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labexp 1 (start nov 2020)/earthworm paper/zenodo/"/>
    </mc:Choice>
  </mc:AlternateContent>
  <xr:revisionPtr revIDLastSave="2" documentId="8_{28F13000-6ED7-4DBC-8929-19DD5F5AB433}" xr6:coauthVersionLast="47" xr6:coauthVersionMax="47" xr10:uidLastSave="{E2FF79DD-B401-491C-B27F-49E7F2774275}"/>
  <bookViews>
    <workbookView xWindow="-108" yWindow="-108" windowWidth="23256" windowHeight="12576" xr2:uid="{25D54D24-C41D-40AC-9D8D-0235E5C0B85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7" i="1" l="1"/>
  <c r="G37" i="1"/>
  <c r="I37" i="1" s="1"/>
  <c r="J37" i="1" s="1"/>
  <c r="I36" i="1"/>
  <c r="J36" i="1" s="1"/>
  <c r="H36" i="1"/>
  <c r="G36" i="1"/>
  <c r="I35" i="1"/>
  <c r="J35" i="1" s="1"/>
  <c r="H35" i="1"/>
  <c r="G35" i="1"/>
  <c r="H34" i="1"/>
  <c r="G34" i="1"/>
  <c r="I34" i="1" s="1"/>
  <c r="J34" i="1" s="1"/>
  <c r="I33" i="1"/>
  <c r="J33" i="1" s="1"/>
  <c r="H33" i="1"/>
  <c r="G33" i="1"/>
  <c r="H32" i="1"/>
  <c r="G32" i="1"/>
  <c r="I32" i="1" s="1"/>
  <c r="J32" i="1" s="1"/>
  <c r="I31" i="1"/>
  <c r="J31" i="1" s="1"/>
  <c r="H31" i="1"/>
  <c r="G31" i="1"/>
  <c r="H30" i="1"/>
  <c r="G30" i="1"/>
  <c r="I30" i="1" s="1"/>
  <c r="J30" i="1" s="1"/>
  <c r="I29" i="1"/>
  <c r="J29" i="1" s="1"/>
  <c r="H29" i="1"/>
  <c r="G29" i="1"/>
  <c r="H28" i="1"/>
  <c r="G28" i="1"/>
  <c r="I28" i="1" s="1"/>
  <c r="J28" i="1" s="1"/>
  <c r="I27" i="1"/>
  <c r="J27" i="1" s="1"/>
  <c r="H27" i="1"/>
  <c r="G27" i="1"/>
  <c r="H26" i="1"/>
  <c r="G26" i="1"/>
  <c r="I26" i="1" s="1"/>
  <c r="J26" i="1" s="1"/>
  <c r="I25" i="1"/>
  <c r="J25" i="1" s="1"/>
  <c r="H25" i="1"/>
  <c r="G25" i="1"/>
  <c r="H24" i="1"/>
  <c r="G24" i="1"/>
  <c r="I24" i="1" s="1"/>
  <c r="J24" i="1" s="1"/>
  <c r="I23" i="1"/>
  <c r="J23" i="1" s="1"/>
  <c r="H23" i="1"/>
  <c r="G23" i="1"/>
  <c r="H22" i="1"/>
  <c r="G22" i="1"/>
  <c r="I22" i="1" s="1"/>
  <c r="J22" i="1" s="1"/>
  <c r="I21" i="1"/>
  <c r="J21" i="1" s="1"/>
  <c r="H21" i="1"/>
  <c r="G21" i="1"/>
  <c r="H20" i="1"/>
  <c r="G20" i="1"/>
  <c r="I20" i="1" s="1"/>
  <c r="J20" i="1" s="1"/>
  <c r="I19" i="1"/>
  <c r="J19" i="1" s="1"/>
  <c r="H19" i="1"/>
  <c r="G19" i="1"/>
  <c r="H18" i="1"/>
  <c r="G18" i="1"/>
  <c r="I18" i="1" s="1"/>
  <c r="J18" i="1" s="1"/>
  <c r="I17" i="1"/>
  <c r="J17" i="1" s="1"/>
  <c r="H17" i="1"/>
  <c r="G17" i="1"/>
  <c r="H16" i="1"/>
  <c r="G16" i="1"/>
  <c r="I16" i="1" s="1"/>
  <c r="J16" i="1" s="1"/>
  <c r="I15" i="1"/>
  <c r="J15" i="1" s="1"/>
  <c r="H15" i="1"/>
  <c r="G15" i="1"/>
  <c r="H14" i="1"/>
  <c r="G14" i="1"/>
  <c r="I14" i="1" s="1"/>
  <c r="J14" i="1" s="1"/>
  <c r="I13" i="1"/>
  <c r="J13" i="1" s="1"/>
  <c r="H13" i="1"/>
  <c r="G13" i="1"/>
  <c r="H12" i="1"/>
  <c r="G12" i="1"/>
  <c r="I12" i="1" s="1"/>
  <c r="J12" i="1" s="1"/>
  <c r="I11" i="1"/>
  <c r="J11" i="1" s="1"/>
  <c r="H11" i="1"/>
  <c r="G11" i="1"/>
  <c r="H10" i="1"/>
  <c r="G10" i="1"/>
  <c r="I10" i="1" s="1"/>
  <c r="J10" i="1" s="1"/>
  <c r="I9" i="1"/>
  <c r="J9" i="1" s="1"/>
  <c r="H9" i="1"/>
  <c r="G9" i="1"/>
  <c r="H8" i="1"/>
  <c r="G8" i="1"/>
  <c r="I8" i="1" s="1"/>
  <c r="J8" i="1" s="1"/>
  <c r="I7" i="1"/>
  <c r="J7" i="1" s="1"/>
  <c r="H7" i="1"/>
  <c r="G7" i="1"/>
  <c r="H6" i="1"/>
  <c r="G6" i="1"/>
  <c r="I6" i="1" s="1"/>
  <c r="J6" i="1" s="1"/>
  <c r="I5" i="1"/>
  <c r="J5" i="1" s="1"/>
  <c r="H5" i="1"/>
  <c r="G5" i="1"/>
  <c r="H4" i="1"/>
  <c r="G4" i="1"/>
  <c r="I4" i="1" s="1"/>
  <c r="J4" i="1" s="1"/>
  <c r="I3" i="1"/>
  <c r="J3" i="1" s="1"/>
  <c r="H3" i="1"/>
  <c r="G3" i="1"/>
  <c r="H2" i="1"/>
  <c r="G2" i="1"/>
  <c r="I2" i="1" s="1"/>
  <c r="J2" i="1" s="1"/>
</calcChain>
</file>

<file path=xl/sharedStrings.xml><?xml version="1.0" encoding="utf-8"?>
<sst xmlns="http://schemas.openxmlformats.org/spreadsheetml/2006/main" count="87" uniqueCount="48">
  <si>
    <t>crucible No</t>
  </si>
  <si>
    <t>date_sampling_days</t>
  </si>
  <si>
    <t>weight_g</t>
  </si>
  <si>
    <t>code</t>
  </si>
  <si>
    <t>weightCrucible+drysample</t>
  </si>
  <si>
    <t>weight_aftermufflefurnace</t>
  </si>
  <si>
    <t>weightloss</t>
  </si>
  <si>
    <t>initialweight</t>
  </si>
  <si>
    <t>LOI%</t>
  </si>
  <si>
    <t>SOC</t>
  </si>
  <si>
    <t>SIC</t>
  </si>
  <si>
    <t>treatment</t>
  </si>
  <si>
    <t>endogeics</t>
  </si>
  <si>
    <t>anecics</t>
  </si>
  <si>
    <t>basalt</t>
  </si>
  <si>
    <t>B1</t>
  </si>
  <si>
    <t>B</t>
  </si>
  <si>
    <t>B2</t>
  </si>
  <si>
    <t>B3</t>
  </si>
  <si>
    <t>B4</t>
  </si>
  <si>
    <t>B5</t>
  </si>
  <si>
    <t>BA1</t>
  </si>
  <si>
    <t>BA</t>
  </si>
  <si>
    <t>BA2</t>
  </si>
  <si>
    <t>BA3</t>
  </si>
  <si>
    <t>BA4</t>
  </si>
  <si>
    <t>BA5</t>
  </si>
  <si>
    <t>BE1</t>
  </si>
  <si>
    <t>BE</t>
  </si>
  <si>
    <t>BE2</t>
  </si>
  <si>
    <t>BE3</t>
  </si>
  <si>
    <t>BE4</t>
  </si>
  <si>
    <t>BE5</t>
  </si>
  <si>
    <t>BEA1</t>
  </si>
  <si>
    <t>BEA</t>
  </si>
  <si>
    <t>BEA2</t>
  </si>
  <si>
    <t>BEA3</t>
  </si>
  <si>
    <t>BEA4</t>
  </si>
  <si>
    <t>BEA5</t>
  </si>
  <si>
    <t>S1</t>
  </si>
  <si>
    <t>S</t>
  </si>
  <si>
    <t>S2</t>
  </si>
  <si>
    <t>S3</t>
  </si>
  <si>
    <t>S4</t>
  </si>
  <si>
    <t>SEA1</t>
  </si>
  <si>
    <t>SEA</t>
  </si>
  <si>
    <t>SEA3</t>
  </si>
  <si>
    <t>SEA4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</si>
</sst>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164" fontId="0" fillId="0" borderId="0" xfId="0" applyNumberFormat="1" applyFill="1"/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3" fontId="0" fillId="0" borderId="0" xfId="0" applyNumberForma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vertical="top"/>
    </xf>
    <xf numFmtId="0" fontId="1" fillId="0" borderId="0" xfId="0" applyFont="1" applyFill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7E8DC-35D4-460F-8BA9-B633C6311D09}">
  <dimension ref="A1:O37"/>
  <sheetViews>
    <sheetView tabSelected="1" zoomScale="85" zoomScaleNormal="85" workbookViewId="0">
      <selection activeCell="K2" sqref="K2:K11"/>
    </sheetView>
  </sheetViews>
  <sheetFormatPr defaultRowHeight="14.4" x14ac:dyDescent="0.3"/>
  <cols>
    <col min="10" max="10" width="10.88671875" customWidth="1"/>
    <col min="11" max="11" width="10.6640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>
        <v>30</v>
      </c>
      <c r="B2" s="1">
        <v>445</v>
      </c>
      <c r="C2" s="1">
        <v>12.205</v>
      </c>
      <c r="D2" s="1" t="s">
        <v>15</v>
      </c>
      <c r="E2" s="2">
        <v>20.444900000000001</v>
      </c>
      <c r="F2" s="1">
        <v>20.315799999999999</v>
      </c>
      <c r="G2" s="2">
        <f>E2-F2</f>
        <v>0.1291000000000011</v>
      </c>
      <c r="H2" s="3">
        <f>E2-C2</f>
        <v>8.2399000000000004</v>
      </c>
      <c r="I2" s="4">
        <f t="shared" ref="I2:I37" si="0">G2*100/H2</f>
        <v>1.5667665869731562</v>
      </c>
      <c r="J2" s="4">
        <f>I2/1.724</f>
        <v>0.90879732423036907</v>
      </c>
      <c r="K2" s="1">
        <v>0.47872856259346003</v>
      </c>
      <c r="L2" s="1" t="s">
        <v>16</v>
      </c>
      <c r="M2" s="1">
        <v>0</v>
      </c>
      <c r="N2" s="1">
        <v>0</v>
      </c>
      <c r="O2" s="1">
        <v>1</v>
      </c>
    </row>
    <row r="3" spans="1:15" x14ac:dyDescent="0.3">
      <c r="A3" s="1">
        <v>36</v>
      </c>
      <c r="B3" s="1">
        <v>125</v>
      </c>
      <c r="C3" s="5">
        <v>14.4732</v>
      </c>
      <c r="D3" s="1" t="s">
        <v>15</v>
      </c>
      <c r="E3" s="2">
        <v>22.0093</v>
      </c>
      <c r="F3" s="1">
        <v>21.890499999999999</v>
      </c>
      <c r="G3" s="1">
        <f t="shared" ref="G3:G37" si="1">E3-F3</f>
        <v>0.11880000000000024</v>
      </c>
      <c r="H3" s="3">
        <f t="shared" ref="H3:H37" si="2">E3-C3</f>
        <v>7.5360999999999994</v>
      </c>
      <c r="I3" s="4">
        <f t="shared" si="0"/>
        <v>1.5764122025981642</v>
      </c>
      <c r="J3" s="4">
        <f t="shared" ref="J3:J37" si="3">I3/1.724</f>
        <v>0.91439222888524607</v>
      </c>
      <c r="K3" s="6">
        <v>0.29441596070925397</v>
      </c>
      <c r="L3" s="1" t="s">
        <v>16</v>
      </c>
      <c r="M3" s="1">
        <v>0</v>
      </c>
      <c r="N3" s="1">
        <v>0</v>
      </c>
      <c r="O3" s="1">
        <v>1</v>
      </c>
    </row>
    <row r="4" spans="1:15" x14ac:dyDescent="0.3">
      <c r="A4" s="1">
        <v>16</v>
      </c>
      <c r="B4" s="1">
        <v>125</v>
      </c>
      <c r="C4" s="1">
        <v>10.933999999999999</v>
      </c>
      <c r="D4" s="1" t="s">
        <v>17</v>
      </c>
      <c r="E4" s="2">
        <v>15.8781</v>
      </c>
      <c r="F4" s="1">
        <v>15.793699999999999</v>
      </c>
      <c r="G4" s="2">
        <f t="shared" si="1"/>
        <v>8.4400000000000475E-2</v>
      </c>
      <c r="H4" s="3">
        <f t="shared" si="2"/>
        <v>4.9441000000000006</v>
      </c>
      <c r="I4" s="4">
        <f t="shared" si="0"/>
        <v>1.7070852126777465</v>
      </c>
      <c r="J4" s="4">
        <f t="shared" si="3"/>
        <v>0.99018863844416849</v>
      </c>
      <c r="K4" s="6">
        <v>0.29489199320475262</v>
      </c>
      <c r="L4" s="1" t="s">
        <v>16</v>
      </c>
      <c r="M4" s="1">
        <v>0</v>
      </c>
      <c r="N4" s="1">
        <v>0</v>
      </c>
      <c r="O4" s="1">
        <v>1</v>
      </c>
    </row>
    <row r="5" spans="1:15" x14ac:dyDescent="0.3">
      <c r="A5" s="1">
        <v>714</v>
      </c>
      <c r="B5" s="1">
        <v>445</v>
      </c>
      <c r="C5" s="1">
        <v>7.4786999999999999</v>
      </c>
      <c r="D5" s="1" t="s">
        <v>17</v>
      </c>
      <c r="E5" s="2">
        <v>17.706700000000001</v>
      </c>
      <c r="F5" s="1">
        <v>17.540900000000001</v>
      </c>
      <c r="G5" s="1">
        <f t="shared" si="1"/>
        <v>0.16580000000000084</v>
      </c>
      <c r="H5" s="3">
        <f t="shared" si="2"/>
        <v>10.228000000000002</v>
      </c>
      <c r="I5" s="4">
        <f t="shared" si="0"/>
        <v>1.6210402815799845</v>
      </c>
      <c r="J5" s="4">
        <f t="shared" si="3"/>
        <v>0.94027858560323929</v>
      </c>
      <c r="K5" s="6">
        <v>0.22379610935846964</v>
      </c>
      <c r="L5" s="1" t="s">
        <v>16</v>
      </c>
      <c r="M5" s="1">
        <v>0</v>
      </c>
      <c r="N5" s="1">
        <v>0</v>
      </c>
      <c r="O5" s="1">
        <v>1</v>
      </c>
    </row>
    <row r="6" spans="1:15" x14ac:dyDescent="0.3">
      <c r="A6" s="1">
        <v>33</v>
      </c>
      <c r="B6" s="1">
        <v>125</v>
      </c>
      <c r="C6" s="1">
        <v>13.5215</v>
      </c>
      <c r="D6" s="1" t="s">
        <v>18</v>
      </c>
      <c r="E6" s="2">
        <v>22.0562</v>
      </c>
      <c r="F6" s="1">
        <v>21.9132</v>
      </c>
      <c r="G6" s="2">
        <f t="shared" si="1"/>
        <v>0.14300000000000068</v>
      </c>
      <c r="H6" s="3">
        <f t="shared" si="2"/>
        <v>8.5347000000000008</v>
      </c>
      <c r="I6" s="4">
        <f t="shared" si="0"/>
        <v>1.6755129061361345</v>
      </c>
      <c r="J6" s="4">
        <f>I6/1.724</f>
        <v>0.9718752355778042</v>
      </c>
      <c r="K6" s="7">
        <v>0.38825724522272748</v>
      </c>
      <c r="L6" s="1" t="s">
        <v>16</v>
      </c>
      <c r="M6" s="1">
        <v>0</v>
      </c>
      <c r="N6" s="1">
        <v>0</v>
      </c>
      <c r="O6" s="1">
        <v>1</v>
      </c>
    </row>
    <row r="7" spans="1:15" x14ac:dyDescent="0.3">
      <c r="A7" s="1">
        <v>47</v>
      </c>
      <c r="B7" s="1">
        <v>445</v>
      </c>
      <c r="C7" s="1">
        <v>13.331300000000001</v>
      </c>
      <c r="D7" s="1" t="s">
        <v>18</v>
      </c>
      <c r="E7" s="2">
        <v>21.6325</v>
      </c>
      <c r="F7" s="1">
        <v>21.492999999999999</v>
      </c>
      <c r="G7" s="1">
        <f t="shared" si="1"/>
        <v>0.13950000000000173</v>
      </c>
      <c r="H7" s="3">
        <f t="shared" si="2"/>
        <v>8.3011999999999997</v>
      </c>
      <c r="I7" s="4">
        <f t="shared" si="0"/>
        <v>1.6804799306124625</v>
      </c>
      <c r="J7" s="4">
        <f t="shared" si="3"/>
        <v>0.97475634026244928</v>
      </c>
      <c r="K7" s="6">
        <v>0.25168079634507495</v>
      </c>
      <c r="L7" s="1" t="s">
        <v>16</v>
      </c>
      <c r="M7" s="1">
        <v>0</v>
      </c>
      <c r="N7" s="1">
        <v>0</v>
      </c>
      <c r="O7" s="1">
        <v>1</v>
      </c>
    </row>
    <row r="8" spans="1:15" x14ac:dyDescent="0.3">
      <c r="A8" s="1">
        <v>6</v>
      </c>
      <c r="B8" s="1">
        <v>445</v>
      </c>
      <c r="C8" s="1">
        <v>14.526400000000001</v>
      </c>
      <c r="D8" s="1" t="s">
        <v>19</v>
      </c>
      <c r="E8" s="2">
        <v>22.924199999999999</v>
      </c>
      <c r="F8" s="1">
        <v>22.7896</v>
      </c>
      <c r="G8" s="2">
        <f t="shared" si="1"/>
        <v>0.13459999999999894</v>
      </c>
      <c r="H8" s="3">
        <f t="shared" si="2"/>
        <v>8.3977999999999984</v>
      </c>
      <c r="I8" s="4">
        <f t="shared" si="0"/>
        <v>1.6028007335254348</v>
      </c>
      <c r="J8" s="4">
        <f t="shared" si="3"/>
        <v>0.92969880134886018</v>
      </c>
      <c r="K8" s="6">
        <v>0.25919384757677716</v>
      </c>
      <c r="L8" s="1" t="s">
        <v>16</v>
      </c>
      <c r="M8" s="1">
        <v>0</v>
      </c>
      <c r="N8" s="1">
        <v>0</v>
      </c>
      <c r="O8" s="1">
        <v>1</v>
      </c>
    </row>
    <row r="9" spans="1:15" x14ac:dyDescent="0.3">
      <c r="A9" s="1">
        <v>28</v>
      </c>
      <c r="B9" s="1">
        <v>125</v>
      </c>
      <c r="C9" s="1">
        <v>12.8828</v>
      </c>
      <c r="D9" s="1" t="s">
        <v>19</v>
      </c>
      <c r="E9" s="2">
        <v>19.813300000000002</v>
      </c>
      <c r="F9" s="1">
        <v>19.697399999999998</v>
      </c>
      <c r="G9" s="2">
        <f t="shared" si="1"/>
        <v>0.11590000000000344</v>
      </c>
      <c r="H9" s="3">
        <f t="shared" si="2"/>
        <v>6.9305000000000021</v>
      </c>
      <c r="I9" s="4">
        <f t="shared" si="0"/>
        <v>1.6723180145733123</v>
      </c>
      <c r="J9" s="4">
        <f t="shared" si="3"/>
        <v>0.97002205021653842</v>
      </c>
      <c r="K9" s="6">
        <v>0.21020424862702689</v>
      </c>
      <c r="L9" s="1" t="s">
        <v>16</v>
      </c>
      <c r="M9" s="1">
        <v>0</v>
      </c>
      <c r="N9" s="1">
        <v>0</v>
      </c>
      <c r="O9" s="1">
        <v>1</v>
      </c>
    </row>
    <row r="10" spans="1:15" x14ac:dyDescent="0.3">
      <c r="A10" s="1">
        <v>45</v>
      </c>
      <c r="B10" s="1">
        <v>445</v>
      </c>
      <c r="C10" s="1">
        <v>15.2455</v>
      </c>
      <c r="D10" s="1" t="s">
        <v>20</v>
      </c>
      <c r="E10" s="2">
        <v>21.1631</v>
      </c>
      <c r="F10" s="1">
        <v>21.008199999999999</v>
      </c>
      <c r="G10" s="1">
        <f t="shared" si="1"/>
        <v>0.15490000000000137</v>
      </c>
      <c r="H10" s="3">
        <f t="shared" si="2"/>
        <v>5.9176000000000002</v>
      </c>
      <c r="I10" s="4">
        <f t="shared" si="0"/>
        <v>2.6176152494254659</v>
      </c>
      <c r="J10" s="8">
        <f t="shared" si="3"/>
        <v>1.5183383117317089</v>
      </c>
      <c r="K10" s="6">
        <v>0.28243367373943329</v>
      </c>
      <c r="L10" s="1" t="s">
        <v>16</v>
      </c>
      <c r="M10" s="1">
        <v>0</v>
      </c>
      <c r="N10" s="1">
        <v>0</v>
      </c>
      <c r="O10" s="1">
        <v>1</v>
      </c>
    </row>
    <row r="11" spans="1:15" x14ac:dyDescent="0.3">
      <c r="A11" s="1">
        <v>56</v>
      </c>
      <c r="B11" s="1">
        <v>125</v>
      </c>
      <c r="C11" s="1">
        <v>13.601000000000001</v>
      </c>
      <c r="D11" s="1" t="s">
        <v>20</v>
      </c>
      <c r="E11" s="2">
        <v>21.232500000000002</v>
      </c>
      <c r="F11" s="1">
        <v>21.102499999999999</v>
      </c>
      <c r="G11" s="1">
        <f t="shared" si="1"/>
        <v>0.13000000000000256</v>
      </c>
      <c r="H11" s="3">
        <f t="shared" si="2"/>
        <v>7.6315000000000008</v>
      </c>
      <c r="I11" s="4">
        <f t="shared" si="0"/>
        <v>1.7034658979231152</v>
      </c>
      <c r="J11" s="4">
        <f t="shared" si="3"/>
        <v>0.98808926793684182</v>
      </c>
      <c r="K11" s="7">
        <v>0.28741773962974548</v>
      </c>
      <c r="L11" s="1" t="s">
        <v>16</v>
      </c>
      <c r="M11" s="1">
        <v>0</v>
      </c>
      <c r="N11" s="1">
        <v>0</v>
      </c>
      <c r="O11" s="1">
        <v>1</v>
      </c>
    </row>
    <row r="12" spans="1:15" x14ac:dyDescent="0.3">
      <c r="A12" s="1">
        <v>7</v>
      </c>
      <c r="B12" s="1">
        <v>125</v>
      </c>
      <c r="C12" s="1">
        <v>11.458399999999999</v>
      </c>
      <c r="D12" s="1" t="s">
        <v>21</v>
      </c>
      <c r="E12" s="2">
        <v>20.2484</v>
      </c>
      <c r="F12" s="1">
        <v>20.125299999999999</v>
      </c>
      <c r="G12" s="2">
        <f t="shared" si="1"/>
        <v>0.12310000000000088</v>
      </c>
      <c r="H12" s="3">
        <f t="shared" si="2"/>
        <v>8.7900000000000009</v>
      </c>
      <c r="I12" s="4">
        <f t="shared" si="0"/>
        <v>1.4004550625711134</v>
      </c>
      <c r="J12" s="4">
        <f t="shared" si="3"/>
        <v>0.81232892260505418</v>
      </c>
      <c r="K12" s="6">
        <v>0.36344040433565777</v>
      </c>
      <c r="L12" s="1" t="s">
        <v>22</v>
      </c>
      <c r="M12" s="1">
        <v>0</v>
      </c>
      <c r="N12" s="1">
        <v>1</v>
      </c>
      <c r="O12" s="1">
        <v>1</v>
      </c>
    </row>
    <row r="13" spans="1:15" x14ac:dyDescent="0.3">
      <c r="A13" s="1">
        <v>43</v>
      </c>
      <c r="B13" s="1">
        <v>125</v>
      </c>
      <c r="C13" s="1">
        <v>11.4671</v>
      </c>
      <c r="D13" s="1" t="s">
        <v>23</v>
      </c>
      <c r="E13" s="2">
        <v>19.637799999999999</v>
      </c>
      <c r="F13" s="1">
        <v>19.495200000000001</v>
      </c>
      <c r="G13" s="1">
        <f t="shared" si="1"/>
        <v>0.14259999999999806</v>
      </c>
      <c r="H13" s="3">
        <f t="shared" si="2"/>
        <v>8.1706999999999983</v>
      </c>
      <c r="I13" s="4">
        <f t="shared" si="0"/>
        <v>1.7452605039959623</v>
      </c>
      <c r="J13" s="4">
        <f t="shared" si="3"/>
        <v>1.0123320788839689</v>
      </c>
      <c r="K13" s="7">
        <v>0.39322859048843384</v>
      </c>
      <c r="L13" s="1" t="s">
        <v>22</v>
      </c>
      <c r="M13" s="1">
        <v>0</v>
      </c>
      <c r="N13" s="1">
        <v>1</v>
      </c>
      <c r="O13" s="1">
        <v>1</v>
      </c>
    </row>
    <row r="14" spans="1:15" x14ac:dyDescent="0.3">
      <c r="A14" s="1">
        <v>711</v>
      </c>
      <c r="B14" s="1">
        <v>125</v>
      </c>
      <c r="C14" s="1">
        <v>8.0259</v>
      </c>
      <c r="D14" s="1" t="s">
        <v>24</v>
      </c>
      <c r="E14" s="2">
        <v>14.8711</v>
      </c>
      <c r="F14" s="1">
        <v>14.7471</v>
      </c>
      <c r="G14" s="1">
        <f t="shared" si="1"/>
        <v>0.12400000000000055</v>
      </c>
      <c r="H14" s="3">
        <f t="shared" si="2"/>
        <v>6.8452000000000002</v>
      </c>
      <c r="I14" s="4">
        <f t="shared" si="0"/>
        <v>1.8114883421959993</v>
      </c>
      <c r="J14" s="4">
        <f t="shared" si="3"/>
        <v>1.0507472982575403</v>
      </c>
      <c r="K14" s="7">
        <v>0.25501142938931781</v>
      </c>
      <c r="L14" s="1" t="s">
        <v>22</v>
      </c>
      <c r="M14" s="1">
        <v>0</v>
      </c>
      <c r="N14" s="1">
        <v>1</v>
      </c>
      <c r="O14" s="1">
        <v>1</v>
      </c>
    </row>
    <row r="15" spans="1:15" x14ac:dyDescent="0.3">
      <c r="A15" s="1">
        <v>53</v>
      </c>
      <c r="B15" s="1">
        <v>125</v>
      </c>
      <c r="C15" s="1">
        <v>11.034700000000001</v>
      </c>
      <c r="D15" s="1" t="s">
        <v>25</v>
      </c>
      <c r="E15" s="2">
        <v>17.351600000000001</v>
      </c>
      <c r="F15" s="1">
        <v>17.2363</v>
      </c>
      <c r="G15" s="1">
        <f t="shared" si="1"/>
        <v>0.11530000000000129</v>
      </c>
      <c r="H15" s="3">
        <f t="shared" si="2"/>
        <v>6.3169000000000004</v>
      </c>
      <c r="I15" s="4">
        <f t="shared" si="0"/>
        <v>1.8252623913628723</v>
      </c>
      <c r="J15" s="4">
        <f t="shared" si="3"/>
        <v>1.0587368859413413</v>
      </c>
      <c r="K15" s="7">
        <v>0.24542755881945291</v>
      </c>
      <c r="L15" s="1" t="s">
        <v>22</v>
      </c>
      <c r="M15" s="1">
        <v>0</v>
      </c>
      <c r="N15" s="1">
        <v>1</v>
      </c>
      <c r="O15" s="1">
        <v>1</v>
      </c>
    </row>
    <row r="16" spans="1:15" x14ac:dyDescent="0.3">
      <c r="A16" s="1">
        <v>18</v>
      </c>
      <c r="B16" s="1">
        <v>125</v>
      </c>
      <c r="C16" s="1">
        <v>13.4155</v>
      </c>
      <c r="D16" s="1" t="s">
        <v>26</v>
      </c>
      <c r="E16" s="2">
        <v>20.0166</v>
      </c>
      <c r="F16" s="1">
        <v>19.909300000000002</v>
      </c>
      <c r="G16" s="2">
        <f t="shared" si="1"/>
        <v>0.10729999999999862</v>
      </c>
      <c r="H16" s="3">
        <f t="shared" si="2"/>
        <v>6.6011000000000006</v>
      </c>
      <c r="I16" s="4">
        <f t="shared" si="0"/>
        <v>1.6254866613140024</v>
      </c>
      <c r="J16" s="4">
        <f t="shared" si="3"/>
        <v>0.9428576921774956</v>
      </c>
      <c r="K16" s="1">
        <v>0.10487711429595947</v>
      </c>
      <c r="L16" s="1" t="s">
        <v>22</v>
      </c>
      <c r="M16" s="1">
        <v>0</v>
      </c>
      <c r="N16" s="1">
        <v>1</v>
      </c>
      <c r="O16" s="1">
        <v>1</v>
      </c>
    </row>
    <row r="17" spans="1:15" x14ac:dyDescent="0.3">
      <c r="A17" s="1">
        <v>5</v>
      </c>
      <c r="B17" s="1">
        <v>125</v>
      </c>
      <c r="C17" s="1">
        <v>14.725300000000001</v>
      </c>
      <c r="D17" s="1" t="s">
        <v>27</v>
      </c>
      <c r="E17" s="2">
        <v>21.577500000000001</v>
      </c>
      <c r="F17" s="1">
        <v>21.461600000000001</v>
      </c>
      <c r="G17" s="2">
        <f t="shared" si="1"/>
        <v>0.11589999999999989</v>
      </c>
      <c r="H17" s="3">
        <f t="shared" si="2"/>
        <v>6.8521999999999998</v>
      </c>
      <c r="I17" s="4">
        <f t="shared" si="0"/>
        <v>1.6914275707072166</v>
      </c>
      <c r="J17" s="4">
        <f t="shared" si="3"/>
        <v>0.9811064795285479</v>
      </c>
      <c r="K17" s="6">
        <v>0.17079682151476541</v>
      </c>
      <c r="L17" s="1" t="s">
        <v>28</v>
      </c>
      <c r="M17" s="1">
        <v>1</v>
      </c>
      <c r="N17" s="1">
        <v>0</v>
      </c>
      <c r="O17" s="1">
        <v>1</v>
      </c>
    </row>
    <row r="18" spans="1:15" x14ac:dyDescent="0.3">
      <c r="A18" s="1">
        <v>9</v>
      </c>
      <c r="B18" s="1">
        <v>125</v>
      </c>
      <c r="C18" s="1">
        <v>13.244</v>
      </c>
      <c r="D18" s="1" t="s">
        <v>29</v>
      </c>
      <c r="E18" s="2">
        <v>20.819400000000002</v>
      </c>
      <c r="F18" s="1">
        <v>20.690200000000001</v>
      </c>
      <c r="G18" s="2">
        <f t="shared" si="1"/>
        <v>0.12920000000000087</v>
      </c>
      <c r="H18" s="3">
        <f t="shared" si="2"/>
        <v>7.5754000000000019</v>
      </c>
      <c r="I18" s="4">
        <f t="shared" si="0"/>
        <v>1.7055205005676379</v>
      </c>
      <c r="J18" s="4">
        <f t="shared" si="3"/>
        <v>0.98928103281185498</v>
      </c>
      <c r="K18" s="7">
        <v>0.26068452000617981</v>
      </c>
      <c r="L18" s="1" t="s">
        <v>28</v>
      </c>
      <c r="M18" s="1">
        <v>1</v>
      </c>
      <c r="N18" s="1">
        <v>0</v>
      </c>
      <c r="O18" s="1">
        <v>1</v>
      </c>
    </row>
    <row r="19" spans="1:15" x14ac:dyDescent="0.3">
      <c r="A19" s="1">
        <v>55</v>
      </c>
      <c r="B19" s="1">
        <v>125</v>
      </c>
      <c r="C19" s="1">
        <v>13.2545</v>
      </c>
      <c r="D19" s="1" t="s">
        <v>30</v>
      </c>
      <c r="E19" s="2">
        <v>21.7334</v>
      </c>
      <c r="F19" s="1">
        <v>21.576499999999999</v>
      </c>
      <c r="G19" s="1">
        <f t="shared" si="1"/>
        <v>0.15690000000000026</v>
      </c>
      <c r="H19" s="3">
        <f t="shared" si="2"/>
        <v>8.4788999999999994</v>
      </c>
      <c r="I19" s="4">
        <f t="shared" si="0"/>
        <v>1.8504758872023526</v>
      </c>
      <c r="J19" s="4">
        <f t="shared" si="3"/>
        <v>1.0733618835280467</v>
      </c>
      <c r="K19" s="1">
        <v>0.15901867548624674</v>
      </c>
      <c r="L19" s="1" t="s">
        <v>28</v>
      </c>
      <c r="M19" s="1">
        <v>1</v>
      </c>
      <c r="N19" s="1">
        <v>0</v>
      </c>
      <c r="O19" s="1">
        <v>1</v>
      </c>
    </row>
    <row r="20" spans="1:15" x14ac:dyDescent="0.3">
      <c r="A20" s="1">
        <v>40</v>
      </c>
      <c r="B20" s="1">
        <v>125</v>
      </c>
      <c r="C20" s="1">
        <v>12.697699999999999</v>
      </c>
      <c r="D20" s="1" t="s">
        <v>31</v>
      </c>
      <c r="E20" s="2">
        <v>20.8215</v>
      </c>
      <c r="F20" s="1">
        <v>20.7088</v>
      </c>
      <c r="G20" s="1">
        <f t="shared" si="1"/>
        <v>0.11270000000000024</v>
      </c>
      <c r="H20" s="3">
        <f t="shared" si="2"/>
        <v>8.123800000000001</v>
      </c>
      <c r="I20" s="4">
        <f t="shared" si="0"/>
        <v>1.3872818139294447</v>
      </c>
      <c r="J20" s="4">
        <f t="shared" si="3"/>
        <v>0.80468782710524633</v>
      </c>
      <c r="K20" s="6">
        <v>0.31430296103159588</v>
      </c>
      <c r="L20" s="1" t="s">
        <v>28</v>
      </c>
      <c r="M20" s="1">
        <v>1</v>
      </c>
      <c r="N20" s="1">
        <v>0</v>
      </c>
      <c r="O20" s="1">
        <v>1</v>
      </c>
    </row>
    <row r="21" spans="1:15" x14ac:dyDescent="0.3">
      <c r="A21" s="1">
        <v>25</v>
      </c>
      <c r="B21" s="1">
        <v>125</v>
      </c>
      <c r="C21" s="1">
        <v>13.680899999999999</v>
      </c>
      <c r="D21" s="1" t="s">
        <v>32</v>
      </c>
      <c r="E21" s="2">
        <v>21.138500000000001</v>
      </c>
      <c r="F21" s="1">
        <v>21.0168</v>
      </c>
      <c r="G21" s="2">
        <f t="shared" si="1"/>
        <v>0.12170000000000059</v>
      </c>
      <c r="H21" s="3">
        <f t="shared" si="2"/>
        <v>7.4576000000000011</v>
      </c>
      <c r="I21" s="4">
        <f t="shared" si="0"/>
        <v>1.6318922977901813</v>
      </c>
      <c r="J21" s="4">
        <f t="shared" si="3"/>
        <v>0.94657325857899144</v>
      </c>
      <c r="K21" s="1">
        <v>0.2628791133562724</v>
      </c>
      <c r="L21" s="1" t="s">
        <v>28</v>
      </c>
      <c r="M21" s="1">
        <v>1</v>
      </c>
      <c r="N21" s="1">
        <v>0</v>
      </c>
      <c r="O21" s="1">
        <v>1</v>
      </c>
    </row>
    <row r="22" spans="1:15" x14ac:dyDescent="0.3">
      <c r="A22" s="1">
        <v>3</v>
      </c>
      <c r="B22" s="1">
        <v>125</v>
      </c>
      <c r="C22" s="1">
        <v>13.141999999999999</v>
      </c>
      <c r="D22" s="1" t="s">
        <v>33</v>
      </c>
      <c r="E22" s="2">
        <v>22.1387</v>
      </c>
      <c r="F22" s="1">
        <v>21.979199999999999</v>
      </c>
      <c r="G22" s="2">
        <f t="shared" si="1"/>
        <v>0.15950000000000131</v>
      </c>
      <c r="H22" s="3">
        <f t="shared" si="2"/>
        <v>8.9967000000000006</v>
      </c>
      <c r="I22" s="4">
        <f t="shared" si="0"/>
        <v>1.7728722753898796</v>
      </c>
      <c r="J22" s="4">
        <f t="shared" si="3"/>
        <v>1.0283481875811367</v>
      </c>
      <c r="K22" s="1">
        <v>0.24540382126967111</v>
      </c>
      <c r="L22" s="1" t="s">
        <v>34</v>
      </c>
      <c r="M22" s="1">
        <v>1</v>
      </c>
      <c r="N22" s="1">
        <v>1</v>
      </c>
      <c r="O22" s="1">
        <v>1</v>
      </c>
    </row>
    <row r="23" spans="1:15" x14ac:dyDescent="0.3">
      <c r="A23" s="1">
        <v>42</v>
      </c>
      <c r="B23" s="1">
        <v>125</v>
      </c>
      <c r="C23" s="1">
        <v>13.0457</v>
      </c>
      <c r="D23" s="1" t="s">
        <v>35</v>
      </c>
      <c r="E23" s="2">
        <v>22.665299999999998</v>
      </c>
      <c r="F23" s="1">
        <v>22.506</v>
      </c>
      <c r="G23" s="1">
        <f t="shared" si="1"/>
        <v>0.15929999999999822</v>
      </c>
      <c r="H23" s="3">
        <f t="shared" si="2"/>
        <v>9.6195999999999984</v>
      </c>
      <c r="I23" s="4">
        <f t="shared" si="0"/>
        <v>1.6559940122250223</v>
      </c>
      <c r="J23" s="4">
        <f t="shared" si="3"/>
        <v>0.96055337136022179</v>
      </c>
      <c r="K23" s="1">
        <v>0.23385127882162729</v>
      </c>
      <c r="L23" s="1" t="s">
        <v>34</v>
      </c>
      <c r="M23" s="1">
        <v>1</v>
      </c>
      <c r="N23" s="1">
        <v>1</v>
      </c>
      <c r="O23" s="1">
        <v>1</v>
      </c>
    </row>
    <row r="24" spans="1:15" x14ac:dyDescent="0.3">
      <c r="A24" s="1">
        <v>17</v>
      </c>
      <c r="B24" s="1">
        <v>125</v>
      </c>
      <c r="C24" s="1">
        <v>12.0642</v>
      </c>
      <c r="D24" s="1" t="s">
        <v>36</v>
      </c>
      <c r="E24" s="2">
        <v>19.229600000000001</v>
      </c>
      <c r="F24" s="1">
        <v>19.104399999999998</v>
      </c>
      <c r="G24" s="2">
        <f t="shared" si="1"/>
        <v>0.12520000000000309</v>
      </c>
      <c r="H24" s="3">
        <f t="shared" si="2"/>
        <v>7.1654000000000018</v>
      </c>
      <c r="I24" s="4">
        <f t="shared" si="0"/>
        <v>1.7472855667513754</v>
      </c>
      <c r="J24" s="4">
        <f t="shared" si="3"/>
        <v>1.0135067092525378</v>
      </c>
      <c r="K24" s="1">
        <v>0.2806938687960307</v>
      </c>
      <c r="L24" s="1" t="s">
        <v>34</v>
      </c>
      <c r="M24" s="1">
        <v>1</v>
      </c>
      <c r="N24" s="1">
        <v>1</v>
      </c>
      <c r="O24" s="1">
        <v>1</v>
      </c>
    </row>
    <row r="25" spans="1:15" x14ac:dyDescent="0.3">
      <c r="A25" s="1">
        <v>34</v>
      </c>
      <c r="B25" s="1">
        <v>125</v>
      </c>
      <c r="C25" s="1">
        <v>12.501200000000001</v>
      </c>
      <c r="D25" s="1" t="s">
        <v>37</v>
      </c>
      <c r="E25" s="2">
        <v>21.1982</v>
      </c>
      <c r="F25" s="1">
        <v>21.066400000000002</v>
      </c>
      <c r="G25" s="1">
        <f t="shared" si="1"/>
        <v>0.13179999999999836</v>
      </c>
      <c r="H25" s="3">
        <f t="shared" si="2"/>
        <v>8.6969999999999992</v>
      </c>
      <c r="I25" s="4">
        <f t="shared" si="0"/>
        <v>1.5154651029090305</v>
      </c>
      <c r="J25" s="4">
        <f t="shared" si="3"/>
        <v>0.87904008289386915</v>
      </c>
      <c r="K25" s="6">
        <v>0.25969909131526947</v>
      </c>
      <c r="L25" s="1" t="s">
        <v>34</v>
      </c>
      <c r="M25" s="1">
        <v>1</v>
      </c>
      <c r="N25" s="1">
        <v>1</v>
      </c>
      <c r="O25" s="1">
        <v>1</v>
      </c>
    </row>
    <row r="26" spans="1:15" x14ac:dyDescent="0.3">
      <c r="A26" s="1">
        <v>13</v>
      </c>
      <c r="B26" s="1">
        <v>125</v>
      </c>
      <c r="C26" s="1">
        <v>12.170500000000001</v>
      </c>
      <c r="D26" s="1" t="s">
        <v>38</v>
      </c>
      <c r="E26" s="2">
        <v>20.1191</v>
      </c>
      <c r="F26" s="1">
        <v>19.961600000000001</v>
      </c>
      <c r="G26" s="2">
        <f t="shared" si="1"/>
        <v>0.15749999999999886</v>
      </c>
      <c r="H26" s="3">
        <f t="shared" si="2"/>
        <v>7.948599999999999</v>
      </c>
      <c r="I26" s="4">
        <f t="shared" si="0"/>
        <v>1.9814810155247324</v>
      </c>
      <c r="J26" s="4">
        <f t="shared" si="3"/>
        <v>1.1493509370793111</v>
      </c>
      <c r="K26" s="1">
        <v>0.19904476404190063</v>
      </c>
      <c r="L26" s="1" t="s">
        <v>34</v>
      </c>
      <c r="M26" s="1">
        <v>1</v>
      </c>
      <c r="N26" s="1">
        <v>1</v>
      </c>
      <c r="O26" s="1">
        <v>1</v>
      </c>
    </row>
    <row r="27" spans="1:15" x14ac:dyDescent="0.3">
      <c r="A27" s="1">
        <v>20</v>
      </c>
      <c r="B27" s="1">
        <v>445</v>
      </c>
      <c r="C27" s="1">
        <v>11.0199</v>
      </c>
      <c r="D27" s="1" t="s">
        <v>39</v>
      </c>
      <c r="E27" s="2">
        <v>19.206499999999998</v>
      </c>
      <c r="F27" s="1">
        <v>19.0792</v>
      </c>
      <c r="G27" s="2">
        <f t="shared" si="1"/>
        <v>0.12729999999999819</v>
      </c>
      <c r="H27" s="3">
        <f t="shared" si="2"/>
        <v>8.1865999999999985</v>
      </c>
      <c r="I27" s="4">
        <f t="shared" si="0"/>
        <v>1.554980089414387</v>
      </c>
      <c r="J27" s="4">
        <f t="shared" si="3"/>
        <v>0.90196060870904127</v>
      </c>
      <c r="K27" s="6">
        <v>0.198431596159935</v>
      </c>
      <c r="L27" s="1" t="s">
        <v>40</v>
      </c>
      <c r="M27" s="1">
        <v>0</v>
      </c>
      <c r="N27" s="1">
        <v>0</v>
      </c>
      <c r="O27" s="1">
        <v>0</v>
      </c>
    </row>
    <row r="28" spans="1:15" x14ac:dyDescent="0.3">
      <c r="A28" s="1">
        <v>21</v>
      </c>
      <c r="B28" s="1">
        <v>125</v>
      </c>
      <c r="C28" s="1">
        <v>13.1462</v>
      </c>
      <c r="D28" s="1" t="s">
        <v>39</v>
      </c>
      <c r="E28" s="2">
        <v>20.748799999999999</v>
      </c>
      <c r="F28" s="1">
        <v>20.624700000000001</v>
      </c>
      <c r="G28" s="2">
        <f t="shared" si="1"/>
        <v>0.12409999999999854</v>
      </c>
      <c r="H28" s="3">
        <f t="shared" si="2"/>
        <v>7.6025999999999989</v>
      </c>
      <c r="I28" s="4">
        <f t="shared" si="0"/>
        <v>1.6323363060005598</v>
      </c>
      <c r="J28" s="4">
        <f t="shared" si="3"/>
        <v>0.94683080394464025</v>
      </c>
      <c r="K28" s="1">
        <v>0.2625705748796463</v>
      </c>
      <c r="L28" s="1" t="s">
        <v>40</v>
      </c>
      <c r="M28" s="1">
        <v>0</v>
      </c>
      <c r="N28" s="1">
        <v>0</v>
      </c>
      <c r="O28" s="1">
        <v>0</v>
      </c>
    </row>
    <row r="29" spans="1:15" x14ac:dyDescent="0.3">
      <c r="A29" s="1">
        <v>27</v>
      </c>
      <c r="B29" s="1">
        <v>445</v>
      </c>
      <c r="C29" s="1">
        <v>13.3355</v>
      </c>
      <c r="D29" s="1" t="s">
        <v>41</v>
      </c>
      <c r="E29" s="2">
        <v>20.981300000000001</v>
      </c>
      <c r="F29" s="1">
        <v>20.857399999999998</v>
      </c>
      <c r="G29" s="2">
        <f t="shared" si="1"/>
        <v>0.12390000000000256</v>
      </c>
      <c r="H29" s="3">
        <f t="shared" si="2"/>
        <v>7.6458000000000013</v>
      </c>
      <c r="I29" s="4">
        <f t="shared" si="0"/>
        <v>1.6204975280546514</v>
      </c>
      <c r="J29" s="4">
        <f t="shared" si="3"/>
        <v>0.93996376337276766</v>
      </c>
      <c r="K29" s="6">
        <v>0.25484232604503632</v>
      </c>
      <c r="L29" s="1" t="s">
        <v>40</v>
      </c>
      <c r="M29" s="1">
        <v>0</v>
      </c>
      <c r="N29" s="1">
        <v>0</v>
      </c>
      <c r="O29" s="1">
        <v>0</v>
      </c>
    </row>
    <row r="30" spans="1:15" x14ac:dyDescent="0.3">
      <c r="A30" s="1">
        <v>58</v>
      </c>
      <c r="B30" s="1">
        <v>125</v>
      </c>
      <c r="C30" s="1">
        <v>12.667</v>
      </c>
      <c r="D30" s="1" t="s">
        <v>41</v>
      </c>
      <c r="E30" s="2">
        <v>20.278600000000001</v>
      </c>
      <c r="F30" s="1">
        <v>20.1586</v>
      </c>
      <c r="G30" s="1">
        <f t="shared" si="1"/>
        <v>0.12000000000000099</v>
      </c>
      <c r="H30" s="3">
        <f t="shared" si="2"/>
        <v>7.611600000000001</v>
      </c>
      <c r="I30" s="4">
        <f t="shared" si="0"/>
        <v>1.5765410688948576</v>
      </c>
      <c r="J30" s="4">
        <f t="shared" si="3"/>
        <v>0.91446697731720272</v>
      </c>
      <c r="K30" s="6">
        <v>0.31966402133305866</v>
      </c>
      <c r="L30" s="1" t="s">
        <v>40</v>
      </c>
      <c r="M30" s="1">
        <v>0</v>
      </c>
      <c r="N30" s="1">
        <v>0</v>
      </c>
      <c r="O30" s="1">
        <v>0</v>
      </c>
    </row>
    <row r="31" spans="1:15" x14ac:dyDescent="0.3">
      <c r="A31" s="1">
        <v>4</v>
      </c>
      <c r="B31" s="1">
        <v>125</v>
      </c>
      <c r="C31" s="1">
        <v>12.1715</v>
      </c>
      <c r="D31" s="1" t="s">
        <v>42</v>
      </c>
      <c r="E31" s="2">
        <v>18.598299999999998</v>
      </c>
      <c r="F31" s="1">
        <v>18.483899999999998</v>
      </c>
      <c r="G31" s="2">
        <f t="shared" si="1"/>
        <v>0.11439999999999984</v>
      </c>
      <c r="H31" s="3">
        <f t="shared" si="2"/>
        <v>6.4267999999999983</v>
      </c>
      <c r="I31" s="4">
        <f t="shared" si="0"/>
        <v>1.7800460571357419</v>
      </c>
      <c r="J31" s="4">
        <f t="shared" si="3"/>
        <v>1.032509313883841</v>
      </c>
      <c r="K31" s="1">
        <v>0.2901127239068349</v>
      </c>
      <c r="L31" s="1" t="s">
        <v>40</v>
      </c>
      <c r="M31" s="1">
        <v>0</v>
      </c>
      <c r="N31" s="1">
        <v>0</v>
      </c>
      <c r="O31" s="1">
        <v>0</v>
      </c>
    </row>
    <row r="32" spans="1:15" x14ac:dyDescent="0.3">
      <c r="A32" s="1">
        <v>29</v>
      </c>
      <c r="B32" s="1">
        <v>445</v>
      </c>
      <c r="C32" s="1">
        <v>12.501300000000001</v>
      </c>
      <c r="D32" s="1" t="s">
        <v>42</v>
      </c>
      <c r="E32" s="2">
        <v>22.1265</v>
      </c>
      <c r="F32" s="1">
        <v>21.972200000000001</v>
      </c>
      <c r="G32" s="2">
        <f t="shared" si="1"/>
        <v>0.15429999999999922</v>
      </c>
      <c r="H32" s="3">
        <f t="shared" si="2"/>
        <v>9.6251999999999995</v>
      </c>
      <c r="I32" s="4">
        <f t="shared" si="0"/>
        <v>1.6030835722893988</v>
      </c>
      <c r="J32" s="4">
        <f t="shared" si="3"/>
        <v>0.92986286095672788</v>
      </c>
      <c r="K32" s="6">
        <v>0.42167235414187115</v>
      </c>
      <c r="L32" s="1" t="s">
        <v>40</v>
      </c>
      <c r="M32" s="1">
        <v>0</v>
      </c>
      <c r="N32" s="1">
        <v>0</v>
      </c>
      <c r="O32" s="1">
        <v>0</v>
      </c>
    </row>
    <row r="33" spans="1:15" x14ac:dyDescent="0.3">
      <c r="A33" s="1">
        <v>38</v>
      </c>
      <c r="B33" s="1">
        <v>125</v>
      </c>
      <c r="C33" s="1">
        <v>12.3645</v>
      </c>
      <c r="D33" s="1" t="s">
        <v>43</v>
      </c>
      <c r="E33" s="2">
        <v>20.582899999999999</v>
      </c>
      <c r="F33" s="1">
        <v>20.445699999999999</v>
      </c>
      <c r="G33" s="1">
        <f t="shared" si="1"/>
        <v>0.13719999999999999</v>
      </c>
      <c r="H33" s="3">
        <f t="shared" si="2"/>
        <v>8.218399999999999</v>
      </c>
      <c r="I33" s="4">
        <f t="shared" si="0"/>
        <v>1.669424705538791</v>
      </c>
      <c r="J33" s="4">
        <f t="shared" si="3"/>
        <v>0.96834379671623605</v>
      </c>
      <c r="K33" s="1">
        <v>0.40320689479509991</v>
      </c>
      <c r="L33" s="1" t="s">
        <v>40</v>
      </c>
      <c r="M33" s="1">
        <v>0</v>
      </c>
      <c r="N33" s="1">
        <v>0</v>
      </c>
      <c r="O33" s="1">
        <v>0</v>
      </c>
    </row>
    <row r="34" spans="1:15" x14ac:dyDescent="0.3">
      <c r="A34" s="1">
        <v>54</v>
      </c>
      <c r="B34" s="1">
        <v>445</v>
      </c>
      <c r="C34" s="1">
        <v>13.300700000000001</v>
      </c>
      <c r="D34" s="1" t="s">
        <v>43</v>
      </c>
      <c r="E34" s="2">
        <v>20.674299999999999</v>
      </c>
      <c r="F34" s="1">
        <v>20.564699999999998</v>
      </c>
      <c r="G34" s="1">
        <f t="shared" si="1"/>
        <v>0.10960000000000036</v>
      </c>
      <c r="H34" s="3">
        <f t="shared" si="2"/>
        <v>7.3735999999999979</v>
      </c>
      <c r="I34" s="4">
        <f t="shared" si="0"/>
        <v>1.486383855918417</v>
      </c>
      <c r="J34" s="4">
        <f t="shared" si="3"/>
        <v>0.86217161016149479</v>
      </c>
      <c r="K34" s="6">
        <v>0.22961996495723724</v>
      </c>
      <c r="L34" s="1" t="s">
        <v>40</v>
      </c>
      <c r="M34" s="1">
        <v>0</v>
      </c>
      <c r="N34" s="1">
        <v>0</v>
      </c>
      <c r="O34" s="1">
        <v>0</v>
      </c>
    </row>
    <row r="35" spans="1:15" x14ac:dyDescent="0.3">
      <c r="A35" s="1">
        <v>51</v>
      </c>
      <c r="B35" s="1">
        <v>125</v>
      </c>
      <c r="C35" s="1">
        <v>14.236000000000001</v>
      </c>
      <c r="D35" s="1" t="s">
        <v>44</v>
      </c>
      <c r="E35" s="2">
        <v>22.0517</v>
      </c>
      <c r="F35" s="1">
        <v>21.918800000000001</v>
      </c>
      <c r="G35" s="1">
        <f t="shared" si="1"/>
        <v>0.13289999999999935</v>
      </c>
      <c r="H35" s="3">
        <f t="shared" si="2"/>
        <v>7.8156999999999996</v>
      </c>
      <c r="I35" s="4">
        <f t="shared" si="0"/>
        <v>1.7004235065317164</v>
      </c>
      <c r="J35" s="4">
        <f t="shared" si="3"/>
        <v>0.98632453975157564</v>
      </c>
      <c r="K35" s="1">
        <v>0.25656699140866596</v>
      </c>
      <c r="L35" s="1" t="s">
        <v>45</v>
      </c>
      <c r="M35" s="1">
        <v>1</v>
      </c>
      <c r="N35" s="1">
        <v>1</v>
      </c>
      <c r="O35" s="1">
        <v>0</v>
      </c>
    </row>
    <row r="36" spans="1:15" x14ac:dyDescent="0.3">
      <c r="A36" s="1">
        <v>45</v>
      </c>
      <c r="B36" s="1">
        <v>125</v>
      </c>
      <c r="C36" s="1">
        <v>12.1684</v>
      </c>
      <c r="D36" s="1" t="s">
        <v>46</v>
      </c>
      <c r="E36" s="2">
        <v>21.910900000000002</v>
      </c>
      <c r="F36" s="1">
        <v>21.818100000000001</v>
      </c>
      <c r="G36" s="1">
        <f t="shared" si="1"/>
        <v>9.2800000000000438E-2</v>
      </c>
      <c r="H36" s="3">
        <f t="shared" si="2"/>
        <v>9.7425000000000015</v>
      </c>
      <c r="I36" s="4">
        <f t="shared" si="0"/>
        <v>0.95252758532204695</v>
      </c>
      <c r="J36" s="8">
        <f t="shared" si="3"/>
        <v>0.5525102003028115</v>
      </c>
      <c r="K36" s="4">
        <v>0.321464960773786</v>
      </c>
      <c r="L36" s="1" t="s">
        <v>45</v>
      </c>
      <c r="M36" s="1">
        <v>1</v>
      </c>
      <c r="N36" s="1">
        <v>1</v>
      </c>
      <c r="O36" s="1">
        <v>0</v>
      </c>
    </row>
    <row r="37" spans="1:15" x14ac:dyDescent="0.3">
      <c r="A37" s="1">
        <v>105</v>
      </c>
      <c r="B37" s="1">
        <v>125</v>
      </c>
      <c r="C37" s="1">
        <v>9.0762</v>
      </c>
      <c r="D37" s="1" t="s">
        <v>47</v>
      </c>
      <c r="E37" s="2">
        <v>16.278199999999998</v>
      </c>
      <c r="F37" s="1">
        <v>16.175799999999999</v>
      </c>
      <c r="G37" s="1">
        <f t="shared" si="1"/>
        <v>0.10239999999999938</v>
      </c>
      <c r="H37" s="3">
        <f t="shared" si="2"/>
        <v>7.2019999999999982</v>
      </c>
      <c r="I37" s="4">
        <f t="shared" si="0"/>
        <v>1.4218272702027133</v>
      </c>
      <c r="J37" s="4">
        <f t="shared" si="3"/>
        <v>0.82472579478115615</v>
      </c>
      <c r="K37" s="6">
        <v>0.31173862020174664</v>
      </c>
      <c r="L37" s="1" t="s">
        <v>45</v>
      </c>
      <c r="M37" s="1">
        <v>1</v>
      </c>
      <c r="N37" s="1">
        <v>1</v>
      </c>
      <c r="O37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</cp:lastModifiedBy>
  <dcterms:created xsi:type="dcterms:W3CDTF">2023-05-05T11:35:35Z</dcterms:created>
  <dcterms:modified xsi:type="dcterms:W3CDTF">2023-05-05T11:37:46Z</dcterms:modified>
</cp:coreProperties>
</file>