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madrid\Documents\3DPrinting\PancreasCancer\Article\Zenodo\"/>
    </mc:Choice>
  </mc:AlternateContent>
  <xr:revisionPtr revIDLastSave="0" documentId="13_ncr:1_{533A7C15-9E0F-47FA-804B-A490F68CF43A}" xr6:coauthVersionLast="36" xr6:coauthVersionMax="36" xr10:uidLastSave="{00000000-0000-0000-0000-000000000000}"/>
  <bookViews>
    <workbookView xWindow="0" yWindow="0" windowWidth="6900" windowHeight="0" activeTab="1" xr2:uid="{1771E4D7-9989-4861-B570-16025B84B93E}"/>
  </bookViews>
  <sheets>
    <sheet name="Fig3a_MetabolicActivity" sheetId="3" r:id="rId1"/>
    <sheet name="SupFig3_LiveDead-staining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2" l="1"/>
  <c r="F6" i="2"/>
  <c r="F5" i="2"/>
  <c r="F4" i="2"/>
</calcChain>
</file>

<file path=xl/sharedStrings.xml><?xml version="1.0" encoding="utf-8"?>
<sst xmlns="http://schemas.openxmlformats.org/spreadsheetml/2006/main" count="27" uniqueCount="19">
  <si>
    <t>Live-Dead</t>
  </si>
  <si>
    <t>Cell type</t>
  </si>
  <si>
    <t>HFF-1</t>
  </si>
  <si>
    <t>Days after printing</t>
  </si>
  <si>
    <t>Image area (um2)</t>
  </si>
  <si>
    <t>dead density (um2/um2)</t>
  </si>
  <si>
    <t>live density (um2/um2)</t>
  </si>
  <si>
    <t>Live cells</t>
  </si>
  <si>
    <t>Coverage (area %)</t>
  </si>
  <si>
    <t>Dead cells</t>
  </si>
  <si>
    <t>Live fraction (calcein area / (ethidium area+ calcein area)/ image area)</t>
  </si>
  <si>
    <t>Fluorescene (a.u)</t>
  </si>
  <si>
    <t>+ FIBROBLASTS</t>
  </si>
  <si>
    <t>24h</t>
  </si>
  <si>
    <t>48h</t>
  </si>
  <si>
    <t>72h</t>
  </si>
  <si>
    <t>96h</t>
  </si>
  <si>
    <t>9d</t>
  </si>
  <si>
    <t>- FIBROBLASTS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</si>
</sst>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/>
              <a:t>Fibroblasts</a:t>
            </a:r>
            <a:r>
              <a:rPr lang="en-US" sz="1100" baseline="0"/>
              <a:t> </a:t>
            </a:r>
            <a:r>
              <a:rPr lang="en-US" sz="1100"/>
              <a:t>(HFF-1)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xVal>
            <c:numRef>
              <c:f>'SupFig3_LiveDead-staining'!$B$4:$B$7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7</c:v>
                </c:pt>
                <c:pt idx="3">
                  <c:v>14</c:v>
                </c:pt>
              </c:numCache>
            </c:numRef>
          </c:xVal>
          <c:yVal>
            <c:numRef>
              <c:f>'SupFig3_LiveDead-staining'!$F$4:$F$7</c:f>
              <c:numCache>
                <c:formatCode>General</c:formatCode>
                <c:ptCount val="4"/>
                <c:pt idx="0">
                  <c:v>97.458599770454171</c:v>
                </c:pt>
                <c:pt idx="1">
                  <c:v>89.725951540061274</c:v>
                </c:pt>
                <c:pt idx="2">
                  <c:v>89.702644157611132</c:v>
                </c:pt>
                <c:pt idx="3">
                  <c:v>86.954892594087653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491-43AF-B1B2-63F7791F5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1821920"/>
        <c:axId val="371822248"/>
      </c:scatterChart>
      <c:valAx>
        <c:axId val="371821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fr-CH"/>
                  <a:t>Days after printing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71822248"/>
        <c:crosses val="autoZero"/>
        <c:crossBetween val="midCat"/>
      </c:valAx>
      <c:valAx>
        <c:axId val="371822248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Live cell</a:t>
                </a:r>
                <a:r>
                  <a:rPr lang="en-US" baseline="0"/>
                  <a:t>s area / Cells area [%]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71821920"/>
        <c:crosses val="autoZero"/>
        <c:crossBetween val="midCat"/>
        <c:minorUnit val="20"/>
      </c:valAx>
    </c:plotArea>
    <c:plotVisOnly val="1"/>
    <c:dispBlanksAs val="gap"/>
    <c:showDLblsOverMax val="0"/>
    <c:extLst/>
  </c:chart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100"/>
              <a:t>Fibroblasts</a:t>
            </a:r>
            <a:r>
              <a:rPr lang="en-US" sz="1100" baseline="0"/>
              <a:t> </a:t>
            </a:r>
            <a:r>
              <a:rPr lang="en-US" sz="1100"/>
              <a:t>(HFF-1)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276567930163271"/>
          <c:y val="0.15772946859903381"/>
          <c:w val="0.82996726852567315"/>
          <c:h val="0.6370531400966184"/>
        </c:manualLayout>
      </c:layout>
      <c:scatterChart>
        <c:scatterStyle val="lineMarker"/>
        <c:varyColors val="0"/>
        <c:ser>
          <c:idx val="0"/>
          <c:order val="0"/>
          <c:tx>
            <c:strRef>
              <c:f>'SupFig3_LiveDead-staining'!$G$3</c:f>
              <c:strCache>
                <c:ptCount val="1"/>
                <c:pt idx="0">
                  <c:v>Live cells</c:v>
                </c:pt>
              </c:strCache>
            </c:strRef>
          </c:tx>
          <c:spPr>
            <a:ln w="19050" cap="rnd" cmpd="sng" algn="ctr">
              <a:solidFill>
                <a:schemeClr val="accent1"/>
              </a:solidFill>
              <a:prstDash val="solid"/>
              <a:round/>
            </a:ln>
            <a:effectLst/>
          </c:spPr>
          <c:marker>
            <c:spPr>
              <a:solidFill>
                <a:schemeClr val="accent2">
                  <a:lumMod val="75000"/>
                </a:schemeClr>
              </a:solidFill>
              <a:ln w="6350" cap="flat" cmpd="sng" algn="ctr">
                <a:solidFill>
                  <a:schemeClr val="accent2">
                    <a:lumMod val="75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'SupFig3_LiveDead-staining'!$B$4:$B$7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7</c:v>
                </c:pt>
                <c:pt idx="3">
                  <c:v>14</c:v>
                </c:pt>
              </c:numCache>
            </c:numRef>
          </c:xVal>
          <c:yVal>
            <c:numRef>
              <c:f>'SupFig3_LiveDead-staining'!$G$4:$G$7</c:f>
              <c:numCache>
                <c:formatCode>General</c:formatCode>
                <c:ptCount val="4"/>
                <c:pt idx="0">
                  <c:v>3.4710000000000001</c:v>
                </c:pt>
                <c:pt idx="1">
                  <c:v>7.8890000000000002</c:v>
                </c:pt>
                <c:pt idx="2">
                  <c:v>3.6829999999999998</c:v>
                </c:pt>
                <c:pt idx="3">
                  <c:v>16.338999999999999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66D-41DC-B465-46DF0E0EA786}"/>
            </c:ext>
          </c:extLst>
        </c:ser>
        <c:ser>
          <c:idx val="1"/>
          <c:order val="1"/>
          <c:tx>
            <c:strRef>
              <c:f>'SupFig3_LiveDead-staining'!$H$3</c:f>
              <c:strCache>
                <c:ptCount val="1"/>
                <c:pt idx="0">
                  <c:v>Dead cells</c:v>
                </c:pt>
              </c:strCache>
            </c:strRef>
          </c:tx>
          <c:spPr>
            <a:ln w="19050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pPr>
              <a:solidFill>
                <a:schemeClr val="accent2">
                  <a:lumMod val="75000"/>
                </a:schemeClr>
              </a:solidFill>
              <a:ln w="6350" cap="flat" cmpd="sng" algn="ctr">
                <a:solidFill>
                  <a:schemeClr val="accent2">
                    <a:lumMod val="75000"/>
                  </a:schemeClr>
                </a:solidFill>
                <a:prstDash val="solid"/>
                <a:round/>
              </a:ln>
              <a:effectLst/>
            </c:spPr>
          </c:marker>
          <c:xVal>
            <c:numRef>
              <c:f>'SupFig3_LiveDead-staining'!$B$4:$B$7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7</c:v>
                </c:pt>
                <c:pt idx="3">
                  <c:v>14</c:v>
                </c:pt>
              </c:numCache>
            </c:numRef>
          </c:xVal>
          <c:yVal>
            <c:numRef>
              <c:f>'SupFig3_LiveDead-staining'!$H$4:$H$7</c:f>
              <c:numCache>
                <c:formatCode>General</c:formatCode>
                <c:ptCount val="4"/>
                <c:pt idx="0">
                  <c:v>0.21</c:v>
                </c:pt>
                <c:pt idx="1">
                  <c:v>1.3740000000000001</c:v>
                </c:pt>
                <c:pt idx="2">
                  <c:v>1.173</c:v>
                </c:pt>
                <c:pt idx="3">
                  <c:v>2.4239999999999999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66D-41DC-B465-46DF0E0EA7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1821920"/>
        <c:axId val="371822248"/>
      </c:scatterChart>
      <c:valAx>
        <c:axId val="371821920"/>
        <c:scaling>
          <c:orientation val="minMax"/>
          <c:max val="16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fr-CH"/>
                  <a:t>Days after printing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71822248"/>
        <c:crosses val="autoZero"/>
        <c:crossBetween val="midCat"/>
        <c:majorUnit val="2"/>
      </c:valAx>
      <c:valAx>
        <c:axId val="371822248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/>
                  <a:t>Coverage (area 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fr-FR"/>
          </a:p>
        </c:txPr>
        <c:crossAx val="371821920"/>
        <c:crosses val="autoZero"/>
        <c:crossBetween val="midCat"/>
        <c:majorUnit val="5"/>
        <c:minorUnit val="5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168311476411419"/>
          <c:y val="0.17970291757008636"/>
          <c:w val="0.2187420260270477"/>
          <c:h val="0.164862109627600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fr-FR"/>
        </a:p>
      </c:txPr>
    </c:legend>
    <c:plotVisOnly val="1"/>
    <c:dispBlanksAs val="gap"/>
    <c:showDLblsOverMax val="0"/>
    <c:extLst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fr-FR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312420</xdr:colOff>
      <xdr:row>8</xdr:row>
      <xdr:rowOff>30480</xdr:rowOff>
    </xdr:from>
    <xdr:to>
      <xdr:col>6</xdr:col>
      <xdr:colOff>321944</xdr:colOff>
      <xdr:row>22</xdr:row>
      <xdr:rowOff>99060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2FEF5C1-0060-4B61-8E02-19B78F0D0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533400</xdr:colOff>
      <xdr:row>8</xdr:row>
      <xdr:rowOff>7620</xdr:rowOff>
    </xdr:from>
    <xdr:to>
      <xdr:col>13</xdr:col>
      <xdr:colOff>78104</xdr:colOff>
      <xdr:row>22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25E9C-99C4-461D-A689-BEAE69271D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D2915-4AB9-4576-8735-013C7B4B2810}">
  <dimension ref="A1:E20"/>
  <sheetViews>
    <sheetView workbookViewId="0">
      <selection sqref="A1:E20"/>
    </sheetView>
  </sheetViews>
  <sheetFormatPr defaultRowHeight="14.4" x14ac:dyDescent="0.3"/>
  <sheetData>
    <row r="1" spans="1:5" x14ac:dyDescent="0.3">
      <c r="A1" s="4" t="s">
        <v>11</v>
      </c>
      <c r="B1" s="4"/>
      <c r="C1" s="4"/>
      <c r="D1" s="4"/>
      <c r="E1" s="4"/>
    </row>
    <row r="2" spans="1:5" x14ac:dyDescent="0.3">
      <c r="A2" s="5" t="s">
        <v>12</v>
      </c>
      <c r="B2" s="5"/>
      <c r="C2" s="5"/>
      <c r="D2" s="5"/>
      <c r="E2" s="5"/>
    </row>
    <row r="3" spans="1:5" x14ac:dyDescent="0.3">
      <c r="A3" s="6" t="s">
        <v>13</v>
      </c>
      <c r="B3" s="6" t="s">
        <v>14</v>
      </c>
      <c r="C3" s="6" t="s">
        <v>15</v>
      </c>
      <c r="D3" s="6" t="s">
        <v>16</v>
      </c>
      <c r="E3" s="6" t="s">
        <v>17</v>
      </c>
    </row>
    <row r="4" spans="1:5" x14ac:dyDescent="0.3">
      <c r="A4" s="7">
        <v>1858</v>
      </c>
      <c r="B4" s="7">
        <v>1345</v>
      </c>
      <c r="C4" s="7">
        <v>1674.67</v>
      </c>
      <c r="D4" s="7">
        <v>4883.6670000000004</v>
      </c>
      <c r="E4" s="7">
        <v>5115.6670000000004</v>
      </c>
    </row>
    <row r="5" spans="1:5" x14ac:dyDescent="0.3">
      <c r="A5" s="7">
        <v>1851</v>
      </c>
      <c r="B5" s="7">
        <v>1294</v>
      </c>
      <c r="C5" s="7">
        <v>1347.67</v>
      </c>
      <c r="D5" s="7">
        <v>4761.6670000000004</v>
      </c>
      <c r="E5" s="7">
        <v>5017.6670000000004</v>
      </c>
    </row>
    <row r="6" spans="1:5" x14ac:dyDescent="0.3">
      <c r="A6" s="7">
        <v>1815</v>
      </c>
      <c r="B6" s="7">
        <v>1228</v>
      </c>
      <c r="C6" s="7">
        <v>1303.67</v>
      </c>
      <c r="D6" s="7">
        <v>5482.6670000000004</v>
      </c>
      <c r="E6" s="7">
        <v>5193.6670000000004</v>
      </c>
    </row>
    <row r="7" spans="1:5" x14ac:dyDescent="0.3">
      <c r="A7" s="7">
        <v>1937</v>
      </c>
      <c r="B7" s="7">
        <v>1300</v>
      </c>
      <c r="C7" s="7">
        <v>1688.67</v>
      </c>
      <c r="D7" s="7">
        <v>4778.6670000000004</v>
      </c>
      <c r="E7" s="7">
        <v>4987.6670000000004</v>
      </c>
    </row>
    <row r="8" spans="1:5" x14ac:dyDescent="0.3">
      <c r="A8" s="7">
        <v>1776</v>
      </c>
      <c r="B8" s="7">
        <v>1460</v>
      </c>
      <c r="C8" s="7">
        <v>1685.67</v>
      </c>
      <c r="D8" s="7">
        <v>4706.6670000000004</v>
      </c>
      <c r="E8" s="7">
        <v>4795.6670000000004</v>
      </c>
    </row>
    <row r="9" spans="1:5" x14ac:dyDescent="0.3">
      <c r="A9" s="7">
        <v>1644</v>
      </c>
      <c r="B9" s="7">
        <v>1347</v>
      </c>
      <c r="C9" s="7">
        <v>1478.67</v>
      </c>
      <c r="D9" s="7">
        <v>5324.6670000000004</v>
      </c>
      <c r="E9" s="7">
        <v>5354.6670000000004</v>
      </c>
    </row>
    <row r="10" spans="1:5" x14ac:dyDescent="0.3">
      <c r="A10" s="7">
        <v>1823</v>
      </c>
      <c r="B10" s="7">
        <v>1144</v>
      </c>
      <c r="C10" s="7">
        <v>1525.67</v>
      </c>
      <c r="D10" s="7"/>
      <c r="E10" s="7">
        <v>5356.6670000000004</v>
      </c>
    </row>
    <row r="11" spans="1:5" x14ac:dyDescent="0.3">
      <c r="A11" s="8"/>
      <c r="B11" s="8"/>
      <c r="C11" s="8"/>
      <c r="D11" s="8"/>
      <c r="E11" s="8"/>
    </row>
    <row r="12" spans="1:5" x14ac:dyDescent="0.3">
      <c r="A12" s="5" t="s">
        <v>18</v>
      </c>
      <c r="B12" s="5"/>
      <c r="C12" s="5"/>
      <c r="D12" s="5"/>
      <c r="E12" s="5"/>
    </row>
    <row r="13" spans="1:5" x14ac:dyDescent="0.3">
      <c r="A13" s="6" t="s">
        <v>13</v>
      </c>
      <c r="B13" s="6" t="s">
        <v>14</v>
      </c>
      <c r="C13" s="6" t="s">
        <v>15</v>
      </c>
      <c r="D13" s="6" t="s">
        <v>16</v>
      </c>
      <c r="E13" s="6" t="s">
        <v>17</v>
      </c>
    </row>
    <row r="14" spans="1:5" x14ac:dyDescent="0.3">
      <c r="A14" s="7">
        <v>40.67</v>
      </c>
      <c r="B14" s="7">
        <v>33.67</v>
      </c>
      <c r="C14" s="7">
        <v>53</v>
      </c>
      <c r="D14" s="7">
        <v>31</v>
      </c>
      <c r="E14" s="7">
        <v>26.33</v>
      </c>
    </row>
    <row r="15" spans="1:5" x14ac:dyDescent="0.3">
      <c r="A15" s="7">
        <v>51.67</v>
      </c>
      <c r="B15" s="7">
        <v>45.67</v>
      </c>
      <c r="C15" s="7">
        <v>44</v>
      </c>
      <c r="D15" s="7">
        <v>26</v>
      </c>
      <c r="E15" s="7">
        <v>17.329999999999998</v>
      </c>
    </row>
    <row r="16" spans="1:5" x14ac:dyDescent="0.3">
      <c r="A16" s="7">
        <v>30.67</v>
      </c>
      <c r="B16" s="7">
        <v>35.67</v>
      </c>
      <c r="C16" s="7">
        <v>58</v>
      </c>
      <c r="D16" s="7">
        <v>30</v>
      </c>
      <c r="E16" s="7">
        <v>47.33</v>
      </c>
    </row>
    <row r="17" spans="1:5" x14ac:dyDescent="0.3">
      <c r="A17" s="7">
        <v>40.67</v>
      </c>
      <c r="B17" s="7">
        <v>30.67</v>
      </c>
      <c r="C17" s="7">
        <v>56</v>
      </c>
      <c r="D17" s="7">
        <v>25</v>
      </c>
      <c r="E17" s="7">
        <v>9.33</v>
      </c>
    </row>
    <row r="18" spans="1:5" x14ac:dyDescent="0.3">
      <c r="A18" s="7">
        <v>54.67</v>
      </c>
      <c r="B18" s="7">
        <v>48.67</v>
      </c>
      <c r="C18" s="7">
        <v>49</v>
      </c>
      <c r="D18" s="7">
        <v>47</v>
      </c>
      <c r="E18" s="7">
        <v>52.33</v>
      </c>
    </row>
    <row r="19" spans="1:5" x14ac:dyDescent="0.3">
      <c r="A19" s="7">
        <v>54.67</v>
      </c>
      <c r="B19" s="7">
        <v>32.67</v>
      </c>
      <c r="C19" s="7">
        <v>54</v>
      </c>
      <c r="D19" s="7">
        <v>55</v>
      </c>
      <c r="E19" s="7">
        <v>48.33</v>
      </c>
    </row>
    <row r="20" spans="1:5" x14ac:dyDescent="0.3">
      <c r="A20" s="7">
        <v>30.67</v>
      </c>
      <c r="B20" s="7">
        <v>40.67</v>
      </c>
      <c r="C20" s="7">
        <v>48</v>
      </c>
      <c r="D20" s="7">
        <v>34</v>
      </c>
      <c r="E20" s="7">
        <v>75.33</v>
      </c>
    </row>
  </sheetData>
  <mergeCells count="3">
    <mergeCell ref="A1:E1"/>
    <mergeCell ref="A2:E2"/>
    <mergeCell ref="A12:E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651AB-84F0-4FDF-90DE-410CD4873C31}">
  <dimension ref="A2:H7"/>
  <sheetViews>
    <sheetView tabSelected="1" workbookViewId="0">
      <selection activeCell="R14" sqref="R14"/>
    </sheetView>
  </sheetViews>
  <sheetFormatPr defaultRowHeight="14.4" x14ac:dyDescent="0.3"/>
  <cols>
    <col min="2" max="2" width="9.109375" bestFit="1" customWidth="1"/>
    <col min="3" max="3" width="10" bestFit="1" customWidth="1"/>
    <col min="4" max="4" width="9" bestFit="1" customWidth="1"/>
    <col min="5" max="5" width="12" bestFit="1" customWidth="1"/>
    <col min="6" max="6" width="15.77734375" customWidth="1"/>
    <col min="7" max="7" width="10.21875" customWidth="1"/>
    <col min="8" max="8" width="16.88671875" customWidth="1"/>
  </cols>
  <sheetData>
    <row r="2" spans="1:8" x14ac:dyDescent="0.3">
      <c r="B2" t="s">
        <v>0</v>
      </c>
      <c r="G2" s="3" t="s">
        <v>8</v>
      </c>
      <c r="H2" s="3"/>
    </row>
    <row r="3" spans="1:8" ht="86.4" x14ac:dyDescent="0.3">
      <c r="A3" s="2" t="s">
        <v>1</v>
      </c>
      <c r="B3" s="2" t="s">
        <v>3</v>
      </c>
      <c r="C3" s="2" t="s">
        <v>6</v>
      </c>
      <c r="D3" s="2" t="s">
        <v>5</v>
      </c>
      <c r="E3" s="2" t="s">
        <v>4</v>
      </c>
      <c r="F3" s="2" t="s">
        <v>10</v>
      </c>
      <c r="G3" s="2" t="s">
        <v>7</v>
      </c>
      <c r="H3" s="1" t="s">
        <v>9</v>
      </c>
    </row>
    <row r="4" spans="1:8" x14ac:dyDescent="0.3">
      <c r="A4" t="s">
        <v>2</v>
      </c>
      <c r="B4">
        <v>1</v>
      </c>
      <c r="C4">
        <v>4547160</v>
      </c>
      <c r="D4">
        <v>118575</v>
      </c>
      <c r="E4">
        <v>22046591.749000002</v>
      </c>
      <c r="F4">
        <f>C4/(C4+D4)*100</f>
        <v>97.458599770454171</v>
      </c>
      <c r="G4">
        <v>3.4710000000000001</v>
      </c>
      <c r="H4">
        <v>0.21</v>
      </c>
    </row>
    <row r="5" spans="1:8" x14ac:dyDescent="0.3">
      <c r="A5" t="s">
        <v>2</v>
      </c>
      <c r="B5">
        <v>3</v>
      </c>
      <c r="C5">
        <v>37186140</v>
      </c>
      <c r="D5">
        <v>4257990</v>
      </c>
      <c r="E5">
        <v>12468807.859999999</v>
      </c>
      <c r="F5">
        <f t="shared" ref="F5:F7" si="0">C5/(C5+D5)*100</f>
        <v>89.725951540061274</v>
      </c>
      <c r="G5">
        <v>7.8890000000000002</v>
      </c>
      <c r="H5">
        <v>1.3740000000000001</v>
      </c>
    </row>
    <row r="6" spans="1:8" x14ac:dyDescent="0.3">
      <c r="A6" t="s">
        <v>2</v>
      </c>
      <c r="B6">
        <v>7</v>
      </c>
      <c r="C6">
        <v>38331855</v>
      </c>
      <c r="D6">
        <v>4400280</v>
      </c>
      <c r="E6">
        <v>12429772.083000001</v>
      </c>
      <c r="F6">
        <f t="shared" si="0"/>
        <v>89.702644157611132</v>
      </c>
      <c r="G6">
        <v>3.6829999999999998</v>
      </c>
      <c r="H6">
        <v>1.173</v>
      </c>
    </row>
    <row r="7" spans="1:8" x14ac:dyDescent="0.3">
      <c r="A7" t="s">
        <v>2</v>
      </c>
      <c r="B7">
        <v>14</v>
      </c>
      <c r="C7">
        <v>122494605</v>
      </c>
      <c r="D7">
        <v>18376830</v>
      </c>
      <c r="E7">
        <v>15374503.146</v>
      </c>
      <c r="F7">
        <f t="shared" si="0"/>
        <v>86.954892594087653</v>
      </c>
      <c r="G7">
        <v>16.338999999999999</v>
      </c>
      <c r="H7">
        <v>2.4239999999999999</v>
      </c>
    </row>
  </sheetData>
  <mergeCells count="1">
    <mergeCell ref="G2:H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Fig3a_MetabolicActivity</vt:lpstr>
      <vt:lpstr>SupFig3_LiveDead-staining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Madrid Wolff Jorge Andres</dc:creator>
  <cp:lastModifiedBy>Jorge Madrid Wolff</cp:lastModifiedBy>
  <cp:lastPrinted>2024-01-30T14:58:49Z</cp:lastPrinted>
  <dcterms:created xsi:type="dcterms:W3CDTF">2024-01-30T10:09:42Z</dcterms:created>
  <dcterms:modified xsi:type="dcterms:W3CDTF">2024-02-27T16:46:05Z</dcterms:modified>
</cp:coreProperties>
</file>