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sa\Downloads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1" i="1" l="1"/>
  <c r="M10" i="1"/>
  <c r="M9" i="1"/>
  <c r="O6" i="1"/>
  <c r="O5" i="1"/>
  <c r="O4" i="1"/>
  <c r="N6" i="1"/>
  <c r="N5" i="1"/>
  <c r="N4" i="1"/>
  <c r="M6" i="1"/>
  <c r="M5" i="1"/>
  <c r="M4" i="1"/>
  <c r="J229" i="1" l="1"/>
  <c r="I229" i="1"/>
  <c r="J228" i="1"/>
  <c r="I228" i="1"/>
  <c r="J227" i="1"/>
  <c r="I227" i="1"/>
  <c r="J226" i="1"/>
  <c r="I226" i="1"/>
  <c r="J225" i="1"/>
  <c r="I225" i="1"/>
  <c r="J224" i="1"/>
  <c r="I224" i="1"/>
  <c r="J223" i="1"/>
  <c r="I223" i="1"/>
  <c r="J222" i="1"/>
  <c r="I222" i="1"/>
  <c r="J221" i="1"/>
  <c r="I221" i="1"/>
  <c r="J220" i="1"/>
  <c r="I220" i="1"/>
  <c r="J219" i="1"/>
  <c r="I219" i="1"/>
  <c r="J218" i="1"/>
  <c r="I218" i="1"/>
  <c r="J217" i="1"/>
  <c r="I217" i="1"/>
  <c r="J216" i="1"/>
  <c r="I216" i="1"/>
  <c r="J215" i="1"/>
  <c r="I215" i="1"/>
  <c r="J214" i="1"/>
  <c r="I214" i="1"/>
  <c r="J213" i="1"/>
  <c r="I213" i="1"/>
  <c r="J212" i="1"/>
  <c r="I212" i="1"/>
  <c r="J211" i="1"/>
  <c r="I211" i="1"/>
  <c r="J210" i="1"/>
  <c r="I210" i="1"/>
  <c r="J209" i="1"/>
  <c r="I209" i="1"/>
  <c r="J208" i="1"/>
  <c r="I208" i="1"/>
  <c r="J207" i="1"/>
  <c r="I207" i="1"/>
  <c r="J206" i="1"/>
  <c r="I206" i="1"/>
  <c r="J205" i="1"/>
  <c r="I205" i="1"/>
  <c r="J204" i="1"/>
  <c r="I204" i="1"/>
  <c r="J203" i="1"/>
  <c r="I203" i="1"/>
  <c r="J202" i="1"/>
  <c r="I202" i="1"/>
  <c r="J201" i="1"/>
  <c r="I201" i="1"/>
  <c r="J200" i="1"/>
  <c r="I200" i="1"/>
  <c r="J199" i="1"/>
  <c r="I199" i="1"/>
  <c r="J198" i="1"/>
  <c r="I198" i="1"/>
  <c r="J197" i="1"/>
  <c r="I197" i="1"/>
  <c r="J196" i="1"/>
  <c r="I196" i="1"/>
  <c r="J195" i="1"/>
  <c r="I195" i="1"/>
  <c r="J194" i="1"/>
  <c r="I194" i="1"/>
  <c r="J193" i="1"/>
  <c r="I193" i="1"/>
  <c r="J192" i="1"/>
  <c r="I192" i="1"/>
  <c r="J191" i="1"/>
  <c r="I191" i="1"/>
  <c r="J190" i="1"/>
  <c r="I190" i="1"/>
  <c r="J189" i="1"/>
  <c r="I189" i="1"/>
  <c r="J188" i="1"/>
  <c r="I188" i="1"/>
  <c r="J187" i="1"/>
  <c r="I187" i="1"/>
  <c r="J186" i="1"/>
  <c r="I186" i="1"/>
  <c r="J185" i="1"/>
  <c r="I185" i="1"/>
  <c r="J184" i="1"/>
  <c r="I184" i="1"/>
  <c r="J183" i="1"/>
  <c r="I183" i="1"/>
  <c r="J182" i="1"/>
  <c r="I182" i="1"/>
  <c r="J181" i="1"/>
  <c r="I181" i="1"/>
  <c r="J180" i="1"/>
  <c r="I180" i="1"/>
  <c r="J179" i="1"/>
  <c r="I179" i="1"/>
  <c r="J178" i="1"/>
  <c r="I178" i="1"/>
  <c r="J177" i="1"/>
  <c r="I177" i="1"/>
  <c r="J176" i="1"/>
  <c r="I176" i="1"/>
  <c r="J175" i="1"/>
  <c r="I175" i="1"/>
  <c r="J174" i="1"/>
  <c r="I174" i="1"/>
  <c r="J173" i="1"/>
  <c r="I173" i="1"/>
  <c r="J172" i="1"/>
  <c r="I172" i="1"/>
  <c r="J171" i="1"/>
  <c r="I171" i="1"/>
  <c r="J170" i="1"/>
  <c r="I170" i="1"/>
  <c r="J169" i="1"/>
  <c r="I169" i="1"/>
  <c r="J168" i="1"/>
  <c r="I168" i="1"/>
  <c r="J167" i="1"/>
  <c r="I167" i="1"/>
  <c r="J166" i="1"/>
  <c r="Q6" i="1" s="1"/>
  <c r="I166" i="1"/>
  <c r="P6" i="1" s="1"/>
  <c r="J165" i="1"/>
  <c r="I165" i="1"/>
  <c r="J164" i="1"/>
  <c r="I164" i="1"/>
  <c r="J163" i="1"/>
  <c r="I163" i="1"/>
  <c r="J162" i="1"/>
  <c r="I162" i="1"/>
  <c r="J161" i="1"/>
  <c r="I161" i="1"/>
  <c r="J160" i="1"/>
  <c r="I160" i="1"/>
  <c r="J159" i="1"/>
  <c r="I159" i="1"/>
  <c r="J158" i="1"/>
  <c r="I158" i="1"/>
  <c r="J157" i="1"/>
  <c r="I157" i="1"/>
  <c r="J156" i="1"/>
  <c r="I156" i="1"/>
  <c r="J155" i="1"/>
  <c r="I155" i="1"/>
  <c r="J154" i="1"/>
  <c r="J153" i="1"/>
  <c r="I153" i="1"/>
  <c r="J152" i="1"/>
  <c r="I152" i="1"/>
  <c r="J151" i="1"/>
  <c r="I151" i="1"/>
  <c r="J150" i="1"/>
  <c r="I150" i="1"/>
  <c r="J149" i="1"/>
  <c r="I149" i="1"/>
  <c r="J148" i="1"/>
  <c r="I148" i="1"/>
  <c r="J147" i="1"/>
  <c r="I147" i="1"/>
  <c r="J146" i="1"/>
  <c r="I146" i="1"/>
  <c r="J145" i="1"/>
  <c r="I145" i="1"/>
  <c r="J144" i="1"/>
  <c r="I144" i="1"/>
  <c r="J143" i="1"/>
  <c r="I143" i="1"/>
  <c r="J142" i="1"/>
  <c r="I142" i="1"/>
  <c r="J141" i="1"/>
  <c r="I141" i="1"/>
  <c r="J140" i="1"/>
  <c r="I140" i="1"/>
  <c r="J139" i="1"/>
  <c r="I139" i="1"/>
  <c r="J138" i="1"/>
  <c r="I138" i="1"/>
  <c r="J137" i="1"/>
  <c r="I137" i="1"/>
  <c r="J136" i="1"/>
  <c r="I136" i="1"/>
  <c r="J135" i="1"/>
  <c r="I135" i="1"/>
  <c r="J134" i="1"/>
  <c r="I134" i="1"/>
  <c r="J133" i="1"/>
  <c r="I133" i="1"/>
  <c r="J132" i="1"/>
  <c r="I132" i="1"/>
  <c r="J131" i="1"/>
  <c r="I131" i="1"/>
  <c r="J130" i="1"/>
  <c r="I130" i="1"/>
  <c r="J129" i="1"/>
  <c r="I129" i="1"/>
  <c r="J128" i="1"/>
  <c r="I128" i="1"/>
  <c r="J127" i="1"/>
  <c r="I127" i="1"/>
  <c r="J126" i="1"/>
  <c r="I126" i="1"/>
  <c r="J125" i="1"/>
  <c r="I125" i="1"/>
  <c r="J124" i="1"/>
  <c r="I124" i="1"/>
  <c r="J123" i="1"/>
  <c r="I123" i="1"/>
  <c r="J122" i="1"/>
  <c r="I122" i="1"/>
  <c r="J121" i="1"/>
  <c r="I121" i="1"/>
  <c r="J120" i="1"/>
  <c r="I120" i="1"/>
  <c r="J119" i="1"/>
  <c r="I119" i="1"/>
  <c r="J118" i="1"/>
  <c r="I118" i="1"/>
  <c r="J117" i="1"/>
  <c r="I117" i="1"/>
  <c r="J116" i="1"/>
  <c r="I116" i="1"/>
  <c r="J115" i="1"/>
  <c r="I115" i="1"/>
  <c r="J114" i="1"/>
  <c r="I114" i="1"/>
  <c r="J113" i="1"/>
  <c r="I113" i="1"/>
  <c r="J112" i="1"/>
  <c r="I112" i="1"/>
  <c r="J111" i="1"/>
  <c r="I111" i="1"/>
  <c r="J110" i="1"/>
  <c r="I110" i="1"/>
  <c r="J109" i="1"/>
  <c r="I109" i="1"/>
  <c r="J108" i="1"/>
  <c r="I108" i="1"/>
  <c r="J107" i="1"/>
  <c r="I107" i="1"/>
  <c r="J106" i="1"/>
  <c r="I106" i="1"/>
  <c r="J105" i="1"/>
  <c r="I105" i="1"/>
  <c r="J104" i="1"/>
  <c r="I104" i="1"/>
  <c r="J103" i="1"/>
  <c r="I103" i="1"/>
  <c r="J102" i="1"/>
  <c r="I102" i="1"/>
  <c r="J101" i="1"/>
  <c r="I101" i="1"/>
  <c r="J100" i="1"/>
  <c r="I100" i="1"/>
  <c r="J99" i="1"/>
  <c r="I99" i="1"/>
  <c r="J98" i="1"/>
  <c r="I98" i="1"/>
  <c r="J97" i="1"/>
  <c r="I97" i="1"/>
  <c r="J96" i="1"/>
  <c r="I96" i="1"/>
  <c r="J95" i="1"/>
  <c r="I95" i="1"/>
  <c r="J94" i="1"/>
  <c r="I94" i="1"/>
  <c r="J93" i="1"/>
  <c r="I93" i="1"/>
  <c r="J92" i="1"/>
  <c r="I92" i="1"/>
  <c r="J91" i="1"/>
  <c r="J90" i="1"/>
  <c r="I90" i="1"/>
  <c r="J89" i="1"/>
  <c r="I89" i="1"/>
  <c r="J88" i="1"/>
  <c r="I88" i="1"/>
  <c r="J87" i="1"/>
  <c r="I87" i="1"/>
  <c r="P5" i="1" s="1"/>
  <c r="J86" i="1"/>
  <c r="I86" i="1"/>
  <c r="J85" i="1"/>
  <c r="I85" i="1"/>
  <c r="J84" i="1"/>
  <c r="I84" i="1"/>
  <c r="J83" i="1"/>
  <c r="I83" i="1"/>
  <c r="J82" i="1"/>
  <c r="I82" i="1"/>
  <c r="J81" i="1"/>
  <c r="I81" i="1"/>
  <c r="J80" i="1"/>
  <c r="I80" i="1"/>
  <c r="J79" i="1"/>
  <c r="I79" i="1"/>
  <c r="J78" i="1"/>
  <c r="I78" i="1"/>
  <c r="J77" i="1"/>
  <c r="I77" i="1"/>
  <c r="J76" i="1"/>
  <c r="I76" i="1"/>
  <c r="J75" i="1"/>
  <c r="I75" i="1"/>
  <c r="J74" i="1"/>
  <c r="I74" i="1"/>
  <c r="J73" i="1"/>
  <c r="I73" i="1"/>
  <c r="J72" i="1"/>
  <c r="I72" i="1"/>
  <c r="J71" i="1"/>
  <c r="I71" i="1"/>
  <c r="J70" i="1"/>
  <c r="I70" i="1"/>
  <c r="J69" i="1"/>
  <c r="I69" i="1"/>
  <c r="J68" i="1"/>
  <c r="I68" i="1"/>
  <c r="J67" i="1"/>
  <c r="I67" i="1"/>
  <c r="J66" i="1"/>
  <c r="I66" i="1"/>
  <c r="J65" i="1"/>
  <c r="I65" i="1"/>
  <c r="J64" i="1"/>
  <c r="I64" i="1"/>
  <c r="J63" i="1"/>
  <c r="I63" i="1"/>
  <c r="J62" i="1"/>
  <c r="I62" i="1"/>
  <c r="J61" i="1"/>
  <c r="I61" i="1"/>
  <c r="J60" i="1"/>
  <c r="I60" i="1"/>
  <c r="J59" i="1"/>
  <c r="I59" i="1"/>
  <c r="J58" i="1"/>
  <c r="I58" i="1"/>
  <c r="J57" i="1"/>
  <c r="I57" i="1"/>
  <c r="J56" i="1"/>
  <c r="I56" i="1"/>
  <c r="J55" i="1"/>
  <c r="I55" i="1"/>
  <c r="J54" i="1"/>
  <c r="I54" i="1"/>
  <c r="J53" i="1"/>
  <c r="I53" i="1"/>
  <c r="J52" i="1"/>
  <c r="I52" i="1"/>
  <c r="J51" i="1"/>
  <c r="I51" i="1"/>
  <c r="J50" i="1"/>
  <c r="I50" i="1"/>
  <c r="J49" i="1"/>
  <c r="I49" i="1"/>
  <c r="J48" i="1"/>
  <c r="I48" i="1"/>
  <c r="J47" i="1"/>
  <c r="I47" i="1"/>
  <c r="J46" i="1"/>
  <c r="I46" i="1"/>
  <c r="J45" i="1"/>
  <c r="I45" i="1"/>
  <c r="J44" i="1"/>
  <c r="I44" i="1"/>
  <c r="J43" i="1"/>
  <c r="I43" i="1"/>
  <c r="J42" i="1"/>
  <c r="I42" i="1"/>
  <c r="J41" i="1"/>
  <c r="I41" i="1"/>
  <c r="J40" i="1"/>
  <c r="I40" i="1"/>
  <c r="J39" i="1"/>
  <c r="I39" i="1"/>
  <c r="J38" i="1"/>
  <c r="I38" i="1"/>
  <c r="J37" i="1"/>
  <c r="I37" i="1"/>
  <c r="J36" i="1"/>
  <c r="I36" i="1"/>
  <c r="J35" i="1"/>
  <c r="I35" i="1"/>
  <c r="J34" i="1"/>
  <c r="I34" i="1"/>
  <c r="J33" i="1"/>
  <c r="I33" i="1"/>
  <c r="J32" i="1"/>
  <c r="I32" i="1"/>
  <c r="J31" i="1"/>
  <c r="I31" i="1"/>
  <c r="J30" i="1"/>
  <c r="I30" i="1"/>
  <c r="J29" i="1"/>
  <c r="I29" i="1"/>
  <c r="J28" i="1"/>
  <c r="I28" i="1"/>
  <c r="J27" i="1"/>
  <c r="I27" i="1"/>
  <c r="J26" i="1"/>
  <c r="I26" i="1"/>
  <c r="J25" i="1"/>
  <c r="I25" i="1"/>
  <c r="J24" i="1"/>
  <c r="I24" i="1"/>
  <c r="J23" i="1"/>
  <c r="I23" i="1"/>
  <c r="J22" i="1"/>
  <c r="I22" i="1"/>
  <c r="J21" i="1"/>
  <c r="I21" i="1"/>
  <c r="J20" i="1"/>
  <c r="I20" i="1"/>
  <c r="J19" i="1"/>
  <c r="I19" i="1"/>
  <c r="J18" i="1"/>
  <c r="I18" i="1"/>
  <c r="J17" i="1"/>
  <c r="I17" i="1"/>
  <c r="J16" i="1"/>
  <c r="I16" i="1"/>
  <c r="J15" i="1"/>
  <c r="I15" i="1"/>
  <c r="J14" i="1"/>
  <c r="I14" i="1"/>
  <c r="J13" i="1"/>
  <c r="I13" i="1"/>
  <c r="J12" i="1"/>
  <c r="I12" i="1"/>
  <c r="J11" i="1"/>
  <c r="I11" i="1"/>
  <c r="J10" i="1"/>
  <c r="I10" i="1"/>
  <c r="J9" i="1"/>
  <c r="I9" i="1"/>
  <c r="J8" i="1"/>
  <c r="I8" i="1"/>
  <c r="J7" i="1"/>
  <c r="I7" i="1"/>
  <c r="J6" i="1"/>
  <c r="I6" i="1"/>
  <c r="J5" i="1"/>
  <c r="I5" i="1"/>
  <c r="J4" i="1"/>
  <c r="I4" i="1"/>
  <c r="J3" i="1"/>
  <c r="I3" i="1"/>
  <c r="J2" i="1"/>
  <c r="I2" i="1"/>
  <c r="Q5" i="1" l="1"/>
  <c r="P4" i="1"/>
  <c r="Q4" i="1"/>
</calcChain>
</file>

<file path=xl/sharedStrings.xml><?xml version="1.0" encoding="utf-8"?>
<sst xmlns="http://schemas.openxmlformats.org/spreadsheetml/2006/main" count="695" uniqueCount="68">
  <si>
    <t>Muestra</t>
  </si>
  <si>
    <t>Foto</t>
  </si>
  <si>
    <t>Area_AX</t>
  </si>
  <si>
    <t>Perimeter</t>
  </si>
  <si>
    <t>Area_VM</t>
  </si>
  <si>
    <t>Length</t>
  </si>
  <si>
    <t>Width_AX</t>
  </si>
  <si>
    <t>AREA_TOT</t>
  </si>
  <si>
    <t>Area_VM-AX</t>
  </si>
  <si>
    <t>File</t>
  </si>
  <si>
    <t>Control</t>
  </si>
  <si>
    <t>Control_01_X4000_A.tif</t>
  </si>
  <si>
    <t>2</t>
  </si>
  <si>
    <t>Control_02_X4000_A.tif</t>
  </si>
  <si>
    <t>3</t>
  </si>
  <si>
    <t>Control_03_X4000_A.tif</t>
  </si>
  <si>
    <t>4</t>
  </si>
  <si>
    <t>Control_04_X4000_A.tif</t>
  </si>
  <si>
    <t>5</t>
  </si>
  <si>
    <t>Control_05_X4000_A.tif</t>
  </si>
  <si>
    <t>6</t>
  </si>
  <si>
    <t>Control_06_X4000_A.tif</t>
  </si>
  <si>
    <t>7</t>
  </si>
  <si>
    <t>Control_07_X4000_A.tif</t>
  </si>
  <si>
    <t>8</t>
  </si>
  <si>
    <t>Control_08_X4000_A.tif</t>
  </si>
  <si>
    <t>9</t>
  </si>
  <si>
    <t>Control_09_X4000_A.tif</t>
  </si>
  <si>
    <t>10</t>
  </si>
  <si>
    <t>Control_10_X4000_A.tif</t>
  </si>
  <si>
    <t>11</t>
  </si>
  <si>
    <t>Control_11_X4000_A.tif</t>
  </si>
  <si>
    <t>12</t>
  </si>
  <si>
    <t>Control_12_X4000_A.tif</t>
  </si>
  <si>
    <t>TNF-CELLS</t>
  </si>
  <si>
    <t>1</t>
  </si>
  <si>
    <t>TNF-CELLS_01_X4000_A.tif</t>
  </si>
  <si>
    <t>TNF-CELLS_02_X4000_A.tif</t>
  </si>
  <si>
    <t>TNF-CELLS_03_X4000_A.tif</t>
  </si>
  <si>
    <t>TNF-CELLS_04_X4000_A.tif</t>
  </si>
  <si>
    <t>TNF-CELLS_05_X4000_A.tif</t>
  </si>
  <si>
    <t>TNF-CELLS_06_X4000_A.tif</t>
  </si>
  <si>
    <t>TNF-CELLS_07_X4000_A.tif</t>
  </si>
  <si>
    <t>TNF-CELLS_08_X4000_A.tif</t>
  </si>
  <si>
    <t>TNF-CELLS_09_X4000_A.tif</t>
  </si>
  <si>
    <t>TNF-CELLS_10_X4000_A.tif</t>
  </si>
  <si>
    <t>TNF-CELLS_11_X4000_A.tif</t>
  </si>
  <si>
    <t>TNF-CELLS_12_X4000_A.tif</t>
  </si>
  <si>
    <t>TNF-MC</t>
  </si>
  <si>
    <t>TNF-MC_01_X4000_A.tif</t>
  </si>
  <si>
    <t>TNF-MC_02_X4000_A.tif</t>
  </si>
  <si>
    <t>TNF-MC_03_X4000_A.tif</t>
  </si>
  <si>
    <t>TNF-MC_04_X4000_A.tif</t>
  </si>
  <si>
    <t>TNF-MC_05_X4000_A.tif</t>
  </si>
  <si>
    <t>TNF-MC_06_X4000_A.tif</t>
  </si>
  <si>
    <t>TNF-MC_07_X4000_A.tif</t>
  </si>
  <si>
    <t>TNF-MC_08_X4000_A.tif</t>
  </si>
  <si>
    <t>TNF-MC_09_X4000_A.tif</t>
  </si>
  <si>
    <t>TNF-MC_10_X4000_A.tif</t>
  </si>
  <si>
    <t>TNF-MC_11_X4000_A.tif</t>
  </si>
  <si>
    <t>TNF-MC_12_X4000_A.tif</t>
  </si>
  <si>
    <t>TNF + ASCs</t>
  </si>
  <si>
    <t>TNF + CM</t>
  </si>
  <si>
    <t>AX Area</t>
  </si>
  <si>
    <t>VM Area</t>
  </si>
  <si>
    <t>Ax Width</t>
  </si>
  <si>
    <t>Tot Area</t>
  </si>
  <si>
    <t>Vmax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</si>
</sst>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0" applyNumberFormat="1"/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Hoja1!$L$4</c:f>
              <c:strCache>
                <c:ptCount val="1"/>
                <c:pt idx="0">
                  <c:v>Control</c:v>
                </c:pt>
              </c:strCache>
            </c:strRef>
          </c:tx>
          <c:spPr>
            <a:solidFill>
              <a:schemeClr val="accent1">
                <a:shade val="65000"/>
              </a:schemeClr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Hoja1!$M$9:$Q$9</c:f>
                <c:numCache>
                  <c:formatCode>General</c:formatCode>
                  <c:ptCount val="5"/>
                  <c:pt idx="0">
                    <c:v>8.095268385361674</c:v>
                  </c:pt>
                  <c:pt idx="1">
                    <c:v>11.384876257051271</c:v>
                  </c:pt>
                  <c:pt idx="2">
                    <c:v>0.31787768238836656</c:v>
                  </c:pt>
                  <c:pt idx="3">
                    <c:v>17.621478113385578</c:v>
                  </c:pt>
                  <c:pt idx="4">
                    <c:v>1.3290970265017998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Hoja1!$M$3:$Q$3</c:f>
              <c:strCache>
                <c:ptCount val="5"/>
                <c:pt idx="0">
                  <c:v>AX Area</c:v>
                </c:pt>
                <c:pt idx="1">
                  <c:v>VM Area</c:v>
                </c:pt>
                <c:pt idx="2">
                  <c:v>Ax Width</c:v>
                </c:pt>
                <c:pt idx="3">
                  <c:v>Tot Area</c:v>
                </c:pt>
                <c:pt idx="4">
                  <c:v>Vmax Area</c:v>
                </c:pt>
              </c:strCache>
            </c:strRef>
          </c:cat>
          <c:val>
            <c:numRef>
              <c:f>Hoja1!$M$4:$Q$4</c:f>
              <c:numCache>
                <c:formatCode>0</c:formatCode>
                <c:ptCount val="5"/>
                <c:pt idx="0">
                  <c:v>11.478494117647065</c:v>
                </c:pt>
                <c:pt idx="1">
                  <c:v>19.731374117647057</c:v>
                </c:pt>
                <c:pt idx="2">
                  <c:v>0.89671540000000038</c:v>
                </c:pt>
                <c:pt idx="3">
                  <c:v>31.209868235294124</c:v>
                </c:pt>
                <c:pt idx="4">
                  <c:v>2.1060650175952982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3D-4D97-A1A4-E7DC257E0EFD}"/>
            </c:ext>
          </c:extLst>
        </c:ser>
        <c:ser>
          <c:idx val="1"/>
          <c:order val="1"/>
          <c:tx>
            <c:strRef>
              <c:f>Hoja1!$L$5</c:f>
              <c:strCache>
                <c:ptCount val="1"/>
                <c:pt idx="0">
                  <c:v>TNF + ASCs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Hoja1!$M$10:$Q$10</c:f>
                <c:numCache>
                  <c:formatCode>General</c:formatCode>
                  <c:ptCount val="5"/>
                  <c:pt idx="0">
                    <c:v>9.4900654922786352</c:v>
                  </c:pt>
                  <c:pt idx="1">
                    <c:v>11.301620919998919</c:v>
                  </c:pt>
                  <c:pt idx="2">
                    <c:v>0.29696349823661916</c:v>
                  </c:pt>
                  <c:pt idx="3">
                    <c:v>18.829255114429216</c:v>
                  </c:pt>
                  <c:pt idx="4">
                    <c:v>0.58943076725404975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Hoja1!$M$3:$Q$3</c:f>
              <c:strCache>
                <c:ptCount val="5"/>
                <c:pt idx="0">
                  <c:v>AX Area</c:v>
                </c:pt>
                <c:pt idx="1">
                  <c:v>VM Area</c:v>
                </c:pt>
                <c:pt idx="2">
                  <c:v>Ax Width</c:v>
                </c:pt>
                <c:pt idx="3">
                  <c:v>Tot Area</c:v>
                </c:pt>
                <c:pt idx="4">
                  <c:v>Vmax Area</c:v>
                </c:pt>
              </c:strCache>
            </c:strRef>
          </c:cat>
          <c:val>
            <c:numRef>
              <c:f>Hoja1!$M$5:$Q$5</c:f>
              <c:numCache>
                <c:formatCode>0</c:formatCode>
                <c:ptCount val="5"/>
                <c:pt idx="0">
                  <c:v>12.713463291139242</c:v>
                </c:pt>
                <c:pt idx="1">
                  <c:v>15.82970126582279</c:v>
                </c:pt>
                <c:pt idx="2">
                  <c:v>0.71716862025316486</c:v>
                </c:pt>
                <c:pt idx="3">
                  <c:v>28.527741772151899</c:v>
                </c:pt>
                <c:pt idx="4">
                  <c:v>0.96920102588265733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33D-4D97-A1A4-E7DC257E0EFD}"/>
            </c:ext>
          </c:extLst>
        </c:ser>
        <c:ser>
          <c:idx val="2"/>
          <c:order val="2"/>
          <c:tx>
            <c:strRef>
              <c:f>Hoja1!$L$6</c:f>
              <c:strCache>
                <c:ptCount val="1"/>
                <c:pt idx="0">
                  <c:v>TNF + CM</c:v>
                </c:pt>
              </c:strCache>
            </c:strRef>
          </c:tx>
          <c:spPr>
            <a:solidFill>
              <a:schemeClr val="accent1">
                <a:tint val="65000"/>
              </a:schemeClr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Hoja1!$M$11:$Q$11</c:f>
                <c:numCache>
                  <c:formatCode>General</c:formatCode>
                  <c:ptCount val="5"/>
                  <c:pt idx="0">
                    <c:v>11.305121543611692</c:v>
                  </c:pt>
                  <c:pt idx="1">
                    <c:v>14.85587231638166</c:v>
                  </c:pt>
                  <c:pt idx="2">
                    <c:v>0.40602655935948523</c:v>
                  </c:pt>
                  <c:pt idx="3">
                    <c:v>24.885580506018901</c:v>
                  </c:pt>
                  <c:pt idx="4">
                    <c:v>0.5655575035850321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Hoja1!$M$3:$Q$3</c:f>
              <c:strCache>
                <c:ptCount val="5"/>
                <c:pt idx="0">
                  <c:v>AX Area</c:v>
                </c:pt>
                <c:pt idx="1">
                  <c:v>VM Area</c:v>
                </c:pt>
                <c:pt idx="2">
                  <c:v>Ax Width</c:v>
                </c:pt>
                <c:pt idx="3">
                  <c:v>Tot Area</c:v>
                </c:pt>
                <c:pt idx="4">
                  <c:v>Vmax Area</c:v>
                </c:pt>
              </c:strCache>
            </c:strRef>
          </c:cat>
          <c:val>
            <c:numRef>
              <c:f>Hoja1!$M$6:$Q$6</c:f>
              <c:numCache>
                <c:formatCode>0</c:formatCode>
                <c:ptCount val="5"/>
                <c:pt idx="0">
                  <c:v>13.812081250000002</c:v>
                </c:pt>
                <c:pt idx="1">
                  <c:v>19.435949999999998</c:v>
                </c:pt>
                <c:pt idx="2">
                  <c:v>0.83608674999999999</c:v>
                </c:pt>
                <c:pt idx="3">
                  <c:v>33.248031249999997</c:v>
                </c:pt>
                <c:pt idx="4">
                  <c:v>1.0501893067532804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33D-4D97-A1A4-E7DC257E0E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6144256"/>
        <c:axId val="376144584"/>
      </c:barChart>
      <c:catAx>
        <c:axId val="376144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6144584"/>
        <c:crosses val="autoZero"/>
        <c:auto val="1"/>
        <c:lblAlgn val="ctr"/>
        <c:lblOffset val="100"/>
        <c:noMultiLvlLbl val="0"/>
      </c:catAx>
      <c:valAx>
        <c:axId val="376144584"/>
        <c:scaling>
          <c:orientation val="minMax"/>
          <c:max val="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Axonal morphometric parametres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6144256"/>
        <c:crosses val="autoZero"/>
        <c:crossBetween val="between"/>
        <c:majorUnit val="10"/>
        <c:minorUnit val="2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7</xdr:row>
      <xdr:rowOff>61912</xdr:rowOff>
    </xdr:from>
    <xdr:to>
      <xdr:col>8</xdr:col>
      <xdr:colOff>381000</xdr:colOff>
      <xdr:row>21</xdr:row>
      <xdr:rowOff>138112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9"/>
  <sheetViews>
    <sheetView tabSelected="1" topLeftCell="B1" workbookViewId="0">
      <selection activeCell="M4" sqref="M4:Q6"/>
    </sheetView>
  </sheetViews>
  <sheetFormatPr baseColWidth="10" defaultRowHeight="15" x14ac:dyDescent="0.25"/>
  <cols>
    <col min="1" max="1" width="14" style="5" customWidth="1"/>
    <col min="2" max="2" width="11" style="6"/>
    <col min="10" max="10" width="16.140625" customWidth="1"/>
    <col min="11" max="11" width="22.42578125" customWidth="1"/>
  </cols>
  <sheetData>
    <row r="1" spans="1:17" x14ac:dyDescent="0.25">
      <c r="A1" s="1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2" t="s">
        <v>3</v>
      </c>
      <c r="G1" s="2" t="s">
        <v>5</v>
      </c>
      <c r="H1" s="3" t="s">
        <v>6</v>
      </c>
      <c r="I1" s="3" t="s">
        <v>7</v>
      </c>
      <c r="J1" s="3" t="s">
        <v>8</v>
      </c>
      <c r="K1" s="4" t="s">
        <v>9</v>
      </c>
    </row>
    <row r="2" spans="1:17" x14ac:dyDescent="0.25">
      <c r="A2" s="5" t="s">
        <v>10</v>
      </c>
      <c r="B2" s="6">
        <v>1</v>
      </c>
      <c r="C2" s="7">
        <v>6.1976000000000004</v>
      </c>
      <c r="D2" s="7">
        <v>13.647862</v>
      </c>
      <c r="E2" s="7">
        <v>14.312799999999999</v>
      </c>
      <c r="F2" s="7">
        <v>35.687947000000001</v>
      </c>
      <c r="G2" s="7">
        <v>17.00215</v>
      </c>
      <c r="H2" s="7">
        <v>0.84182299999999999</v>
      </c>
      <c r="I2" s="7">
        <f t="shared" ref="I2:I33" si="0">C2+E2</f>
        <v>20.510400000000001</v>
      </c>
      <c r="J2" s="8">
        <f>E2/C2</f>
        <v>2.3094100942300244</v>
      </c>
      <c r="K2" t="s">
        <v>11</v>
      </c>
    </row>
    <row r="3" spans="1:17" x14ac:dyDescent="0.25">
      <c r="A3" s="5" t="s">
        <v>10</v>
      </c>
      <c r="B3" s="6">
        <v>1</v>
      </c>
      <c r="C3" s="7">
        <v>6.7876000000000003</v>
      </c>
      <c r="D3" s="7">
        <v>19.406154000000001</v>
      </c>
      <c r="E3" s="7">
        <v>44.633600000000001</v>
      </c>
      <c r="F3" s="7">
        <v>58.633704000000002</v>
      </c>
      <c r="G3" s="7">
        <v>27.705871999999999</v>
      </c>
      <c r="H3" s="7">
        <v>1.6109800000000001</v>
      </c>
      <c r="I3" s="7">
        <f t="shared" si="0"/>
        <v>51.421199999999999</v>
      </c>
      <c r="J3" s="8">
        <f t="shared" ref="J3:J66" si="1">E3/C3</f>
        <v>6.5757557899699455</v>
      </c>
      <c r="K3" t="s">
        <v>11</v>
      </c>
      <c r="M3" t="s">
        <v>63</v>
      </c>
      <c r="N3" t="s">
        <v>64</v>
      </c>
      <c r="O3" t="s">
        <v>65</v>
      </c>
      <c r="P3" t="s">
        <v>66</v>
      </c>
      <c r="Q3" t="s">
        <v>67</v>
      </c>
    </row>
    <row r="4" spans="1:17" x14ac:dyDescent="0.25">
      <c r="A4" s="5" t="s">
        <v>10</v>
      </c>
      <c r="B4" s="6">
        <v>1</v>
      </c>
      <c r="C4" s="7">
        <v>7.3116000000000003</v>
      </c>
      <c r="D4" s="7">
        <v>14.756812</v>
      </c>
      <c r="E4" s="7">
        <v>16.320399999999999</v>
      </c>
      <c r="F4" s="7">
        <v>39.252650000000003</v>
      </c>
      <c r="G4" s="7">
        <v>18.756191000000001</v>
      </c>
      <c r="H4" s="7">
        <v>0.87013399999999996</v>
      </c>
      <c r="I4" s="7">
        <f t="shared" si="0"/>
        <v>23.631999999999998</v>
      </c>
      <c r="J4" s="8">
        <f t="shared" si="1"/>
        <v>2.2321242956398049</v>
      </c>
      <c r="K4" t="s">
        <v>11</v>
      </c>
      <c r="L4" t="s">
        <v>10</v>
      </c>
      <c r="M4" s="10">
        <f>AVERAGE(C2:C86)</f>
        <v>11.478494117647065</v>
      </c>
      <c r="N4" s="10">
        <f>AVERAGE(E2:E86)</f>
        <v>19.731374117647057</v>
      </c>
      <c r="O4" s="10">
        <f>AVERAGE(H2:H86)</f>
        <v>0.89671540000000038</v>
      </c>
      <c r="P4" s="10">
        <f>AVERAGE(I2:I86)</f>
        <v>31.209868235294124</v>
      </c>
      <c r="Q4" s="10">
        <f>AVERAGE(J2:J86)</f>
        <v>2.1060650175952982</v>
      </c>
    </row>
    <row r="5" spans="1:17" x14ac:dyDescent="0.25">
      <c r="A5" s="5" t="s">
        <v>10</v>
      </c>
      <c r="B5" s="6">
        <v>1</v>
      </c>
      <c r="C5" s="7">
        <v>6.5087999999999999</v>
      </c>
      <c r="D5" s="7">
        <v>14.637001</v>
      </c>
      <c r="E5" s="7">
        <v>24.587199999999999</v>
      </c>
      <c r="F5" s="7">
        <v>40.190527000000003</v>
      </c>
      <c r="G5" s="7">
        <v>18.786494000000001</v>
      </c>
      <c r="H5" s="7">
        <v>1.30877</v>
      </c>
      <c r="I5" s="7">
        <f t="shared" si="0"/>
        <v>31.096</v>
      </c>
      <c r="J5" s="8">
        <f t="shared" si="1"/>
        <v>3.7775319567354964</v>
      </c>
      <c r="K5" t="s">
        <v>11</v>
      </c>
      <c r="L5" t="s">
        <v>61</v>
      </c>
      <c r="M5" s="10">
        <f>AVERAGE(C87:C165)</f>
        <v>12.713463291139242</v>
      </c>
      <c r="N5" s="10">
        <f>AVERAGE(E87:E165)</f>
        <v>15.82970126582279</v>
      </c>
      <c r="O5" s="10">
        <f>AVERAGE(H87:H165)</f>
        <v>0.71716862025316486</v>
      </c>
      <c r="P5" s="10">
        <f>AVERAGE(I87:I165)</f>
        <v>28.527741772151899</v>
      </c>
      <c r="Q5" s="10">
        <f>AVERAGE(J87:J165)</f>
        <v>0.96920102588265733</v>
      </c>
    </row>
    <row r="6" spans="1:17" x14ac:dyDescent="0.25">
      <c r="A6" s="5" t="s">
        <v>10</v>
      </c>
      <c r="B6" s="6">
        <v>1</v>
      </c>
      <c r="C6" s="7">
        <v>5.1532</v>
      </c>
      <c r="D6" s="7">
        <v>12.413247</v>
      </c>
      <c r="E6" s="7">
        <v>12.866</v>
      </c>
      <c r="F6" s="7">
        <v>36.037005999999998</v>
      </c>
      <c r="G6" s="7">
        <v>17.273669999999999</v>
      </c>
      <c r="H6" s="7">
        <v>0.74483299999999997</v>
      </c>
      <c r="I6" s="7">
        <f t="shared" si="0"/>
        <v>18.019199999999998</v>
      </c>
      <c r="J6" s="8">
        <f t="shared" si="1"/>
        <v>2.4967010789412405</v>
      </c>
      <c r="K6" t="s">
        <v>11</v>
      </c>
      <c r="L6" t="s">
        <v>62</v>
      </c>
      <c r="M6" s="10">
        <f>AVERAGE(C166:C229)</f>
        <v>13.812081250000002</v>
      </c>
      <c r="N6" s="10">
        <f>AVERAGE(E166:E229)</f>
        <v>19.435949999999998</v>
      </c>
      <c r="O6" s="10">
        <f>AVERAGE(H166:H229)</f>
        <v>0.83608674999999999</v>
      </c>
      <c r="P6" s="10">
        <f>AVERAGE(I166:I229)</f>
        <v>33.248031249999997</v>
      </c>
      <c r="Q6" s="10">
        <f>AVERAGE(J166:J229)</f>
        <v>1.0501893067532804</v>
      </c>
    </row>
    <row r="7" spans="1:17" x14ac:dyDescent="0.25">
      <c r="A7" s="5" t="s">
        <v>10</v>
      </c>
      <c r="B7" s="6">
        <v>1</v>
      </c>
      <c r="C7" s="7">
        <v>11.8108</v>
      </c>
      <c r="D7" s="7">
        <v>13.418749</v>
      </c>
      <c r="E7" s="7">
        <v>16.811599999999999</v>
      </c>
      <c r="F7" s="7">
        <v>41.847214999999998</v>
      </c>
      <c r="G7" s="7">
        <v>20.086653999999999</v>
      </c>
      <c r="H7" s="7">
        <v>0.83695399999999998</v>
      </c>
      <c r="I7" s="7">
        <f t="shared" si="0"/>
        <v>28.622399999999999</v>
      </c>
      <c r="J7" s="8">
        <f t="shared" si="1"/>
        <v>1.4234090832119752</v>
      </c>
      <c r="K7" t="s">
        <v>11</v>
      </c>
    </row>
    <row r="8" spans="1:17" x14ac:dyDescent="0.25">
      <c r="A8" s="5" t="s">
        <v>10</v>
      </c>
      <c r="B8" s="6">
        <v>1</v>
      </c>
      <c r="C8" s="7">
        <v>9.4163999999999994</v>
      </c>
      <c r="D8" s="7">
        <v>16.538837000000001</v>
      </c>
      <c r="E8" s="7">
        <v>18.947199999999999</v>
      </c>
      <c r="F8" s="7">
        <v>38.457397</v>
      </c>
      <c r="G8" s="7">
        <v>18.186893000000001</v>
      </c>
      <c r="H8" s="7">
        <v>1.0418050000000001</v>
      </c>
      <c r="I8" s="7">
        <f t="shared" si="0"/>
        <v>28.363599999999998</v>
      </c>
      <c r="J8" s="8">
        <f t="shared" si="1"/>
        <v>2.0121490166093201</v>
      </c>
      <c r="K8" t="s">
        <v>11</v>
      </c>
    </row>
    <row r="9" spans="1:17" x14ac:dyDescent="0.25">
      <c r="A9" s="5" t="s">
        <v>10</v>
      </c>
      <c r="B9" s="6">
        <v>1</v>
      </c>
      <c r="C9" s="7">
        <v>4.9931999999999999</v>
      </c>
      <c r="D9" s="7">
        <v>11.267491</v>
      </c>
      <c r="E9" s="7">
        <v>9.6747999999999994</v>
      </c>
      <c r="F9" s="7">
        <v>29.749706</v>
      </c>
      <c r="G9" s="7">
        <v>14.193203</v>
      </c>
      <c r="H9" s="7">
        <v>0.68164999999999998</v>
      </c>
      <c r="I9" s="7">
        <f t="shared" si="0"/>
        <v>14.667999999999999</v>
      </c>
      <c r="J9" s="8">
        <f t="shared" si="1"/>
        <v>1.9375951293759512</v>
      </c>
      <c r="K9" t="s">
        <v>11</v>
      </c>
      <c r="M9">
        <f>STDEV(C2:C86)</f>
        <v>8.095268385361674</v>
      </c>
      <c r="N9">
        <v>11.384876257051271</v>
      </c>
      <c r="O9">
        <v>0.31787768238836656</v>
      </c>
      <c r="P9">
        <v>17.621478113385578</v>
      </c>
      <c r="Q9">
        <v>1.3290970265017998</v>
      </c>
    </row>
    <row r="10" spans="1:17" x14ac:dyDescent="0.25">
      <c r="A10" s="5" t="s">
        <v>10</v>
      </c>
      <c r="B10" s="6" t="s">
        <v>12</v>
      </c>
      <c r="C10" s="7">
        <v>21.398</v>
      </c>
      <c r="D10" s="7">
        <v>19.966905000000001</v>
      </c>
      <c r="E10" s="7">
        <v>27.851600000000001</v>
      </c>
      <c r="F10" s="7">
        <v>51.426929000000001</v>
      </c>
      <c r="G10" s="7">
        <v>24.580382</v>
      </c>
      <c r="H10" s="7">
        <v>1.1330819999999999</v>
      </c>
      <c r="I10" s="7">
        <f t="shared" si="0"/>
        <v>49.249600000000001</v>
      </c>
      <c r="J10" s="8">
        <f t="shared" si="1"/>
        <v>1.3015982802131041</v>
      </c>
      <c r="K10" t="s">
        <v>13</v>
      </c>
      <c r="M10">
        <f>STDEV(C87:C165)</f>
        <v>9.4900654922786352</v>
      </c>
      <c r="N10">
        <v>11.301620919998919</v>
      </c>
      <c r="O10">
        <v>0.29696349823661916</v>
      </c>
      <c r="P10">
        <v>18.829255114429216</v>
      </c>
      <c r="Q10">
        <v>0.58943076725404975</v>
      </c>
    </row>
    <row r="11" spans="1:17" x14ac:dyDescent="0.25">
      <c r="A11" s="5" t="s">
        <v>10</v>
      </c>
      <c r="B11" s="6" t="s">
        <v>12</v>
      </c>
      <c r="C11" s="7">
        <v>5.0651999999999999</v>
      </c>
      <c r="D11" s="7">
        <v>11.564363</v>
      </c>
      <c r="E11" s="7">
        <v>9.7108000000000008</v>
      </c>
      <c r="F11" s="7">
        <v>30.538453000000001</v>
      </c>
      <c r="G11" s="7">
        <v>14.604298999999999</v>
      </c>
      <c r="H11" s="7">
        <v>0.66492700000000005</v>
      </c>
      <c r="I11" s="7">
        <f t="shared" si="0"/>
        <v>14.776</v>
      </c>
      <c r="J11" s="8">
        <f t="shared" si="1"/>
        <v>1.9171602305930666</v>
      </c>
      <c r="K11" t="s">
        <v>13</v>
      </c>
      <c r="M11">
        <f>STDEV(C166:C229)</f>
        <v>11.305121543611692</v>
      </c>
      <c r="N11">
        <v>14.85587231638166</v>
      </c>
      <c r="O11">
        <v>0.40602655935948523</v>
      </c>
      <c r="P11">
        <v>24.885580506018901</v>
      </c>
      <c r="Q11">
        <v>0.5655575035850321</v>
      </c>
    </row>
    <row r="12" spans="1:17" x14ac:dyDescent="0.25">
      <c r="A12" s="5" t="s">
        <v>10</v>
      </c>
      <c r="B12" s="6" t="s">
        <v>12</v>
      </c>
      <c r="C12" s="7">
        <v>2.1436000000000002</v>
      </c>
      <c r="D12" s="7">
        <v>13.356706000000001</v>
      </c>
      <c r="E12" s="7">
        <v>13.0528</v>
      </c>
      <c r="F12" s="7">
        <v>39.010196999999998</v>
      </c>
      <c r="G12" s="7">
        <v>18.811215000000001</v>
      </c>
      <c r="H12" s="7">
        <v>0.69388399999999995</v>
      </c>
      <c r="I12" s="7">
        <f t="shared" si="0"/>
        <v>15.196400000000001</v>
      </c>
      <c r="J12" s="8">
        <f t="shared" si="1"/>
        <v>6.0891957454749015</v>
      </c>
      <c r="K12" t="s">
        <v>13</v>
      </c>
    </row>
    <row r="13" spans="1:17" x14ac:dyDescent="0.25">
      <c r="A13" s="5" t="s">
        <v>10</v>
      </c>
      <c r="B13" s="6" t="s">
        <v>12</v>
      </c>
      <c r="C13" s="7">
        <v>7.3620000000000001</v>
      </c>
      <c r="D13" s="7">
        <v>18.089516</v>
      </c>
      <c r="E13" s="7">
        <v>9.2723999999999993</v>
      </c>
      <c r="F13" s="7">
        <v>32.153734</v>
      </c>
      <c r="G13" s="7">
        <v>15.477789</v>
      </c>
      <c r="H13" s="7">
        <v>0.599078</v>
      </c>
      <c r="I13" s="7">
        <f t="shared" si="0"/>
        <v>16.634399999999999</v>
      </c>
      <c r="J13" s="8">
        <f t="shared" si="1"/>
        <v>1.2594947025264873</v>
      </c>
      <c r="K13" t="s">
        <v>13</v>
      </c>
    </row>
    <row r="14" spans="1:17" x14ac:dyDescent="0.25">
      <c r="A14" s="5" t="s">
        <v>10</v>
      </c>
      <c r="B14" s="6" t="s">
        <v>12</v>
      </c>
      <c r="C14" s="7">
        <v>12.571199999999999</v>
      </c>
      <c r="D14" s="7">
        <v>15.677267000000001</v>
      </c>
      <c r="E14" s="7">
        <v>22.5276</v>
      </c>
      <c r="F14" s="7">
        <v>45.735607000000002</v>
      </c>
      <c r="G14" s="7">
        <v>21.836137000000001</v>
      </c>
      <c r="H14" s="7">
        <v>1.031666</v>
      </c>
      <c r="I14" s="7">
        <f t="shared" si="0"/>
        <v>35.098799999999997</v>
      </c>
      <c r="J14" s="8">
        <f t="shared" si="1"/>
        <v>1.7920007636502482</v>
      </c>
      <c r="K14" t="s">
        <v>13</v>
      </c>
    </row>
    <row r="15" spans="1:17" x14ac:dyDescent="0.25">
      <c r="A15" s="5" t="s">
        <v>10</v>
      </c>
      <c r="B15" s="6" t="s">
        <v>12</v>
      </c>
      <c r="C15" s="7">
        <v>10.5532</v>
      </c>
      <c r="D15" s="7">
        <v>24.797581999999998</v>
      </c>
      <c r="E15" s="7">
        <v>32.740400000000001</v>
      </c>
      <c r="F15" s="7">
        <v>58.526443</v>
      </c>
      <c r="G15" s="7">
        <v>28.097999999999999</v>
      </c>
      <c r="H15" s="7">
        <v>1.165222</v>
      </c>
      <c r="I15" s="7">
        <f t="shared" si="0"/>
        <v>43.293599999999998</v>
      </c>
      <c r="J15" s="8">
        <f t="shared" si="1"/>
        <v>3.102414433536747</v>
      </c>
      <c r="K15" t="s">
        <v>13</v>
      </c>
    </row>
    <row r="16" spans="1:17" x14ac:dyDescent="0.25">
      <c r="A16" s="5" t="s">
        <v>10</v>
      </c>
      <c r="B16" s="6" t="s">
        <v>12</v>
      </c>
      <c r="C16" s="7">
        <v>2.4660000000000002</v>
      </c>
      <c r="D16" s="7">
        <v>9.4900669999999998</v>
      </c>
      <c r="E16" s="7">
        <v>9.9431999999999992</v>
      </c>
      <c r="F16" s="7">
        <v>24.377143</v>
      </c>
      <c r="G16" s="7">
        <v>11.309372</v>
      </c>
      <c r="H16" s="7">
        <v>0.87919999999999998</v>
      </c>
      <c r="I16" s="7">
        <f t="shared" si="0"/>
        <v>12.409199999999998</v>
      </c>
      <c r="J16" s="8">
        <f t="shared" si="1"/>
        <v>4.0321167883211668</v>
      </c>
      <c r="K16" t="s">
        <v>13</v>
      </c>
    </row>
    <row r="17" spans="1:11" x14ac:dyDescent="0.25">
      <c r="A17" s="5" t="s">
        <v>10</v>
      </c>
      <c r="B17" s="6" t="s">
        <v>12</v>
      </c>
      <c r="C17" s="7">
        <v>29.436800000000002</v>
      </c>
      <c r="D17" s="7">
        <v>28.413875000000001</v>
      </c>
      <c r="E17" s="7">
        <v>28.206800000000001</v>
      </c>
      <c r="F17" s="7">
        <v>61.514090000000003</v>
      </c>
      <c r="G17" s="7">
        <v>29.810853000000002</v>
      </c>
      <c r="H17" s="7">
        <v>0.94619200000000003</v>
      </c>
      <c r="I17" s="7">
        <f t="shared" si="0"/>
        <v>57.643600000000006</v>
      </c>
      <c r="J17" s="8">
        <f t="shared" si="1"/>
        <v>0.95821556690944665</v>
      </c>
      <c r="K17" t="s">
        <v>13</v>
      </c>
    </row>
    <row r="18" spans="1:11" x14ac:dyDescent="0.25">
      <c r="A18" s="5" t="s">
        <v>10</v>
      </c>
      <c r="B18" s="6" t="s">
        <v>12</v>
      </c>
      <c r="C18" s="7">
        <v>2.056</v>
      </c>
      <c r="D18" s="7">
        <v>12.823098</v>
      </c>
      <c r="E18" s="7">
        <v>5.5448000000000004</v>
      </c>
      <c r="F18" s="7">
        <v>25.805181000000001</v>
      </c>
      <c r="G18" s="7">
        <v>12.457492999999999</v>
      </c>
      <c r="H18" s="7">
        <v>0.44509799999999999</v>
      </c>
      <c r="I18" s="7">
        <f t="shared" si="0"/>
        <v>7.6008000000000004</v>
      </c>
      <c r="J18" s="8">
        <f t="shared" si="1"/>
        <v>2.6968871595330741</v>
      </c>
      <c r="K18" t="s">
        <v>13</v>
      </c>
    </row>
    <row r="19" spans="1:11" x14ac:dyDescent="0.25">
      <c r="A19" s="5" t="s">
        <v>10</v>
      </c>
      <c r="B19" s="6" t="s">
        <v>14</v>
      </c>
      <c r="C19" s="7">
        <v>9.0244</v>
      </c>
      <c r="D19" s="7">
        <v>14.398686</v>
      </c>
      <c r="E19" s="7">
        <v>16.193999999999999</v>
      </c>
      <c r="F19" s="7">
        <v>42.394298999999997</v>
      </c>
      <c r="G19" s="7">
        <v>20.403461</v>
      </c>
      <c r="H19" s="7">
        <v>0.79368899999999998</v>
      </c>
      <c r="I19" s="7">
        <f t="shared" si="0"/>
        <v>25.218399999999999</v>
      </c>
      <c r="J19" s="8">
        <f t="shared" si="1"/>
        <v>1.7944683303045077</v>
      </c>
      <c r="K19" t="s">
        <v>15</v>
      </c>
    </row>
    <row r="20" spans="1:11" x14ac:dyDescent="0.25">
      <c r="A20" s="5" t="s">
        <v>10</v>
      </c>
      <c r="B20" s="6" t="s">
        <v>14</v>
      </c>
      <c r="C20" s="7">
        <v>11.567600000000001</v>
      </c>
      <c r="D20" s="7">
        <v>14.207496000000001</v>
      </c>
      <c r="E20" s="7">
        <v>18.316400000000002</v>
      </c>
      <c r="F20" s="7">
        <v>39.510483999999998</v>
      </c>
      <c r="G20" s="7">
        <v>18.779924000000001</v>
      </c>
      <c r="H20" s="7">
        <v>0.97531800000000002</v>
      </c>
      <c r="I20" s="7">
        <f t="shared" si="0"/>
        <v>29.884</v>
      </c>
      <c r="J20" s="8">
        <f t="shared" si="1"/>
        <v>1.5834226633009441</v>
      </c>
      <c r="K20" t="s">
        <v>15</v>
      </c>
    </row>
    <row r="21" spans="1:11" x14ac:dyDescent="0.25">
      <c r="A21" s="5" t="s">
        <v>10</v>
      </c>
      <c r="B21" s="6" t="s">
        <v>14</v>
      </c>
      <c r="C21" s="7">
        <v>9.4939999999999998</v>
      </c>
      <c r="D21" s="7">
        <v>14.793945000000001</v>
      </c>
      <c r="E21" s="7">
        <v>20.302800000000001</v>
      </c>
      <c r="F21" s="7">
        <v>38.198120000000003</v>
      </c>
      <c r="G21" s="7">
        <v>17.969193000000001</v>
      </c>
      <c r="H21" s="7">
        <v>1.129867</v>
      </c>
      <c r="I21" s="7">
        <f t="shared" si="0"/>
        <v>29.796800000000001</v>
      </c>
      <c r="J21" s="8">
        <f t="shared" si="1"/>
        <v>2.1384874657678536</v>
      </c>
      <c r="K21" t="s">
        <v>15</v>
      </c>
    </row>
    <row r="22" spans="1:11" x14ac:dyDescent="0.25">
      <c r="A22" s="5" t="s">
        <v>10</v>
      </c>
      <c r="B22" s="6" t="s">
        <v>14</v>
      </c>
      <c r="C22" s="7">
        <v>16.069199999999999</v>
      </c>
      <c r="D22" s="7">
        <v>16.741135</v>
      </c>
      <c r="E22" s="7">
        <v>25.096800000000002</v>
      </c>
      <c r="F22" s="7">
        <v>47.387965000000001</v>
      </c>
      <c r="G22" s="7">
        <v>22.582650999999998</v>
      </c>
      <c r="H22" s="7">
        <v>1.1113310000000001</v>
      </c>
      <c r="I22" s="7">
        <f t="shared" si="0"/>
        <v>41.165999999999997</v>
      </c>
      <c r="J22" s="8">
        <f t="shared" si="1"/>
        <v>1.5617952356060043</v>
      </c>
      <c r="K22" t="s">
        <v>15</v>
      </c>
    </row>
    <row r="23" spans="1:11" x14ac:dyDescent="0.25">
      <c r="A23" s="5" t="s">
        <v>10</v>
      </c>
      <c r="B23" s="6" t="s">
        <v>14</v>
      </c>
      <c r="C23" s="7">
        <v>9.3659999999999997</v>
      </c>
      <c r="D23" s="7">
        <v>18.237721000000001</v>
      </c>
      <c r="E23" s="7">
        <v>27.529199999999999</v>
      </c>
      <c r="F23" s="7">
        <v>49.949534999999997</v>
      </c>
      <c r="G23" s="7">
        <v>23.819001</v>
      </c>
      <c r="H23" s="7">
        <v>1.1557660000000001</v>
      </c>
      <c r="I23" s="7">
        <f t="shared" si="0"/>
        <v>36.895200000000003</v>
      </c>
      <c r="J23" s="8">
        <f t="shared" si="1"/>
        <v>2.9392696989109544</v>
      </c>
      <c r="K23" t="s">
        <v>15</v>
      </c>
    </row>
    <row r="24" spans="1:11" x14ac:dyDescent="0.25">
      <c r="A24" s="5" t="s">
        <v>10</v>
      </c>
      <c r="B24" s="6" t="s">
        <v>14</v>
      </c>
      <c r="C24" s="7">
        <v>9.0475999999999992</v>
      </c>
      <c r="D24" s="7">
        <v>18.430489999999999</v>
      </c>
      <c r="E24" s="7">
        <v>22.2516</v>
      </c>
      <c r="F24" s="7">
        <v>48.058670999999997</v>
      </c>
      <c r="G24" s="7">
        <v>23.064584</v>
      </c>
      <c r="H24" s="7">
        <v>0.96475200000000005</v>
      </c>
      <c r="I24" s="7">
        <f t="shared" si="0"/>
        <v>31.299199999999999</v>
      </c>
      <c r="J24" s="8">
        <f t="shared" si="1"/>
        <v>2.4593925460895707</v>
      </c>
      <c r="K24" t="s">
        <v>15</v>
      </c>
    </row>
    <row r="25" spans="1:11" x14ac:dyDescent="0.25">
      <c r="A25" s="5" t="s">
        <v>10</v>
      </c>
      <c r="B25" s="6" t="s">
        <v>14</v>
      </c>
      <c r="C25" s="7">
        <v>16.4556</v>
      </c>
      <c r="D25" s="7">
        <v>18.380672000000001</v>
      </c>
      <c r="E25" s="7">
        <v>25.704799999999999</v>
      </c>
      <c r="F25" s="7">
        <v>47.020637999999998</v>
      </c>
      <c r="G25" s="7">
        <v>22.360769999999999</v>
      </c>
      <c r="H25" s="7">
        <v>1.1495489999999999</v>
      </c>
      <c r="I25" s="7">
        <f t="shared" si="0"/>
        <v>42.160399999999996</v>
      </c>
      <c r="J25" s="8">
        <f t="shared" si="1"/>
        <v>1.5620700551787841</v>
      </c>
      <c r="K25" t="s">
        <v>15</v>
      </c>
    </row>
    <row r="26" spans="1:11" x14ac:dyDescent="0.25">
      <c r="A26" s="5" t="s">
        <v>10</v>
      </c>
      <c r="B26" s="6" t="s">
        <v>14</v>
      </c>
      <c r="C26" s="7">
        <v>5.2572000000000001</v>
      </c>
      <c r="D26" s="7">
        <v>10.787513000000001</v>
      </c>
      <c r="E26" s="7">
        <v>14.676399999999999</v>
      </c>
      <c r="F26" s="7">
        <v>31.592195</v>
      </c>
      <c r="G26" s="7">
        <v>14.804767999999999</v>
      </c>
      <c r="H26" s="7">
        <v>0.99132900000000002</v>
      </c>
      <c r="I26" s="7">
        <f t="shared" si="0"/>
        <v>19.933599999999998</v>
      </c>
      <c r="J26" s="8">
        <f t="shared" si="1"/>
        <v>2.791676177432854</v>
      </c>
      <c r="K26" t="s">
        <v>15</v>
      </c>
    </row>
    <row r="27" spans="1:11" x14ac:dyDescent="0.25">
      <c r="A27" s="5" t="s">
        <v>10</v>
      </c>
      <c r="B27" s="6" t="s">
        <v>14</v>
      </c>
      <c r="C27" s="7">
        <v>3.9668000000000001</v>
      </c>
      <c r="D27" s="7">
        <v>10.195672999999999</v>
      </c>
      <c r="E27" s="7">
        <v>9.0283999999999995</v>
      </c>
      <c r="F27" s="7">
        <v>26.456040999999999</v>
      </c>
      <c r="G27" s="7">
        <v>12.506100999999999</v>
      </c>
      <c r="H27" s="7">
        <v>0.72192000000000001</v>
      </c>
      <c r="I27" s="7">
        <f t="shared" si="0"/>
        <v>12.995200000000001</v>
      </c>
      <c r="J27" s="8">
        <f t="shared" si="1"/>
        <v>2.2759907230009073</v>
      </c>
      <c r="K27" t="s">
        <v>15</v>
      </c>
    </row>
    <row r="28" spans="1:11" x14ac:dyDescent="0.25">
      <c r="A28" s="5" t="s">
        <v>10</v>
      </c>
      <c r="B28" s="6" t="s">
        <v>16</v>
      </c>
      <c r="C28" s="7">
        <v>3.2772000000000001</v>
      </c>
      <c r="D28" s="7">
        <v>18.059543000000001</v>
      </c>
      <c r="E28" s="7">
        <v>9.6456</v>
      </c>
      <c r="F28" s="7">
        <v>35.756686999999999</v>
      </c>
      <c r="G28" s="7">
        <v>17.321486</v>
      </c>
      <c r="H28" s="7">
        <v>0.55685799999999996</v>
      </c>
      <c r="I28" s="7">
        <f t="shared" si="0"/>
        <v>12.922800000000001</v>
      </c>
      <c r="J28" s="8">
        <f t="shared" si="1"/>
        <v>2.9432442328817281</v>
      </c>
      <c r="K28" t="s">
        <v>17</v>
      </c>
    </row>
    <row r="29" spans="1:11" x14ac:dyDescent="0.25">
      <c r="A29" s="5" t="s">
        <v>10</v>
      </c>
      <c r="B29" s="6" t="s">
        <v>16</v>
      </c>
      <c r="C29" s="7">
        <v>12.2736</v>
      </c>
      <c r="D29" s="7">
        <v>16.359542999999999</v>
      </c>
      <c r="E29" s="7">
        <v>23.595199999999998</v>
      </c>
      <c r="F29" s="7">
        <v>42.471913999999998</v>
      </c>
      <c r="G29" s="7">
        <v>20.059709000000002</v>
      </c>
      <c r="H29" s="7">
        <v>1.176248</v>
      </c>
      <c r="I29" s="7">
        <f t="shared" si="0"/>
        <v>35.8688</v>
      </c>
      <c r="J29" s="8">
        <f t="shared" si="1"/>
        <v>1.9224351453526267</v>
      </c>
      <c r="K29" t="s">
        <v>17</v>
      </c>
    </row>
    <row r="30" spans="1:11" x14ac:dyDescent="0.25">
      <c r="A30" s="5" t="s">
        <v>10</v>
      </c>
      <c r="B30" s="6" t="s">
        <v>16</v>
      </c>
      <c r="C30" s="7">
        <v>13.409599999999999</v>
      </c>
      <c r="D30" s="7">
        <v>22.423774000000002</v>
      </c>
      <c r="E30" s="7">
        <v>33.316000000000003</v>
      </c>
      <c r="F30" s="7">
        <v>52.013570000000001</v>
      </c>
      <c r="G30" s="7">
        <v>24.655525999999998</v>
      </c>
      <c r="H30" s="7">
        <v>1.351259</v>
      </c>
      <c r="I30" s="7">
        <f t="shared" si="0"/>
        <v>46.7256</v>
      </c>
      <c r="J30" s="8">
        <f t="shared" si="1"/>
        <v>2.484488724495884</v>
      </c>
      <c r="K30" t="s">
        <v>17</v>
      </c>
    </row>
    <row r="31" spans="1:11" x14ac:dyDescent="0.25">
      <c r="A31" s="5" t="s">
        <v>10</v>
      </c>
      <c r="B31" s="6" t="s">
        <v>16</v>
      </c>
      <c r="C31" s="7">
        <v>23.816400000000002</v>
      </c>
      <c r="D31" s="7">
        <v>20.018957</v>
      </c>
      <c r="E31" s="7">
        <v>32.224800000000002</v>
      </c>
      <c r="F31" s="7">
        <v>52.390560999999998</v>
      </c>
      <c r="G31" s="7">
        <v>24.901173</v>
      </c>
      <c r="H31" s="7">
        <v>1.294108</v>
      </c>
      <c r="I31" s="7">
        <f t="shared" si="0"/>
        <v>56.041200000000003</v>
      </c>
      <c r="J31" s="8">
        <f t="shared" si="1"/>
        <v>1.3530508389177205</v>
      </c>
      <c r="K31" t="s">
        <v>17</v>
      </c>
    </row>
    <row r="32" spans="1:11" x14ac:dyDescent="0.25">
      <c r="A32" s="5" t="s">
        <v>10</v>
      </c>
      <c r="B32" s="6" t="s">
        <v>16</v>
      </c>
      <c r="C32" s="7">
        <v>14.365600000000001</v>
      </c>
      <c r="D32" s="7">
        <v>17.832798</v>
      </c>
      <c r="E32" s="7">
        <v>29.072399999999998</v>
      </c>
      <c r="F32" s="7">
        <v>45.885390999999998</v>
      </c>
      <c r="G32" s="7">
        <v>21.596534999999999</v>
      </c>
      <c r="H32" s="7">
        <v>1.34616</v>
      </c>
      <c r="I32" s="7">
        <f t="shared" si="0"/>
        <v>43.438000000000002</v>
      </c>
      <c r="J32" s="8">
        <f t="shared" si="1"/>
        <v>2.0237511833825246</v>
      </c>
      <c r="K32" t="s">
        <v>17</v>
      </c>
    </row>
    <row r="33" spans="1:11" x14ac:dyDescent="0.25">
      <c r="A33" s="5" t="s">
        <v>10</v>
      </c>
      <c r="B33" s="6" t="s">
        <v>18</v>
      </c>
      <c r="C33" s="7">
        <v>20.952000000000002</v>
      </c>
      <c r="D33" s="7">
        <v>28.317857</v>
      </c>
      <c r="E33" s="7">
        <v>36.012</v>
      </c>
      <c r="F33" s="7">
        <v>68.247664</v>
      </c>
      <c r="G33" s="7">
        <v>33.033672000000003</v>
      </c>
      <c r="H33" s="7">
        <v>1.09016</v>
      </c>
      <c r="I33" s="7">
        <f t="shared" si="0"/>
        <v>56.963999999999999</v>
      </c>
      <c r="J33" s="8">
        <f t="shared" si="1"/>
        <v>1.7187857961053836</v>
      </c>
      <c r="K33" t="s">
        <v>19</v>
      </c>
    </row>
    <row r="34" spans="1:11" x14ac:dyDescent="0.25">
      <c r="A34" s="5" t="s">
        <v>10</v>
      </c>
      <c r="B34" s="6" t="s">
        <v>18</v>
      </c>
      <c r="C34" s="7">
        <v>12.387600000000001</v>
      </c>
      <c r="D34" s="7">
        <v>17.115758</v>
      </c>
      <c r="E34" s="7">
        <v>24.0032</v>
      </c>
      <c r="F34" s="7">
        <v>53.121347999999998</v>
      </c>
      <c r="G34" s="7">
        <v>25.623925</v>
      </c>
      <c r="H34" s="7">
        <v>0.93674999999999997</v>
      </c>
      <c r="I34" s="7">
        <f t="shared" ref="I34:I65" si="2">C34+E34</f>
        <v>36.390799999999999</v>
      </c>
      <c r="J34" s="8">
        <f t="shared" si="1"/>
        <v>1.9376796150989697</v>
      </c>
      <c r="K34" t="s">
        <v>19</v>
      </c>
    </row>
    <row r="35" spans="1:11" x14ac:dyDescent="0.25">
      <c r="A35" s="5" t="s">
        <v>10</v>
      </c>
      <c r="B35" s="6" t="s">
        <v>18</v>
      </c>
      <c r="C35" s="7">
        <v>4.9627999999999997</v>
      </c>
      <c r="D35" s="7">
        <v>12.383737</v>
      </c>
      <c r="E35" s="7">
        <v>9.5671999999999997</v>
      </c>
      <c r="F35" s="7">
        <v>34.791612000000001</v>
      </c>
      <c r="G35" s="7">
        <v>16.827252000000001</v>
      </c>
      <c r="H35" s="7">
        <v>0.568554</v>
      </c>
      <c r="I35" s="7">
        <f t="shared" si="2"/>
        <v>14.53</v>
      </c>
      <c r="J35" s="8">
        <f t="shared" si="1"/>
        <v>1.9277827033126462</v>
      </c>
      <c r="K35" t="s">
        <v>19</v>
      </c>
    </row>
    <row r="36" spans="1:11" x14ac:dyDescent="0.25">
      <c r="A36" s="5" t="s">
        <v>10</v>
      </c>
      <c r="B36" s="6" t="s">
        <v>18</v>
      </c>
      <c r="C36" s="7">
        <v>16.031600000000001</v>
      </c>
      <c r="D36" s="7">
        <v>26.089041000000002</v>
      </c>
      <c r="E36" s="7">
        <v>30.7136</v>
      </c>
      <c r="F36" s="7">
        <v>68.357675999999998</v>
      </c>
      <c r="G36" s="7">
        <v>33.255267000000003</v>
      </c>
      <c r="H36" s="7">
        <v>0.92357100000000003</v>
      </c>
      <c r="I36" s="7">
        <f t="shared" si="2"/>
        <v>46.745199999999997</v>
      </c>
      <c r="J36" s="8">
        <f t="shared" si="1"/>
        <v>1.9158162628808102</v>
      </c>
      <c r="K36" t="s">
        <v>19</v>
      </c>
    </row>
    <row r="37" spans="1:11" x14ac:dyDescent="0.25">
      <c r="A37" s="5" t="s">
        <v>10</v>
      </c>
      <c r="B37" s="6" t="s">
        <v>18</v>
      </c>
      <c r="C37" s="7">
        <v>8.3632000000000009</v>
      </c>
      <c r="D37" s="7">
        <v>33.586046000000003</v>
      </c>
      <c r="E37" s="7">
        <v>34.119599999999998</v>
      </c>
      <c r="F37" s="7">
        <v>67.355986000000001</v>
      </c>
      <c r="G37" s="7">
        <v>32.632418999999999</v>
      </c>
      <c r="H37" s="7">
        <v>1.045574</v>
      </c>
      <c r="I37" s="7">
        <f t="shared" si="2"/>
        <v>42.482799999999997</v>
      </c>
      <c r="J37" s="8">
        <f t="shared" si="1"/>
        <v>4.0797302467954841</v>
      </c>
      <c r="K37" t="s">
        <v>19</v>
      </c>
    </row>
    <row r="38" spans="1:11" x14ac:dyDescent="0.25">
      <c r="A38" s="5" t="s">
        <v>10</v>
      </c>
      <c r="B38" s="6" t="s">
        <v>20</v>
      </c>
      <c r="C38" s="7">
        <v>22.5076</v>
      </c>
      <c r="D38" s="7">
        <v>19.261952000000001</v>
      </c>
      <c r="E38" s="7">
        <v>36.869599999999998</v>
      </c>
      <c r="F38" s="7">
        <v>60.822557000000003</v>
      </c>
      <c r="G38" s="7">
        <v>29.146294000000001</v>
      </c>
      <c r="H38" s="7">
        <v>1.2649840000000001</v>
      </c>
      <c r="I38" s="7">
        <f t="shared" si="2"/>
        <v>59.377200000000002</v>
      </c>
      <c r="J38" s="8">
        <f t="shared" si="1"/>
        <v>1.6380955766052354</v>
      </c>
      <c r="K38" t="s">
        <v>21</v>
      </c>
    </row>
    <row r="39" spans="1:11" x14ac:dyDescent="0.25">
      <c r="A39" s="5" t="s">
        <v>10</v>
      </c>
      <c r="B39" s="6" t="s">
        <v>20</v>
      </c>
      <c r="C39" s="7">
        <v>14.448399999999999</v>
      </c>
      <c r="D39" s="7">
        <v>19.487580999999999</v>
      </c>
      <c r="E39" s="7">
        <v>30.110399999999998</v>
      </c>
      <c r="F39" s="7">
        <v>49.605403000000003</v>
      </c>
      <c r="G39" s="7">
        <v>23.522641</v>
      </c>
      <c r="H39" s="7">
        <v>1.28006</v>
      </c>
      <c r="I39" s="7">
        <f t="shared" si="2"/>
        <v>44.558799999999998</v>
      </c>
      <c r="J39" s="8">
        <f t="shared" si="1"/>
        <v>2.0839954597048806</v>
      </c>
      <c r="K39" t="s">
        <v>21</v>
      </c>
    </row>
    <row r="40" spans="1:11" x14ac:dyDescent="0.25">
      <c r="A40" s="5" t="s">
        <v>10</v>
      </c>
      <c r="B40" s="6" t="s">
        <v>20</v>
      </c>
      <c r="C40" s="7">
        <v>4.2927999999999997</v>
      </c>
      <c r="D40" s="7">
        <v>8.5518630000000009</v>
      </c>
      <c r="E40" s="7">
        <v>7.8452000000000002</v>
      </c>
      <c r="F40" s="7">
        <v>27.627496000000001</v>
      </c>
      <c r="G40" s="7">
        <v>13.220329</v>
      </c>
      <c r="H40" s="7">
        <v>0.59341900000000003</v>
      </c>
      <c r="I40" s="7">
        <f t="shared" si="2"/>
        <v>12.138</v>
      </c>
      <c r="J40" s="8">
        <f t="shared" si="1"/>
        <v>1.8275251584047709</v>
      </c>
      <c r="K40" t="s">
        <v>21</v>
      </c>
    </row>
    <row r="41" spans="1:11" x14ac:dyDescent="0.25">
      <c r="A41" s="5" t="s">
        <v>10</v>
      </c>
      <c r="B41" s="6" t="s">
        <v>20</v>
      </c>
      <c r="C41" s="7">
        <v>20.69</v>
      </c>
      <c r="D41" s="7">
        <v>21.492865999999999</v>
      </c>
      <c r="E41" s="7">
        <v>31.554400000000001</v>
      </c>
      <c r="F41" s="7">
        <v>66.124855999999994</v>
      </c>
      <c r="G41" s="7">
        <v>32.078775</v>
      </c>
      <c r="H41" s="7">
        <v>0.98365400000000003</v>
      </c>
      <c r="I41" s="7">
        <f t="shared" si="2"/>
        <v>52.244399999999999</v>
      </c>
      <c r="J41" s="8">
        <f t="shared" si="1"/>
        <v>1.5251039149347509</v>
      </c>
      <c r="K41" t="s">
        <v>21</v>
      </c>
    </row>
    <row r="42" spans="1:11" x14ac:dyDescent="0.25">
      <c r="A42" s="5" t="s">
        <v>10</v>
      </c>
      <c r="B42" s="6" t="s">
        <v>20</v>
      </c>
      <c r="C42" s="7">
        <v>5.3384</v>
      </c>
      <c r="D42" s="7">
        <v>9.3731419999999996</v>
      </c>
      <c r="E42" s="7">
        <v>10.0044</v>
      </c>
      <c r="F42" s="7">
        <v>27.146266000000001</v>
      </c>
      <c r="G42" s="7">
        <v>12.790989</v>
      </c>
      <c r="H42" s="7">
        <v>0.78214399999999995</v>
      </c>
      <c r="I42" s="7">
        <f t="shared" si="2"/>
        <v>15.3428</v>
      </c>
      <c r="J42" s="8">
        <f t="shared" si="1"/>
        <v>1.8740446575753036</v>
      </c>
      <c r="K42" t="s">
        <v>21</v>
      </c>
    </row>
    <row r="43" spans="1:11" x14ac:dyDescent="0.25">
      <c r="A43" s="5" t="s">
        <v>10</v>
      </c>
      <c r="B43" s="6" t="s">
        <v>20</v>
      </c>
      <c r="C43" s="7">
        <v>12.877599999999999</v>
      </c>
      <c r="D43" s="7">
        <v>16.100919999999999</v>
      </c>
      <c r="E43" s="7">
        <v>33.765999999999998</v>
      </c>
      <c r="F43" s="7">
        <v>49.503532999999997</v>
      </c>
      <c r="G43" s="7">
        <v>23.302752999999999</v>
      </c>
      <c r="H43" s="7">
        <v>1.4490130000000001</v>
      </c>
      <c r="I43" s="7">
        <f t="shared" si="2"/>
        <v>46.643599999999999</v>
      </c>
      <c r="J43" s="8">
        <f t="shared" si="1"/>
        <v>2.6220724358576133</v>
      </c>
      <c r="K43" t="s">
        <v>21</v>
      </c>
    </row>
    <row r="44" spans="1:11" x14ac:dyDescent="0.25">
      <c r="A44" s="5" t="s">
        <v>10</v>
      </c>
      <c r="B44" s="6" t="s">
        <v>20</v>
      </c>
      <c r="C44" s="7">
        <v>3.6032000000000002</v>
      </c>
      <c r="D44" s="7">
        <v>12.081801</v>
      </c>
      <c r="E44" s="7">
        <v>5.6816000000000004</v>
      </c>
      <c r="F44" s="7">
        <v>31.358153999999999</v>
      </c>
      <c r="G44" s="7">
        <v>15.307923000000001</v>
      </c>
      <c r="H44" s="7">
        <v>0.37115399999999998</v>
      </c>
      <c r="I44" s="7">
        <f t="shared" si="2"/>
        <v>9.2848000000000006</v>
      </c>
      <c r="J44" s="8">
        <f t="shared" si="1"/>
        <v>1.5768206039076378</v>
      </c>
      <c r="K44" t="s">
        <v>21</v>
      </c>
    </row>
    <row r="45" spans="1:11" x14ac:dyDescent="0.25">
      <c r="A45" s="5" t="s">
        <v>10</v>
      </c>
      <c r="B45" s="6" t="s">
        <v>20</v>
      </c>
      <c r="C45" s="7">
        <v>2.0760000000000001</v>
      </c>
      <c r="D45" s="7">
        <v>8.145035</v>
      </c>
      <c r="E45" s="7">
        <v>4.2648000000000001</v>
      </c>
      <c r="F45" s="7">
        <v>17.003107</v>
      </c>
      <c r="G45" s="7">
        <v>7.9661910000000002</v>
      </c>
      <c r="H45" s="7">
        <v>0.53536300000000003</v>
      </c>
      <c r="I45" s="7">
        <f t="shared" si="2"/>
        <v>6.3407999999999998</v>
      </c>
      <c r="J45" s="8">
        <f t="shared" si="1"/>
        <v>2.0543352601156069</v>
      </c>
      <c r="K45" t="s">
        <v>21</v>
      </c>
    </row>
    <row r="46" spans="1:11" x14ac:dyDescent="0.25">
      <c r="A46" s="5" t="s">
        <v>10</v>
      </c>
      <c r="B46" s="6" t="s">
        <v>22</v>
      </c>
      <c r="C46" s="7">
        <v>6.6584000000000003</v>
      </c>
      <c r="D46" s="7">
        <v>11.743658</v>
      </c>
      <c r="E46" s="7">
        <v>9.0364000000000004</v>
      </c>
      <c r="F46" s="7">
        <v>27.817435</v>
      </c>
      <c r="G46" s="7">
        <v>13.22546</v>
      </c>
      <c r="H46" s="7">
        <v>0.68325800000000003</v>
      </c>
      <c r="I46" s="7">
        <f t="shared" si="2"/>
        <v>15.694800000000001</v>
      </c>
      <c r="J46" s="8">
        <f t="shared" si="1"/>
        <v>1.3571428571428572</v>
      </c>
      <c r="K46" t="s">
        <v>23</v>
      </c>
    </row>
    <row r="47" spans="1:11" x14ac:dyDescent="0.25">
      <c r="A47" s="5" t="s">
        <v>10</v>
      </c>
      <c r="B47" s="6" t="s">
        <v>22</v>
      </c>
      <c r="C47" s="7">
        <v>6.6492000000000004</v>
      </c>
      <c r="D47" s="7">
        <v>11.254478000000001</v>
      </c>
      <c r="E47" s="7">
        <v>8.9716000000000005</v>
      </c>
      <c r="F47" s="7">
        <v>27.839649000000001</v>
      </c>
      <c r="G47" s="7">
        <v>13.242331</v>
      </c>
      <c r="H47" s="7">
        <v>0.67749400000000004</v>
      </c>
      <c r="I47" s="7">
        <f t="shared" si="2"/>
        <v>15.620800000000001</v>
      </c>
      <c r="J47" s="8">
        <f t="shared" si="1"/>
        <v>1.3492751007640016</v>
      </c>
      <c r="K47" t="s">
        <v>23</v>
      </c>
    </row>
    <row r="48" spans="1:11" x14ac:dyDescent="0.25">
      <c r="A48" s="5" t="s">
        <v>10</v>
      </c>
      <c r="B48" s="6" t="s">
        <v>22</v>
      </c>
      <c r="C48" s="7">
        <v>15.0084</v>
      </c>
      <c r="D48" s="7">
        <v>24.304648</v>
      </c>
      <c r="E48" s="7">
        <v>27.979600000000001</v>
      </c>
      <c r="F48" s="7">
        <v>55.984583999999998</v>
      </c>
      <c r="G48" s="7">
        <v>26.954250999999999</v>
      </c>
      <c r="H48" s="7">
        <v>1.0380400000000001</v>
      </c>
      <c r="I48" s="7">
        <f t="shared" si="2"/>
        <v>42.988</v>
      </c>
      <c r="J48" s="8">
        <f t="shared" si="1"/>
        <v>1.8642626795661097</v>
      </c>
      <c r="K48" t="s">
        <v>23</v>
      </c>
    </row>
    <row r="49" spans="1:11" x14ac:dyDescent="0.25">
      <c r="A49" s="5" t="s">
        <v>10</v>
      </c>
      <c r="B49" s="6" t="s">
        <v>22</v>
      </c>
      <c r="C49" s="7">
        <v>4.806</v>
      </c>
      <c r="D49" s="7">
        <v>15.595705000000001</v>
      </c>
      <c r="E49" s="7">
        <v>29.843599999999999</v>
      </c>
      <c r="F49" s="7">
        <v>44.124271999999998</v>
      </c>
      <c r="G49" s="7">
        <v>20.614432000000001</v>
      </c>
      <c r="H49" s="7">
        <v>1.4477040000000001</v>
      </c>
      <c r="I49" s="7">
        <f t="shared" si="2"/>
        <v>34.6496</v>
      </c>
      <c r="J49" s="8">
        <f t="shared" si="1"/>
        <v>6.2096545984186431</v>
      </c>
      <c r="K49" t="s">
        <v>23</v>
      </c>
    </row>
    <row r="50" spans="1:11" x14ac:dyDescent="0.25">
      <c r="A50" s="5" t="s">
        <v>10</v>
      </c>
      <c r="B50" s="6" t="s">
        <v>22</v>
      </c>
      <c r="C50" s="7">
        <v>6.9832000000000001</v>
      </c>
      <c r="D50" s="7">
        <v>16.840772999999999</v>
      </c>
      <c r="E50" s="7">
        <v>9.6159999999999997</v>
      </c>
      <c r="F50" s="7">
        <v>35.231627000000003</v>
      </c>
      <c r="G50" s="7">
        <v>17.051887000000001</v>
      </c>
      <c r="H50" s="7">
        <v>0.56392600000000004</v>
      </c>
      <c r="I50" s="7">
        <f t="shared" si="2"/>
        <v>16.5992</v>
      </c>
      <c r="J50" s="8">
        <f t="shared" si="1"/>
        <v>1.3770191316301981</v>
      </c>
      <c r="K50" t="s">
        <v>23</v>
      </c>
    </row>
    <row r="51" spans="1:11" x14ac:dyDescent="0.25">
      <c r="A51" s="5" t="s">
        <v>10</v>
      </c>
      <c r="B51" s="6" t="s">
        <v>22</v>
      </c>
      <c r="C51" s="7">
        <v>4.6428000000000003</v>
      </c>
      <c r="D51" s="7">
        <v>10.924284</v>
      </c>
      <c r="E51" s="7">
        <v>27.6904</v>
      </c>
      <c r="F51" s="7">
        <v>49.555720000000001</v>
      </c>
      <c r="G51" s="7">
        <v>23.604775</v>
      </c>
      <c r="H51" s="7">
        <v>1.1730849999999999</v>
      </c>
      <c r="I51" s="7">
        <f t="shared" si="2"/>
        <v>32.333199999999998</v>
      </c>
      <c r="J51" s="8">
        <f t="shared" si="1"/>
        <v>5.9641595588868785</v>
      </c>
      <c r="K51" t="s">
        <v>23</v>
      </c>
    </row>
    <row r="52" spans="1:11" x14ac:dyDescent="0.25">
      <c r="A52" s="5" t="s">
        <v>10</v>
      </c>
      <c r="B52" s="6" t="s">
        <v>22</v>
      </c>
      <c r="C52" s="7">
        <v>15.954800000000001</v>
      </c>
      <c r="D52" s="7">
        <v>27.438347</v>
      </c>
      <c r="E52" s="7">
        <v>10.3332</v>
      </c>
      <c r="F52" s="7">
        <v>28.510028999999999</v>
      </c>
      <c r="G52" s="7">
        <v>13.488966</v>
      </c>
      <c r="H52" s="7">
        <v>0.76604799999999995</v>
      </c>
      <c r="I52" s="7">
        <f t="shared" si="2"/>
        <v>26.288</v>
      </c>
      <c r="J52" s="8">
        <f t="shared" si="1"/>
        <v>0.64765462431368614</v>
      </c>
      <c r="K52" t="s">
        <v>23</v>
      </c>
    </row>
    <row r="53" spans="1:11" x14ac:dyDescent="0.25">
      <c r="A53" s="5" t="s">
        <v>10</v>
      </c>
      <c r="B53" s="6" t="s">
        <v>22</v>
      </c>
      <c r="C53" s="7">
        <v>16.906400000000001</v>
      </c>
      <c r="D53" s="7">
        <v>21.183904999999999</v>
      </c>
      <c r="E53" s="7">
        <v>20.525200000000002</v>
      </c>
      <c r="F53" s="7">
        <v>51.836452999999999</v>
      </c>
      <c r="G53" s="7">
        <v>25.100505999999999</v>
      </c>
      <c r="H53" s="7">
        <v>0.81772100000000003</v>
      </c>
      <c r="I53" s="7">
        <f t="shared" si="2"/>
        <v>37.431600000000003</v>
      </c>
      <c r="J53" s="8">
        <f t="shared" si="1"/>
        <v>1.2140491174939667</v>
      </c>
      <c r="K53" t="s">
        <v>23</v>
      </c>
    </row>
    <row r="54" spans="1:11" x14ac:dyDescent="0.25">
      <c r="A54" s="5" t="s">
        <v>10</v>
      </c>
      <c r="B54" s="6" t="s">
        <v>22</v>
      </c>
      <c r="C54" s="7">
        <v>9.9672000000000001</v>
      </c>
      <c r="D54" s="7">
        <v>12.850702</v>
      </c>
      <c r="E54" s="7">
        <v>13.4748</v>
      </c>
      <c r="F54" s="7">
        <v>33.366596999999999</v>
      </c>
      <c r="G54" s="7">
        <v>15.832197000000001</v>
      </c>
      <c r="H54" s="7">
        <v>0.851101</v>
      </c>
      <c r="I54" s="7">
        <f t="shared" si="2"/>
        <v>23.442</v>
      </c>
      <c r="J54" s="8">
        <f t="shared" si="1"/>
        <v>1.3519142788345775</v>
      </c>
      <c r="K54" t="s">
        <v>23</v>
      </c>
    </row>
    <row r="55" spans="1:11" x14ac:dyDescent="0.25">
      <c r="A55" s="5" t="s">
        <v>10</v>
      </c>
      <c r="B55" s="6" t="s">
        <v>22</v>
      </c>
      <c r="C55" s="7">
        <v>1.9356</v>
      </c>
      <c r="D55" s="7">
        <v>7.6682139999999999</v>
      </c>
      <c r="E55" s="7">
        <v>3.1928000000000001</v>
      </c>
      <c r="F55" s="7">
        <v>18.099834000000001</v>
      </c>
      <c r="G55" s="7">
        <v>8.6821750000000009</v>
      </c>
      <c r="H55" s="7">
        <v>0.36774200000000001</v>
      </c>
      <c r="I55" s="7">
        <f t="shared" si="2"/>
        <v>5.1284000000000001</v>
      </c>
      <c r="J55" s="8">
        <f t="shared" si="1"/>
        <v>1.6495143624715851</v>
      </c>
      <c r="K55" t="s">
        <v>23</v>
      </c>
    </row>
    <row r="56" spans="1:11" x14ac:dyDescent="0.25">
      <c r="A56" s="5" t="s">
        <v>10</v>
      </c>
      <c r="B56" s="6" t="s">
        <v>24</v>
      </c>
      <c r="C56" s="7">
        <v>18.562000000000001</v>
      </c>
      <c r="D56" s="7">
        <v>20.632683</v>
      </c>
      <c r="E56" s="7">
        <v>21.058399999999999</v>
      </c>
      <c r="F56" s="7">
        <v>45.890453999999998</v>
      </c>
      <c r="G56" s="7">
        <v>21.987482</v>
      </c>
      <c r="H56" s="7">
        <v>0.95774499999999996</v>
      </c>
      <c r="I56" s="7">
        <f t="shared" si="2"/>
        <v>39.620400000000004</v>
      </c>
      <c r="J56" s="8">
        <f t="shared" si="1"/>
        <v>1.1344898179075529</v>
      </c>
      <c r="K56" t="s">
        <v>25</v>
      </c>
    </row>
    <row r="57" spans="1:11" x14ac:dyDescent="0.25">
      <c r="A57" s="5" t="s">
        <v>10</v>
      </c>
      <c r="B57" s="6" t="s">
        <v>24</v>
      </c>
      <c r="C57" s="7">
        <v>16.739999999999998</v>
      </c>
      <c r="D57" s="7">
        <v>19.985308</v>
      </c>
      <c r="E57" s="7">
        <v>25.915199999999999</v>
      </c>
      <c r="F57" s="7">
        <v>48.516435000000001</v>
      </c>
      <c r="G57" s="7">
        <v>23.138199</v>
      </c>
      <c r="H57" s="7">
        <v>1.120018</v>
      </c>
      <c r="I57" s="7">
        <f t="shared" si="2"/>
        <v>42.655199999999994</v>
      </c>
      <c r="J57" s="8">
        <f t="shared" si="1"/>
        <v>1.5481003584229391</v>
      </c>
      <c r="K57" t="s">
        <v>25</v>
      </c>
    </row>
    <row r="58" spans="1:11" x14ac:dyDescent="0.25">
      <c r="A58" s="5" t="s">
        <v>10</v>
      </c>
      <c r="B58" s="6" t="s">
        <v>24</v>
      </c>
      <c r="C58" s="7">
        <v>12.782400000000001</v>
      </c>
      <c r="D58" s="7">
        <v>16.372555999999999</v>
      </c>
      <c r="E58" s="7">
        <v>9.7620000000000005</v>
      </c>
      <c r="F58" s="7">
        <v>31.652331</v>
      </c>
      <c r="G58" s="7">
        <v>15.183218999999999</v>
      </c>
      <c r="H58" s="7">
        <v>0.64294700000000005</v>
      </c>
      <c r="I58" s="7">
        <f t="shared" si="2"/>
        <v>22.544400000000003</v>
      </c>
      <c r="J58" s="8">
        <f t="shared" si="1"/>
        <v>0.76370634622606082</v>
      </c>
      <c r="K58" t="s">
        <v>25</v>
      </c>
    </row>
    <row r="59" spans="1:11" x14ac:dyDescent="0.25">
      <c r="A59" s="5" t="s">
        <v>10</v>
      </c>
      <c r="B59" s="6" t="s">
        <v>24</v>
      </c>
      <c r="C59" s="7">
        <v>4.7507999999999999</v>
      </c>
      <c r="D59" s="7">
        <v>10.659153999999999</v>
      </c>
      <c r="E59" s="7">
        <v>9.3208000000000002</v>
      </c>
      <c r="F59" s="7">
        <v>32.296222</v>
      </c>
      <c r="G59" s="7">
        <v>15.548651</v>
      </c>
      <c r="H59" s="7">
        <v>0.59945999999999999</v>
      </c>
      <c r="I59" s="7">
        <f t="shared" si="2"/>
        <v>14.0716</v>
      </c>
      <c r="J59" s="8">
        <f t="shared" si="1"/>
        <v>1.9619432516628779</v>
      </c>
      <c r="K59" t="s">
        <v>25</v>
      </c>
    </row>
    <row r="60" spans="1:11" x14ac:dyDescent="0.25">
      <c r="A60" s="5" t="s">
        <v>10</v>
      </c>
      <c r="B60" s="6" t="s">
        <v>24</v>
      </c>
      <c r="C60" s="7">
        <v>8.5456000000000003</v>
      </c>
      <c r="D60" s="7">
        <v>12.904332999999999</v>
      </c>
      <c r="E60" s="7">
        <v>18.87</v>
      </c>
      <c r="F60" s="7">
        <v>44.426727</v>
      </c>
      <c r="G60" s="7">
        <v>21.328637000000001</v>
      </c>
      <c r="H60" s="7">
        <v>0.88472600000000001</v>
      </c>
      <c r="I60" s="7">
        <f t="shared" si="2"/>
        <v>27.415600000000001</v>
      </c>
      <c r="J60" s="8">
        <f t="shared" si="1"/>
        <v>2.2081539037633404</v>
      </c>
      <c r="K60" t="s">
        <v>25</v>
      </c>
    </row>
    <row r="61" spans="1:11" x14ac:dyDescent="0.25">
      <c r="A61" s="5" t="s">
        <v>10</v>
      </c>
      <c r="B61" s="6" t="s">
        <v>24</v>
      </c>
      <c r="C61" s="7">
        <v>8.5548000000000002</v>
      </c>
      <c r="D61" s="7">
        <v>13.48237</v>
      </c>
      <c r="E61" s="7">
        <v>15.287599999999999</v>
      </c>
      <c r="F61" s="7">
        <v>37.430933000000003</v>
      </c>
      <c r="G61" s="7">
        <v>17.859473000000001</v>
      </c>
      <c r="H61" s="7">
        <v>0.85599400000000003</v>
      </c>
      <c r="I61" s="7">
        <f t="shared" si="2"/>
        <v>23.842399999999998</v>
      </c>
      <c r="J61" s="8">
        <f t="shared" si="1"/>
        <v>1.7870201524290457</v>
      </c>
      <c r="K61" t="s">
        <v>25</v>
      </c>
    </row>
    <row r="62" spans="1:11" x14ac:dyDescent="0.25">
      <c r="A62" s="5" t="s">
        <v>10</v>
      </c>
      <c r="B62" s="6" t="s">
        <v>24</v>
      </c>
      <c r="C62" s="7">
        <v>13.300800000000001</v>
      </c>
      <c r="D62" s="7">
        <v>15.986036</v>
      </c>
      <c r="E62" s="7">
        <v>1.1359999999999999</v>
      </c>
      <c r="F62" s="7">
        <v>23.966311999999999</v>
      </c>
      <c r="G62" s="7">
        <v>11.887594</v>
      </c>
      <c r="H62" s="7">
        <v>9.5561999999999994E-2</v>
      </c>
      <c r="I62" s="7">
        <f t="shared" si="2"/>
        <v>14.4368</v>
      </c>
      <c r="J62" s="8">
        <f t="shared" si="1"/>
        <v>8.5408396487429317E-2</v>
      </c>
      <c r="K62" t="s">
        <v>25</v>
      </c>
    </row>
    <row r="63" spans="1:11" x14ac:dyDescent="0.25">
      <c r="A63" s="5" t="s">
        <v>10</v>
      </c>
      <c r="B63" s="6" t="s">
        <v>24</v>
      </c>
      <c r="C63" s="7">
        <v>4.7995999999999999</v>
      </c>
      <c r="D63" s="7">
        <v>9.557499</v>
      </c>
      <c r="E63" s="7">
        <v>5.1520000000000001</v>
      </c>
      <c r="F63" s="7">
        <v>22.645264999999998</v>
      </c>
      <c r="G63" s="7">
        <v>10.847693</v>
      </c>
      <c r="H63" s="7">
        <v>0.47493999999999997</v>
      </c>
      <c r="I63" s="7">
        <f t="shared" si="2"/>
        <v>9.9515999999999991</v>
      </c>
      <c r="J63" s="8">
        <f t="shared" si="1"/>
        <v>1.0734227852321028</v>
      </c>
      <c r="K63" t="s">
        <v>25</v>
      </c>
    </row>
    <row r="64" spans="1:11" x14ac:dyDescent="0.25">
      <c r="A64" s="5" t="s">
        <v>10</v>
      </c>
      <c r="B64" s="6" t="s">
        <v>26</v>
      </c>
      <c r="C64" s="7">
        <v>19.7392</v>
      </c>
      <c r="D64" s="7">
        <v>18.781647</v>
      </c>
      <c r="E64" s="7">
        <v>36.520800000000001</v>
      </c>
      <c r="F64" s="7">
        <v>52.431967999999998</v>
      </c>
      <c r="G64" s="7">
        <v>24.739787</v>
      </c>
      <c r="H64" s="7">
        <v>1.476197</v>
      </c>
      <c r="I64" s="7">
        <f t="shared" si="2"/>
        <v>56.260000000000005</v>
      </c>
      <c r="J64" s="8">
        <f t="shared" si="1"/>
        <v>1.8501661668152711</v>
      </c>
      <c r="K64" t="s">
        <v>27</v>
      </c>
    </row>
    <row r="65" spans="1:11" x14ac:dyDescent="0.25">
      <c r="A65" s="5" t="s">
        <v>10</v>
      </c>
      <c r="B65" s="6" t="s">
        <v>26</v>
      </c>
      <c r="C65" s="7">
        <v>40.11</v>
      </c>
      <c r="D65" s="7">
        <v>26.805754</v>
      </c>
      <c r="E65" s="7">
        <v>32.571199999999997</v>
      </c>
      <c r="F65" s="7">
        <v>70.547318000000004</v>
      </c>
      <c r="G65" s="7">
        <v>34.324745999999998</v>
      </c>
      <c r="H65" s="7">
        <v>0.94891300000000001</v>
      </c>
      <c r="I65" s="7">
        <f t="shared" si="2"/>
        <v>72.68119999999999</v>
      </c>
      <c r="J65" s="8">
        <f t="shared" si="1"/>
        <v>0.81204687110446272</v>
      </c>
      <c r="K65" t="s">
        <v>27</v>
      </c>
    </row>
    <row r="66" spans="1:11" x14ac:dyDescent="0.25">
      <c r="A66" s="5" t="s">
        <v>10</v>
      </c>
      <c r="B66" s="6" t="s">
        <v>26</v>
      </c>
      <c r="C66" s="7">
        <v>4.7096</v>
      </c>
      <c r="D66" s="7">
        <v>8.9962870000000006</v>
      </c>
      <c r="E66" s="7">
        <v>4.8044000000000002</v>
      </c>
      <c r="F66" s="7">
        <v>22.847562</v>
      </c>
      <c r="G66" s="7">
        <v>10.98648</v>
      </c>
      <c r="H66" s="7">
        <v>0.437301</v>
      </c>
      <c r="I66" s="7">
        <f t="shared" ref="I66:I90" si="3">C66+E66</f>
        <v>9.5139999999999993</v>
      </c>
      <c r="J66" s="8">
        <f t="shared" si="1"/>
        <v>1.0201290980125701</v>
      </c>
      <c r="K66" t="s">
        <v>27</v>
      </c>
    </row>
    <row r="67" spans="1:11" x14ac:dyDescent="0.25">
      <c r="A67" s="5" t="s">
        <v>10</v>
      </c>
      <c r="B67" s="6" t="s">
        <v>26</v>
      </c>
      <c r="C67" s="7">
        <v>2.7012</v>
      </c>
      <c r="D67" s="7">
        <v>10.060808</v>
      </c>
      <c r="E67" s="7">
        <v>3.9363999999999999</v>
      </c>
      <c r="F67" s="7">
        <v>29.501401000000001</v>
      </c>
      <c r="G67" s="7">
        <v>14.478827000000001</v>
      </c>
      <c r="H67" s="7">
        <v>0.27187299999999998</v>
      </c>
      <c r="I67" s="7">
        <f t="shared" si="3"/>
        <v>6.6375999999999999</v>
      </c>
      <c r="J67" s="8">
        <f t="shared" ref="J67:J86" si="4">E67/C67</f>
        <v>1.4572782467051679</v>
      </c>
      <c r="K67" t="s">
        <v>27</v>
      </c>
    </row>
    <row r="68" spans="1:11" x14ac:dyDescent="0.25">
      <c r="A68" s="5" t="s">
        <v>10</v>
      </c>
      <c r="B68" s="6" t="s">
        <v>26</v>
      </c>
      <c r="C68" s="7">
        <v>1.9696</v>
      </c>
      <c r="D68" s="7">
        <v>6.8664540000000001</v>
      </c>
      <c r="E68" s="7">
        <v>3.0247999999999999</v>
      </c>
      <c r="F68" s="7">
        <v>17.663167999999999</v>
      </c>
      <c r="G68" s="7">
        <v>8.4746609999999993</v>
      </c>
      <c r="H68" s="7">
        <v>0.35692299999999999</v>
      </c>
      <c r="I68" s="7">
        <f t="shared" si="3"/>
        <v>4.9943999999999997</v>
      </c>
      <c r="J68" s="8">
        <f t="shared" si="4"/>
        <v>1.5357432981316004</v>
      </c>
      <c r="K68" t="s">
        <v>27</v>
      </c>
    </row>
    <row r="69" spans="1:11" x14ac:dyDescent="0.25">
      <c r="A69" s="5" t="s">
        <v>10</v>
      </c>
      <c r="B69" s="6" t="s">
        <v>26</v>
      </c>
      <c r="C69" s="7">
        <v>5.3028000000000004</v>
      </c>
      <c r="D69" s="7">
        <v>9.5992329999999999</v>
      </c>
      <c r="E69" s="7">
        <v>40.996400000000001</v>
      </c>
      <c r="F69" s="7">
        <v>66.120582999999996</v>
      </c>
      <c r="G69" s="7">
        <v>31.769874000000002</v>
      </c>
      <c r="H69" s="7">
        <v>1.2904169999999999</v>
      </c>
      <c r="I69" s="7">
        <f t="shared" si="3"/>
        <v>46.299199999999999</v>
      </c>
      <c r="J69" s="8">
        <f t="shared" si="4"/>
        <v>7.7310854642830202</v>
      </c>
      <c r="K69" t="s">
        <v>27</v>
      </c>
    </row>
    <row r="70" spans="1:11" x14ac:dyDescent="0.25">
      <c r="A70" s="5" t="s">
        <v>10</v>
      </c>
      <c r="B70" s="6" t="s">
        <v>26</v>
      </c>
      <c r="C70" s="7">
        <v>30.950800000000001</v>
      </c>
      <c r="D70" s="7">
        <v>28.787844</v>
      </c>
      <c r="E70" s="7">
        <v>9.7371999999999996</v>
      </c>
      <c r="F70" s="7">
        <v>32.182918000000001</v>
      </c>
      <c r="G70" s="7">
        <v>15.461696</v>
      </c>
      <c r="H70" s="7">
        <v>0.62976299999999996</v>
      </c>
      <c r="I70" s="7">
        <f t="shared" si="3"/>
        <v>40.688000000000002</v>
      </c>
      <c r="J70" s="8">
        <f t="shared" si="4"/>
        <v>0.31460253046771003</v>
      </c>
      <c r="K70" t="s">
        <v>27</v>
      </c>
    </row>
    <row r="71" spans="1:11" x14ac:dyDescent="0.25">
      <c r="A71" s="5" t="s">
        <v>10</v>
      </c>
      <c r="B71" s="6" t="s">
        <v>26</v>
      </c>
      <c r="C71" s="7">
        <v>27.221599999999999</v>
      </c>
      <c r="D71" s="7">
        <v>21.822869000000001</v>
      </c>
      <c r="E71" s="7">
        <v>27.072399999999998</v>
      </c>
      <c r="F71" s="7">
        <v>58.019976999999997</v>
      </c>
      <c r="G71" s="7">
        <v>28.044657000000001</v>
      </c>
      <c r="H71" s="7">
        <v>0.96533199999999997</v>
      </c>
      <c r="I71" s="7">
        <f t="shared" si="3"/>
        <v>54.293999999999997</v>
      </c>
      <c r="J71" s="8">
        <f t="shared" si="4"/>
        <v>0.99451905839480415</v>
      </c>
      <c r="K71" t="s">
        <v>27</v>
      </c>
    </row>
    <row r="72" spans="1:11" x14ac:dyDescent="0.25">
      <c r="A72" s="5" t="s">
        <v>10</v>
      </c>
      <c r="B72" s="6" t="s">
        <v>28</v>
      </c>
      <c r="C72" s="7">
        <v>5.6420000000000003</v>
      </c>
      <c r="D72" s="7">
        <v>11.918350999999999</v>
      </c>
      <c r="E72" s="7">
        <v>9.8192000000000004</v>
      </c>
      <c r="F72" s="7">
        <v>29.651184000000001</v>
      </c>
      <c r="G72" s="7">
        <v>14.130708</v>
      </c>
      <c r="H72" s="7">
        <v>0.69488399999999995</v>
      </c>
      <c r="I72" s="7">
        <f t="shared" si="3"/>
        <v>15.461200000000002</v>
      </c>
      <c r="J72" s="8">
        <f t="shared" si="4"/>
        <v>1.740375753278979</v>
      </c>
      <c r="K72" t="s">
        <v>29</v>
      </c>
    </row>
    <row r="73" spans="1:11" x14ac:dyDescent="0.25">
      <c r="A73" s="5" t="s">
        <v>10</v>
      </c>
      <c r="B73" s="6" t="s">
        <v>28</v>
      </c>
      <c r="C73" s="7">
        <v>19.493600000000001</v>
      </c>
      <c r="D73" s="7">
        <v>20.518916000000001</v>
      </c>
      <c r="E73" s="7">
        <v>22.4208</v>
      </c>
      <c r="F73" s="7">
        <v>52.774984000000003</v>
      </c>
      <c r="G73" s="7">
        <v>25.508538999999999</v>
      </c>
      <c r="H73" s="7">
        <v>0.87895299999999998</v>
      </c>
      <c r="I73" s="7">
        <f t="shared" si="3"/>
        <v>41.914400000000001</v>
      </c>
      <c r="J73" s="8">
        <f t="shared" si="4"/>
        <v>1.1501621044855748</v>
      </c>
      <c r="K73" t="s">
        <v>29</v>
      </c>
    </row>
    <row r="74" spans="1:11" x14ac:dyDescent="0.25">
      <c r="A74" s="5" t="s">
        <v>10</v>
      </c>
      <c r="B74" s="6" t="s">
        <v>28</v>
      </c>
      <c r="C74" s="7">
        <v>5.6412000000000004</v>
      </c>
      <c r="D74" s="7">
        <v>19.406943999999999</v>
      </c>
      <c r="E74" s="7">
        <v>12.963200000000001</v>
      </c>
      <c r="F74" s="7">
        <v>39.340854</v>
      </c>
      <c r="G74" s="7">
        <v>18.987711999999998</v>
      </c>
      <c r="H74" s="7">
        <v>0.68271499999999996</v>
      </c>
      <c r="I74" s="7">
        <f t="shared" si="3"/>
        <v>18.604400000000002</v>
      </c>
      <c r="J74" s="8">
        <f t="shared" si="4"/>
        <v>2.2979507906119263</v>
      </c>
      <c r="K74" t="s">
        <v>29</v>
      </c>
    </row>
    <row r="75" spans="1:11" x14ac:dyDescent="0.25">
      <c r="A75" s="5" t="s">
        <v>10</v>
      </c>
      <c r="B75" s="6" t="s">
        <v>28</v>
      </c>
      <c r="C75" s="7">
        <v>26.223199999999999</v>
      </c>
      <c r="D75" s="7">
        <v>25.175419000000002</v>
      </c>
      <c r="E75" s="7">
        <v>38.017600000000002</v>
      </c>
      <c r="F75" s="7">
        <v>66.035073999999994</v>
      </c>
      <c r="G75" s="7">
        <v>31.822873999999999</v>
      </c>
      <c r="H75" s="7">
        <v>1.194663</v>
      </c>
      <c r="I75" s="7">
        <f t="shared" si="3"/>
        <v>64.240800000000007</v>
      </c>
      <c r="J75" s="8">
        <f t="shared" si="4"/>
        <v>1.4497696696055402</v>
      </c>
      <c r="K75" t="s">
        <v>29</v>
      </c>
    </row>
    <row r="76" spans="1:11" x14ac:dyDescent="0.25">
      <c r="A76" s="5" t="s">
        <v>10</v>
      </c>
      <c r="B76" s="6" t="s">
        <v>28</v>
      </c>
      <c r="C76" s="7">
        <v>3.5379999999999998</v>
      </c>
      <c r="D76" s="7">
        <v>15.894156000000001</v>
      </c>
      <c r="E76" s="7">
        <v>7.3651999999999997</v>
      </c>
      <c r="F76" s="7">
        <v>31.609019</v>
      </c>
      <c r="G76" s="7">
        <v>15.323874</v>
      </c>
      <c r="H76" s="7">
        <v>0.48063600000000001</v>
      </c>
      <c r="I76" s="7">
        <f t="shared" si="3"/>
        <v>10.9032</v>
      </c>
      <c r="J76" s="8">
        <f t="shared" si="4"/>
        <v>2.0817410966647825</v>
      </c>
      <c r="K76" t="s">
        <v>29</v>
      </c>
    </row>
    <row r="77" spans="1:11" x14ac:dyDescent="0.25">
      <c r="A77" s="5" t="s">
        <v>10</v>
      </c>
      <c r="B77" s="6" t="s">
        <v>28</v>
      </c>
      <c r="C77" s="7">
        <v>7.7336</v>
      </c>
      <c r="D77" s="7">
        <v>14.483406</v>
      </c>
      <c r="E77" s="7">
        <v>5.0964</v>
      </c>
      <c r="F77" s="7">
        <v>24.08362</v>
      </c>
      <c r="G77" s="7">
        <v>11.602562000000001</v>
      </c>
      <c r="H77" s="7">
        <v>0.43924800000000003</v>
      </c>
      <c r="I77" s="7">
        <f t="shared" si="3"/>
        <v>12.83</v>
      </c>
      <c r="J77" s="8">
        <f t="shared" si="4"/>
        <v>0.65899451743043347</v>
      </c>
      <c r="K77" t="s">
        <v>29</v>
      </c>
    </row>
    <row r="78" spans="1:11" x14ac:dyDescent="0.25">
      <c r="A78" s="5" t="s">
        <v>10</v>
      </c>
      <c r="B78" s="6" t="s">
        <v>28</v>
      </c>
      <c r="C78" s="7">
        <v>14.79</v>
      </c>
      <c r="D78" s="7">
        <v>17.367412000000002</v>
      </c>
      <c r="E78" s="7">
        <v>24.513200000000001</v>
      </c>
      <c r="F78" s="7">
        <v>44.900660000000002</v>
      </c>
      <c r="G78" s="7">
        <v>21.299446</v>
      </c>
      <c r="H78" s="7">
        <v>1.150884</v>
      </c>
      <c r="I78" s="7">
        <f t="shared" si="3"/>
        <v>39.303200000000004</v>
      </c>
      <c r="J78" s="8">
        <f t="shared" si="4"/>
        <v>1.6574171737660583</v>
      </c>
      <c r="K78" t="s">
        <v>29</v>
      </c>
    </row>
    <row r="79" spans="1:11" x14ac:dyDescent="0.25">
      <c r="A79" s="5" t="s">
        <v>10</v>
      </c>
      <c r="B79" s="6" t="s">
        <v>30</v>
      </c>
      <c r="C79" s="7">
        <v>3.1987999999999999</v>
      </c>
      <c r="D79" s="7">
        <v>13.117737999999999</v>
      </c>
      <c r="E79" s="7">
        <v>8.9255999999999993</v>
      </c>
      <c r="F79" s="7">
        <v>29.728145999999999</v>
      </c>
      <c r="G79" s="7">
        <v>14.23715</v>
      </c>
      <c r="H79" s="7">
        <v>0.62692300000000001</v>
      </c>
      <c r="I79" s="7">
        <f t="shared" si="3"/>
        <v>12.1244</v>
      </c>
      <c r="J79" s="8">
        <f t="shared" si="4"/>
        <v>2.7902963611354257</v>
      </c>
      <c r="K79" t="s">
        <v>31</v>
      </c>
    </row>
    <row r="80" spans="1:11" x14ac:dyDescent="0.25">
      <c r="A80" s="5" t="s">
        <v>10</v>
      </c>
      <c r="B80" s="6" t="s">
        <v>30</v>
      </c>
      <c r="C80" s="7">
        <v>24.391200000000001</v>
      </c>
      <c r="D80" s="7">
        <v>23.241378000000001</v>
      </c>
      <c r="E80" s="7">
        <v>35.447600000000001</v>
      </c>
      <c r="F80" s="7">
        <v>61.366810000000001</v>
      </c>
      <c r="G80" s="7">
        <v>29.481017999999999</v>
      </c>
      <c r="H80" s="7">
        <v>1.2023870000000001</v>
      </c>
      <c r="I80" s="7">
        <f t="shared" si="3"/>
        <v>59.838800000000006</v>
      </c>
      <c r="J80" s="8">
        <f t="shared" si="4"/>
        <v>1.4532946308504706</v>
      </c>
      <c r="K80" t="s">
        <v>31</v>
      </c>
    </row>
    <row r="81" spans="1:11" x14ac:dyDescent="0.25">
      <c r="A81" s="5" t="s">
        <v>10</v>
      </c>
      <c r="B81" s="6" t="s">
        <v>30</v>
      </c>
      <c r="C81" s="7">
        <v>28.141999999999999</v>
      </c>
      <c r="D81" s="7">
        <v>26.160284999999998</v>
      </c>
      <c r="E81" s="7">
        <v>49.232399999999998</v>
      </c>
      <c r="F81" s="7">
        <v>69.723997999999995</v>
      </c>
      <c r="G81" s="7">
        <v>33.387419999999999</v>
      </c>
      <c r="H81" s="7">
        <v>1.4745790000000001</v>
      </c>
      <c r="I81" s="7">
        <f t="shared" si="3"/>
        <v>77.374399999999994</v>
      </c>
      <c r="J81" s="8">
        <f t="shared" si="4"/>
        <v>1.7494279013574017</v>
      </c>
      <c r="K81" t="s">
        <v>31</v>
      </c>
    </row>
    <row r="82" spans="1:11" x14ac:dyDescent="0.25">
      <c r="A82" s="5" t="s">
        <v>10</v>
      </c>
      <c r="B82" s="6" t="s">
        <v>32</v>
      </c>
      <c r="C82" s="7">
        <v>13.7136</v>
      </c>
      <c r="D82" s="7">
        <v>21.133759999999999</v>
      </c>
      <c r="E82" s="7">
        <v>23.296800000000001</v>
      </c>
      <c r="F82" s="7">
        <v>48.864570000000001</v>
      </c>
      <c r="G82" s="7">
        <v>23.438323</v>
      </c>
      <c r="H82" s="7">
        <v>0.99396200000000001</v>
      </c>
      <c r="I82" s="7">
        <f t="shared" si="3"/>
        <v>37.010400000000004</v>
      </c>
      <c r="J82" s="8">
        <f t="shared" si="4"/>
        <v>1.6988099404970249</v>
      </c>
      <c r="K82" t="s">
        <v>33</v>
      </c>
    </row>
    <row r="83" spans="1:11" x14ac:dyDescent="0.25">
      <c r="A83" s="5" t="s">
        <v>10</v>
      </c>
      <c r="B83" s="6" t="s">
        <v>32</v>
      </c>
      <c r="C83" s="7">
        <v>8.9207999999999998</v>
      </c>
      <c r="D83" s="7">
        <v>15.565079000000001</v>
      </c>
      <c r="E83" s="7">
        <v>24.9008</v>
      </c>
      <c r="F83" s="7">
        <v>47.996302</v>
      </c>
      <c r="G83" s="7">
        <v>22.911317</v>
      </c>
      <c r="H83" s="7">
        <v>1.0868340000000001</v>
      </c>
      <c r="I83" s="7">
        <f t="shared" si="3"/>
        <v>33.821600000000004</v>
      </c>
      <c r="J83" s="8">
        <f t="shared" si="4"/>
        <v>2.7913191642005204</v>
      </c>
      <c r="K83" t="s">
        <v>33</v>
      </c>
    </row>
    <row r="84" spans="1:11" x14ac:dyDescent="0.25">
      <c r="A84" s="5" t="s">
        <v>10</v>
      </c>
      <c r="B84" s="6" t="s">
        <v>32</v>
      </c>
      <c r="C84" s="7">
        <v>26.580400000000001</v>
      </c>
      <c r="D84" s="7">
        <v>23.6114</v>
      </c>
      <c r="E84" s="7">
        <v>36.258800000000001</v>
      </c>
      <c r="F84" s="7">
        <v>60.222496999999997</v>
      </c>
      <c r="G84" s="7">
        <v>28.854647</v>
      </c>
      <c r="H84" s="7">
        <v>1.256602</v>
      </c>
      <c r="I84" s="7">
        <f t="shared" si="3"/>
        <v>62.839200000000005</v>
      </c>
      <c r="J84" s="8">
        <f t="shared" si="4"/>
        <v>1.3641179214759747</v>
      </c>
      <c r="K84" t="s">
        <v>33</v>
      </c>
    </row>
    <row r="85" spans="1:11" x14ac:dyDescent="0.25">
      <c r="A85" s="5" t="s">
        <v>10</v>
      </c>
      <c r="B85" s="6" t="s">
        <v>32</v>
      </c>
      <c r="C85" s="7">
        <v>2.694</v>
      </c>
      <c r="D85" s="7">
        <v>10.095708999999999</v>
      </c>
      <c r="E85" s="7">
        <v>7.5407999999999999</v>
      </c>
      <c r="F85" s="7">
        <v>28.287558000000001</v>
      </c>
      <c r="G85" s="7">
        <v>13.588853</v>
      </c>
      <c r="H85" s="7">
        <v>0.554925</v>
      </c>
      <c r="I85" s="7">
        <f t="shared" si="3"/>
        <v>10.2348</v>
      </c>
      <c r="J85" s="8">
        <f t="shared" si="4"/>
        <v>2.7991091314031182</v>
      </c>
      <c r="K85" t="s">
        <v>33</v>
      </c>
    </row>
    <row r="86" spans="1:11" x14ac:dyDescent="0.25">
      <c r="A86" s="5" t="s">
        <v>10</v>
      </c>
      <c r="B86" s="6" t="s">
        <v>32</v>
      </c>
      <c r="C86" s="7">
        <v>17.563600000000001</v>
      </c>
      <c r="D86" s="7">
        <v>18.726901000000002</v>
      </c>
      <c r="E86" s="7">
        <v>27.0688</v>
      </c>
      <c r="F86" s="7">
        <v>52.711824999999997</v>
      </c>
      <c r="G86" s="7">
        <v>25.285381000000001</v>
      </c>
      <c r="H86" s="7">
        <v>1.070532</v>
      </c>
      <c r="I86" s="7">
        <f t="shared" si="3"/>
        <v>44.632400000000004</v>
      </c>
      <c r="J86" s="8">
        <f t="shared" si="4"/>
        <v>1.5411874558746497</v>
      </c>
      <c r="K86" t="s">
        <v>33</v>
      </c>
    </row>
    <row r="87" spans="1:11" x14ac:dyDescent="0.25">
      <c r="A87" t="s">
        <v>34</v>
      </c>
      <c r="B87" s="9" t="s">
        <v>35</v>
      </c>
      <c r="C87" s="7">
        <v>3.1884000000000001</v>
      </c>
      <c r="D87" s="7">
        <v>11.214650000000001</v>
      </c>
      <c r="E87" s="7">
        <v>6.5575999999999999</v>
      </c>
      <c r="F87" s="7">
        <v>29.654342</v>
      </c>
      <c r="G87" s="7">
        <v>14.370858999999999</v>
      </c>
      <c r="H87" s="7">
        <v>0.456312</v>
      </c>
      <c r="I87" s="7">
        <f t="shared" si="3"/>
        <v>9.7460000000000004</v>
      </c>
      <c r="J87" s="8">
        <f t="shared" ref="J87:J118" si="5">E87/D87</f>
        <v>0.58473514554622741</v>
      </c>
      <c r="K87" t="s">
        <v>36</v>
      </c>
    </row>
    <row r="88" spans="1:11" x14ac:dyDescent="0.25">
      <c r="A88" t="s">
        <v>34</v>
      </c>
      <c r="B88" s="9" t="s">
        <v>35</v>
      </c>
      <c r="C88" s="7">
        <v>1.5748</v>
      </c>
      <c r="D88" s="7">
        <v>8.8921829999999993</v>
      </c>
      <c r="E88" s="7">
        <v>3.964</v>
      </c>
      <c r="F88" s="7">
        <v>24.178003</v>
      </c>
      <c r="G88" s="7">
        <v>11.751688</v>
      </c>
      <c r="H88" s="7">
        <v>0.33731299999999997</v>
      </c>
      <c r="I88" s="7">
        <f t="shared" si="3"/>
        <v>5.5388000000000002</v>
      </c>
      <c r="J88" s="8">
        <f t="shared" si="5"/>
        <v>0.44578479772627266</v>
      </c>
      <c r="K88" t="s">
        <v>36</v>
      </c>
    </row>
    <row r="89" spans="1:11" x14ac:dyDescent="0.25">
      <c r="A89" t="s">
        <v>34</v>
      </c>
      <c r="B89" s="9" t="s">
        <v>35</v>
      </c>
      <c r="C89" s="7">
        <v>24.586400000000001</v>
      </c>
      <c r="D89" s="7">
        <v>22.040085000000001</v>
      </c>
      <c r="E89" s="7">
        <v>26.482800000000001</v>
      </c>
      <c r="F89" s="7">
        <v>55.824617000000003</v>
      </c>
      <c r="G89" s="7">
        <v>26.928874</v>
      </c>
      <c r="H89" s="7">
        <v>0.98343499999999995</v>
      </c>
      <c r="I89" s="7">
        <f t="shared" si="3"/>
        <v>51.069200000000002</v>
      </c>
      <c r="J89" s="8">
        <f t="shared" si="5"/>
        <v>1.2015743133477026</v>
      </c>
      <c r="K89" t="s">
        <v>36</v>
      </c>
    </row>
    <row r="90" spans="1:11" x14ac:dyDescent="0.25">
      <c r="A90" t="s">
        <v>34</v>
      </c>
      <c r="B90" s="9" t="s">
        <v>35</v>
      </c>
      <c r="C90" s="7">
        <v>18.712399999999999</v>
      </c>
      <c r="D90" s="7">
        <v>21.686886999999999</v>
      </c>
      <c r="E90" s="7">
        <v>23.309200000000001</v>
      </c>
      <c r="F90" s="7">
        <v>52.291657000000001</v>
      </c>
      <c r="G90" s="7">
        <v>25.221654000000001</v>
      </c>
      <c r="H90" s="7">
        <v>0.92417400000000005</v>
      </c>
      <c r="I90" s="7">
        <f t="shared" si="3"/>
        <v>42.021599999999999</v>
      </c>
      <c r="J90" s="8">
        <f t="shared" si="5"/>
        <v>1.0748061720430415</v>
      </c>
      <c r="K90" t="s">
        <v>36</v>
      </c>
    </row>
    <row r="91" spans="1:11" x14ac:dyDescent="0.25">
      <c r="A91" t="s">
        <v>34</v>
      </c>
      <c r="B91" s="9" t="s">
        <v>35</v>
      </c>
      <c r="C91" s="7">
        <v>22.810400000000001</v>
      </c>
      <c r="D91" s="7">
        <v>20.673300999999999</v>
      </c>
      <c r="E91" s="7">
        <v>3.6848000000000001</v>
      </c>
      <c r="F91" s="7">
        <v>22.986239000000001</v>
      </c>
      <c r="G91" s="7">
        <v>11.163029999999999</v>
      </c>
      <c r="H91" s="7">
        <v>0.33008999999999999</v>
      </c>
      <c r="I91" s="7">
        <v>27.453199999999999</v>
      </c>
      <c r="J91" s="8">
        <f t="shared" si="5"/>
        <v>0.17823955642110567</v>
      </c>
      <c r="K91" t="s">
        <v>36</v>
      </c>
    </row>
    <row r="92" spans="1:11" x14ac:dyDescent="0.25">
      <c r="A92" t="s">
        <v>34</v>
      </c>
      <c r="B92" s="9" t="s">
        <v>35</v>
      </c>
      <c r="C92" s="7">
        <v>22.660799999999998</v>
      </c>
      <c r="D92" s="7">
        <v>20.86863</v>
      </c>
      <c r="E92" s="7">
        <v>21.262799999999999</v>
      </c>
      <c r="F92" s="7">
        <v>54.40992</v>
      </c>
      <c r="G92" s="7">
        <v>26.399536999999999</v>
      </c>
      <c r="H92" s="7">
        <v>0.805423</v>
      </c>
      <c r="I92" s="7">
        <f t="shared" ref="I92:I123" si="6">C92+E92</f>
        <v>43.923599999999993</v>
      </c>
      <c r="J92" s="8">
        <f t="shared" si="5"/>
        <v>1.0188881589256218</v>
      </c>
      <c r="K92" t="s">
        <v>36</v>
      </c>
    </row>
    <row r="93" spans="1:11" x14ac:dyDescent="0.25">
      <c r="A93" t="s">
        <v>34</v>
      </c>
      <c r="B93" s="9" t="s">
        <v>12</v>
      </c>
      <c r="C93" s="7">
        <v>1.9496</v>
      </c>
      <c r="D93" s="7">
        <v>8.7021090000000001</v>
      </c>
      <c r="E93" s="7">
        <v>22.494</v>
      </c>
      <c r="F93" s="7">
        <v>51.391374999999996</v>
      </c>
      <c r="G93" s="7">
        <v>24.788240999999999</v>
      </c>
      <c r="H93" s="7">
        <v>0.90744599999999997</v>
      </c>
      <c r="I93" s="7">
        <f t="shared" si="6"/>
        <v>24.4436</v>
      </c>
      <c r="J93" s="8">
        <f t="shared" si="5"/>
        <v>2.5848906282373618</v>
      </c>
      <c r="K93" t="s">
        <v>37</v>
      </c>
    </row>
    <row r="94" spans="1:11" x14ac:dyDescent="0.25">
      <c r="A94" t="s">
        <v>34</v>
      </c>
      <c r="B94" s="9" t="s">
        <v>12</v>
      </c>
      <c r="C94" s="7">
        <v>23.7684</v>
      </c>
      <c r="D94" s="7">
        <v>19.634015999999999</v>
      </c>
      <c r="E94" s="7">
        <v>3.6848000000000001</v>
      </c>
      <c r="F94" s="7">
        <v>22.986239000000001</v>
      </c>
      <c r="G94" s="7">
        <v>11.163029999999999</v>
      </c>
      <c r="H94" s="7">
        <v>0.33008999999999999</v>
      </c>
      <c r="I94" s="7">
        <f t="shared" si="6"/>
        <v>27.453199999999999</v>
      </c>
      <c r="J94" s="8">
        <f t="shared" si="5"/>
        <v>0.18767428935577929</v>
      </c>
      <c r="K94" t="s">
        <v>37</v>
      </c>
    </row>
    <row r="95" spans="1:11" x14ac:dyDescent="0.25">
      <c r="A95" t="s">
        <v>34</v>
      </c>
      <c r="B95" s="9" t="s">
        <v>12</v>
      </c>
      <c r="C95" s="7">
        <v>13.8864</v>
      </c>
      <c r="D95" s="7">
        <v>15.788800999999999</v>
      </c>
      <c r="E95" s="7">
        <v>14.52</v>
      </c>
      <c r="F95" s="7">
        <v>40.211951999999997</v>
      </c>
      <c r="G95" s="7">
        <v>19.355813999999999</v>
      </c>
      <c r="H95" s="7">
        <v>0.750162</v>
      </c>
      <c r="I95" s="7">
        <f t="shared" si="6"/>
        <v>28.406399999999998</v>
      </c>
      <c r="J95" s="8">
        <f t="shared" si="5"/>
        <v>0.91963917969451892</v>
      </c>
      <c r="K95" t="s">
        <v>37</v>
      </c>
    </row>
    <row r="96" spans="1:11" x14ac:dyDescent="0.25">
      <c r="A96" t="s">
        <v>34</v>
      </c>
      <c r="B96" s="9" t="s">
        <v>12</v>
      </c>
      <c r="C96" s="7">
        <v>13.4932</v>
      </c>
      <c r="D96" s="7">
        <v>15.631722</v>
      </c>
      <c r="E96" s="7">
        <v>16.426400000000001</v>
      </c>
      <c r="F96" s="7">
        <v>35.584361999999999</v>
      </c>
      <c r="G96" s="7">
        <v>16.815308999999999</v>
      </c>
      <c r="H96" s="7">
        <v>0.97687199999999996</v>
      </c>
      <c r="I96" s="7">
        <f t="shared" si="6"/>
        <v>29.919600000000003</v>
      </c>
      <c r="J96" s="8">
        <f t="shared" si="5"/>
        <v>1.0508375212916403</v>
      </c>
      <c r="K96" t="s">
        <v>37</v>
      </c>
    </row>
    <row r="97" spans="1:11" x14ac:dyDescent="0.25">
      <c r="A97" t="s">
        <v>34</v>
      </c>
      <c r="B97" s="9" t="s">
        <v>12</v>
      </c>
      <c r="C97" s="7">
        <v>38.802399999999999</v>
      </c>
      <c r="D97" s="7">
        <v>26.144577000000002</v>
      </c>
      <c r="E97" s="7">
        <v>44.148800000000001</v>
      </c>
      <c r="F97" s="7">
        <v>70.234737999999993</v>
      </c>
      <c r="G97" s="7">
        <v>33.811641000000002</v>
      </c>
      <c r="H97" s="7">
        <v>1.305728</v>
      </c>
      <c r="I97" s="7">
        <f t="shared" si="6"/>
        <v>82.9512</v>
      </c>
      <c r="J97" s="8">
        <f t="shared" si="5"/>
        <v>1.6886408221483178</v>
      </c>
      <c r="K97" t="s">
        <v>37</v>
      </c>
    </row>
    <row r="98" spans="1:11" x14ac:dyDescent="0.25">
      <c r="A98" t="s">
        <v>34</v>
      </c>
      <c r="B98" s="9" t="s">
        <v>14</v>
      </c>
      <c r="C98" s="7">
        <v>6.9931999999999999</v>
      </c>
      <c r="D98" s="7">
        <v>14.677944999999999</v>
      </c>
      <c r="E98" s="7">
        <v>11.645200000000001</v>
      </c>
      <c r="F98" s="7">
        <v>31.547302999999999</v>
      </c>
      <c r="G98" s="7">
        <v>14.997158000000001</v>
      </c>
      <c r="H98" s="7">
        <v>0.77649400000000002</v>
      </c>
      <c r="I98" s="7">
        <f t="shared" si="6"/>
        <v>18.638400000000001</v>
      </c>
      <c r="J98" s="8">
        <f t="shared" si="5"/>
        <v>0.79338081727380783</v>
      </c>
      <c r="K98" t="s">
        <v>38</v>
      </c>
    </row>
    <row r="99" spans="1:11" x14ac:dyDescent="0.25">
      <c r="A99" t="s">
        <v>34</v>
      </c>
      <c r="B99" s="9" t="s">
        <v>14</v>
      </c>
      <c r="C99" s="7">
        <v>28.28</v>
      </c>
      <c r="D99" s="7">
        <v>28.603949</v>
      </c>
      <c r="E99" s="7">
        <v>46.441200000000002</v>
      </c>
      <c r="F99" s="7">
        <v>78.930802999999997</v>
      </c>
      <c r="G99" s="7">
        <v>38.251292999999997</v>
      </c>
      <c r="H99" s="7">
        <v>1.214108</v>
      </c>
      <c r="I99" s="7">
        <f t="shared" si="6"/>
        <v>74.72120000000001</v>
      </c>
      <c r="J99" s="8">
        <f t="shared" si="5"/>
        <v>1.623594000954204</v>
      </c>
      <c r="K99" t="s">
        <v>38</v>
      </c>
    </row>
    <row r="100" spans="1:11" x14ac:dyDescent="0.25">
      <c r="A100" t="s">
        <v>34</v>
      </c>
      <c r="B100" s="9" t="s">
        <v>14</v>
      </c>
      <c r="C100" s="7">
        <v>13.4404</v>
      </c>
      <c r="D100" s="7">
        <v>17.180495000000001</v>
      </c>
      <c r="E100" s="7">
        <v>12.0848</v>
      </c>
      <c r="F100" s="7">
        <v>38.284609000000003</v>
      </c>
      <c r="G100" s="7">
        <v>18.488672000000001</v>
      </c>
      <c r="H100" s="7">
        <v>0.65363300000000002</v>
      </c>
      <c r="I100" s="7">
        <f t="shared" si="6"/>
        <v>25.525199999999998</v>
      </c>
      <c r="J100" s="8">
        <f t="shared" si="5"/>
        <v>0.70340231757001181</v>
      </c>
      <c r="K100" t="s">
        <v>38</v>
      </c>
    </row>
    <row r="101" spans="1:11" x14ac:dyDescent="0.25">
      <c r="A101" t="s">
        <v>34</v>
      </c>
      <c r="B101" s="9" t="s">
        <v>16</v>
      </c>
      <c r="C101" s="7">
        <v>28.944400000000002</v>
      </c>
      <c r="D101" s="7">
        <v>26.117433999999999</v>
      </c>
      <c r="E101" s="7">
        <v>40.6188</v>
      </c>
      <c r="F101" s="7">
        <v>64.287622999999996</v>
      </c>
      <c r="G101" s="7">
        <v>30.826136999999999</v>
      </c>
      <c r="H101" s="7">
        <v>1.317674</v>
      </c>
      <c r="I101" s="7">
        <f t="shared" si="6"/>
        <v>69.563199999999995</v>
      </c>
      <c r="J101" s="8">
        <f t="shared" si="5"/>
        <v>1.5552370114154399</v>
      </c>
      <c r="K101" t="s">
        <v>39</v>
      </c>
    </row>
    <row r="102" spans="1:11" x14ac:dyDescent="0.25">
      <c r="A102" t="s">
        <v>34</v>
      </c>
      <c r="B102" s="9" t="s">
        <v>16</v>
      </c>
      <c r="C102" s="7">
        <v>12.924799999999999</v>
      </c>
      <c r="D102" s="7">
        <v>20.033548</v>
      </c>
      <c r="E102" s="7">
        <v>23.4192</v>
      </c>
      <c r="F102" s="7">
        <v>49.658380000000001</v>
      </c>
      <c r="G102" s="7">
        <v>23.847135000000002</v>
      </c>
      <c r="H102" s="7">
        <v>0.98205500000000001</v>
      </c>
      <c r="I102" s="7">
        <f t="shared" si="6"/>
        <v>36.344000000000001</v>
      </c>
      <c r="J102" s="8">
        <f t="shared" si="5"/>
        <v>1.1689991208746449</v>
      </c>
      <c r="K102" t="s">
        <v>39</v>
      </c>
    </row>
    <row r="103" spans="1:11" x14ac:dyDescent="0.25">
      <c r="A103" t="s">
        <v>34</v>
      </c>
      <c r="B103" s="9" t="s">
        <v>16</v>
      </c>
      <c r="C103" s="7">
        <v>8.9811999999999994</v>
      </c>
      <c r="D103" s="7">
        <v>17.865466000000001</v>
      </c>
      <c r="E103" s="7">
        <v>8.0795999999999992</v>
      </c>
      <c r="F103" s="7">
        <v>36.372455000000002</v>
      </c>
      <c r="G103" s="7">
        <v>17.730539</v>
      </c>
      <c r="H103" s="7">
        <v>0.45568799999999998</v>
      </c>
      <c r="I103" s="7">
        <f t="shared" si="6"/>
        <v>17.0608</v>
      </c>
      <c r="J103" s="8">
        <f t="shared" si="5"/>
        <v>0.45224680957104607</v>
      </c>
      <c r="K103" t="s">
        <v>39</v>
      </c>
    </row>
    <row r="104" spans="1:11" x14ac:dyDescent="0.25">
      <c r="A104" t="s">
        <v>34</v>
      </c>
      <c r="B104" s="9" t="s">
        <v>16</v>
      </c>
      <c r="C104" s="7">
        <v>6.7</v>
      </c>
      <c r="D104" s="7">
        <v>11.819502</v>
      </c>
      <c r="E104" s="7">
        <v>11.9476</v>
      </c>
      <c r="F104" s="7">
        <v>29.612145999999999</v>
      </c>
      <c r="G104" s="7">
        <v>13.949589</v>
      </c>
      <c r="H104" s="7">
        <v>0.85648400000000002</v>
      </c>
      <c r="I104" s="7">
        <f t="shared" si="6"/>
        <v>18.647600000000001</v>
      </c>
      <c r="J104" s="8">
        <f t="shared" si="5"/>
        <v>1.0108378508671516</v>
      </c>
      <c r="K104" t="s">
        <v>39</v>
      </c>
    </row>
    <row r="105" spans="1:11" x14ac:dyDescent="0.25">
      <c r="A105" t="s">
        <v>34</v>
      </c>
      <c r="B105" s="9" t="s">
        <v>16</v>
      </c>
      <c r="C105" s="7">
        <v>22.478400000000001</v>
      </c>
      <c r="D105" s="7">
        <v>20.490521999999999</v>
      </c>
      <c r="E105" s="7">
        <v>23.790400000000002</v>
      </c>
      <c r="F105" s="7">
        <v>48.984842999999998</v>
      </c>
      <c r="G105" s="7">
        <v>23.479165999999999</v>
      </c>
      <c r="H105" s="7">
        <v>1.0132559999999999</v>
      </c>
      <c r="I105" s="7">
        <f t="shared" si="6"/>
        <v>46.268799999999999</v>
      </c>
      <c r="J105" s="8">
        <f t="shared" si="5"/>
        <v>1.1610441159088092</v>
      </c>
      <c r="K105" t="s">
        <v>39</v>
      </c>
    </row>
    <row r="106" spans="1:11" x14ac:dyDescent="0.25">
      <c r="A106" t="s">
        <v>34</v>
      </c>
      <c r="B106" s="9" t="s">
        <v>16</v>
      </c>
      <c r="C106" s="7">
        <v>17.213200000000001</v>
      </c>
      <c r="D106" s="7">
        <v>19.690014000000001</v>
      </c>
      <c r="E106" s="7">
        <v>21.962</v>
      </c>
      <c r="F106" s="7">
        <v>51.163840999999998</v>
      </c>
      <c r="G106" s="7">
        <v>24.692501</v>
      </c>
      <c r="H106" s="7">
        <v>0.88941999999999999</v>
      </c>
      <c r="I106" s="7">
        <f t="shared" si="6"/>
        <v>39.175200000000004</v>
      </c>
      <c r="J106" s="8">
        <f t="shared" si="5"/>
        <v>1.1153877290285319</v>
      </c>
      <c r="K106" t="s">
        <v>39</v>
      </c>
    </row>
    <row r="107" spans="1:11" x14ac:dyDescent="0.25">
      <c r="A107" t="s">
        <v>34</v>
      </c>
      <c r="B107" s="9" t="s">
        <v>18</v>
      </c>
      <c r="C107" s="7">
        <v>16.527999999999999</v>
      </c>
      <c r="D107" s="7">
        <v>18.948718</v>
      </c>
      <c r="E107" s="7">
        <v>21.613600000000002</v>
      </c>
      <c r="F107" s="7">
        <v>48.126893000000003</v>
      </c>
      <c r="G107" s="7">
        <v>23.128965000000001</v>
      </c>
      <c r="H107" s="7">
        <v>0.93448200000000003</v>
      </c>
      <c r="I107" s="7">
        <f t="shared" si="6"/>
        <v>38.141599999999997</v>
      </c>
      <c r="J107" s="8">
        <f t="shared" si="5"/>
        <v>1.1406365327722965</v>
      </c>
      <c r="K107" t="s">
        <v>40</v>
      </c>
    </row>
    <row r="108" spans="1:11" x14ac:dyDescent="0.25">
      <c r="A108" t="s">
        <v>34</v>
      </c>
      <c r="B108" s="9" t="s">
        <v>18</v>
      </c>
      <c r="C108" s="7">
        <v>17.652799999999999</v>
      </c>
      <c r="D108" s="7">
        <v>23.996803</v>
      </c>
      <c r="E108" s="7">
        <v>26.794</v>
      </c>
      <c r="F108" s="7">
        <v>56.646087999999999</v>
      </c>
      <c r="G108" s="7">
        <v>27.343126999999999</v>
      </c>
      <c r="H108" s="7">
        <v>0.97991700000000004</v>
      </c>
      <c r="I108" s="7">
        <f t="shared" si="6"/>
        <v>44.446799999999996</v>
      </c>
      <c r="J108" s="8">
        <f t="shared" si="5"/>
        <v>1.1165654024829892</v>
      </c>
      <c r="K108" t="s">
        <v>40</v>
      </c>
    </row>
    <row r="109" spans="1:11" x14ac:dyDescent="0.25">
      <c r="A109" t="s">
        <v>34</v>
      </c>
      <c r="B109" s="9" t="s">
        <v>18</v>
      </c>
      <c r="C109" s="7">
        <v>13.085599999999999</v>
      </c>
      <c r="D109" s="7">
        <v>15.427517999999999</v>
      </c>
      <c r="E109" s="7">
        <v>15.0884</v>
      </c>
      <c r="F109" s="7">
        <v>38.729686999999998</v>
      </c>
      <c r="G109" s="7">
        <v>18.551518999999999</v>
      </c>
      <c r="H109" s="7">
        <v>0.81332400000000005</v>
      </c>
      <c r="I109" s="7">
        <f t="shared" si="6"/>
        <v>28.173999999999999</v>
      </c>
      <c r="J109" s="8">
        <f t="shared" si="5"/>
        <v>0.97801862879045098</v>
      </c>
      <c r="K109" t="s">
        <v>40</v>
      </c>
    </row>
    <row r="110" spans="1:11" x14ac:dyDescent="0.25">
      <c r="A110" t="s">
        <v>34</v>
      </c>
      <c r="B110" s="9" t="s">
        <v>18</v>
      </c>
      <c r="C110" s="7">
        <v>7.5220000000000002</v>
      </c>
      <c r="D110" s="7">
        <v>12.347721</v>
      </c>
      <c r="E110" s="7">
        <v>13.967599999999999</v>
      </c>
      <c r="F110" s="7">
        <v>39.330536000000002</v>
      </c>
      <c r="G110" s="7">
        <v>18.927308</v>
      </c>
      <c r="H110" s="7">
        <v>0.73795999999999995</v>
      </c>
      <c r="I110" s="7">
        <f t="shared" si="6"/>
        <v>21.489599999999999</v>
      </c>
      <c r="J110" s="8">
        <f t="shared" si="5"/>
        <v>1.1311885002908633</v>
      </c>
      <c r="K110" t="s">
        <v>40</v>
      </c>
    </row>
    <row r="111" spans="1:11" x14ac:dyDescent="0.25">
      <c r="A111" t="s">
        <v>34</v>
      </c>
      <c r="B111" s="9" t="s">
        <v>18</v>
      </c>
      <c r="C111" s="7">
        <v>12.6396</v>
      </c>
      <c r="D111" s="7">
        <v>15.140309999999999</v>
      </c>
      <c r="E111" s="7">
        <v>12.934799999999999</v>
      </c>
      <c r="F111" s="7">
        <v>37.865693</v>
      </c>
      <c r="G111" s="7">
        <v>18.223042</v>
      </c>
      <c r="H111" s="7">
        <v>0.70980500000000002</v>
      </c>
      <c r="I111" s="7">
        <f t="shared" si="6"/>
        <v>25.574399999999997</v>
      </c>
      <c r="J111" s="8">
        <f t="shared" si="5"/>
        <v>0.85432861018037276</v>
      </c>
      <c r="K111" t="s">
        <v>40</v>
      </c>
    </row>
    <row r="112" spans="1:11" x14ac:dyDescent="0.25">
      <c r="A112" t="s">
        <v>34</v>
      </c>
      <c r="B112" s="9" t="s">
        <v>18</v>
      </c>
      <c r="C112" s="7">
        <v>2.7235999999999998</v>
      </c>
      <c r="D112" s="7">
        <v>6.5983020000000003</v>
      </c>
      <c r="E112" s="7">
        <v>3.2888000000000002</v>
      </c>
      <c r="F112" s="7">
        <v>17.048324999999998</v>
      </c>
      <c r="G112" s="7">
        <v>8.1190929999999994</v>
      </c>
      <c r="H112" s="7">
        <v>0.40506999999999999</v>
      </c>
      <c r="I112" s="7">
        <f t="shared" si="6"/>
        <v>6.0123999999999995</v>
      </c>
      <c r="J112" s="8">
        <f t="shared" si="5"/>
        <v>0.49843126307343921</v>
      </c>
      <c r="K112" t="s">
        <v>40</v>
      </c>
    </row>
    <row r="113" spans="1:11" x14ac:dyDescent="0.25">
      <c r="A113" t="s">
        <v>34</v>
      </c>
      <c r="B113" s="9" t="s">
        <v>18</v>
      </c>
      <c r="C113" s="7">
        <v>1.4568000000000001</v>
      </c>
      <c r="D113" s="7">
        <v>5.455241</v>
      </c>
      <c r="E113" s="7">
        <v>3.488</v>
      </c>
      <c r="F113" s="7">
        <v>15.176653</v>
      </c>
      <c r="G113" s="7">
        <v>7.0968400000000003</v>
      </c>
      <c r="H113" s="7">
        <v>0.49148599999999998</v>
      </c>
      <c r="I113" s="7">
        <f t="shared" si="6"/>
        <v>4.9447999999999999</v>
      </c>
      <c r="J113" s="8">
        <f t="shared" si="5"/>
        <v>0.63938513440561107</v>
      </c>
      <c r="K113" t="s">
        <v>40</v>
      </c>
    </row>
    <row r="114" spans="1:11" x14ac:dyDescent="0.25">
      <c r="A114" t="s">
        <v>34</v>
      </c>
      <c r="B114" s="9" t="s">
        <v>20</v>
      </c>
      <c r="C114" s="7">
        <v>4.6372</v>
      </c>
      <c r="D114" s="7">
        <v>11.177517</v>
      </c>
      <c r="E114" s="7">
        <v>26.004000000000001</v>
      </c>
      <c r="F114" s="7">
        <v>52.672324000000003</v>
      </c>
      <c r="G114" s="7">
        <v>25.308689000000001</v>
      </c>
      <c r="H114" s="7">
        <v>1.0274730000000001</v>
      </c>
      <c r="I114" s="7">
        <f t="shared" si="6"/>
        <v>30.641200000000001</v>
      </c>
      <c r="J114" s="8">
        <f t="shared" si="5"/>
        <v>2.3264558667188786</v>
      </c>
      <c r="K114" t="s">
        <v>41</v>
      </c>
    </row>
    <row r="115" spans="1:11" x14ac:dyDescent="0.25">
      <c r="A115" t="s">
        <v>34</v>
      </c>
      <c r="B115" s="9" t="s">
        <v>20</v>
      </c>
      <c r="C115" s="7">
        <v>22.066800000000001</v>
      </c>
      <c r="D115" s="7">
        <v>20.355329999999999</v>
      </c>
      <c r="E115" s="7">
        <v>4.7263999999999999</v>
      </c>
      <c r="F115" s="7">
        <v>24.446482</v>
      </c>
      <c r="G115" s="7">
        <v>11.823494</v>
      </c>
      <c r="H115" s="7">
        <v>0.39974599999999999</v>
      </c>
      <c r="I115" s="7">
        <f t="shared" si="6"/>
        <v>26.793199999999999</v>
      </c>
      <c r="J115" s="8">
        <f t="shared" si="5"/>
        <v>0.23219471263791844</v>
      </c>
      <c r="K115" t="s">
        <v>41</v>
      </c>
    </row>
    <row r="116" spans="1:11" x14ac:dyDescent="0.25">
      <c r="A116" t="s">
        <v>34</v>
      </c>
      <c r="B116" s="9" t="s">
        <v>20</v>
      </c>
      <c r="C116" s="7">
        <v>3.9775999999999998</v>
      </c>
      <c r="D116" s="7">
        <v>10.758792</v>
      </c>
      <c r="E116" s="7">
        <v>6.2527999999999997</v>
      </c>
      <c r="F116" s="7">
        <v>24.075997000000001</v>
      </c>
      <c r="G116" s="7">
        <v>11.493993</v>
      </c>
      <c r="H116" s="7">
        <v>0.54400599999999999</v>
      </c>
      <c r="I116" s="7">
        <f t="shared" si="6"/>
        <v>10.230399999999999</v>
      </c>
      <c r="J116" s="8">
        <f t="shared" si="5"/>
        <v>0.58118048940810452</v>
      </c>
      <c r="K116" t="s">
        <v>41</v>
      </c>
    </row>
    <row r="117" spans="1:11" x14ac:dyDescent="0.25">
      <c r="A117" t="s">
        <v>34</v>
      </c>
      <c r="B117" s="9" t="s">
        <v>20</v>
      </c>
      <c r="C117" s="7">
        <v>12.8728</v>
      </c>
      <c r="D117" s="7">
        <v>15.691532</v>
      </c>
      <c r="E117" s="7">
        <v>11.4092</v>
      </c>
      <c r="F117" s="7">
        <v>37.915512</v>
      </c>
      <c r="G117" s="7">
        <v>18.335509999999999</v>
      </c>
      <c r="H117" s="7">
        <v>0.62224599999999997</v>
      </c>
      <c r="I117" s="7">
        <f t="shared" si="6"/>
        <v>24.282</v>
      </c>
      <c r="J117" s="8">
        <f t="shared" si="5"/>
        <v>0.72709280394036735</v>
      </c>
      <c r="K117" t="s">
        <v>41</v>
      </c>
    </row>
    <row r="118" spans="1:11" x14ac:dyDescent="0.25">
      <c r="A118" t="s">
        <v>34</v>
      </c>
      <c r="B118" s="9" t="s">
        <v>20</v>
      </c>
      <c r="C118" s="7">
        <v>12.1648</v>
      </c>
      <c r="D118" s="7">
        <v>20.374984999999999</v>
      </c>
      <c r="E118" s="7">
        <v>28.094799999999999</v>
      </c>
      <c r="F118" s="7">
        <v>63.86936</v>
      </c>
      <c r="G118" s="7">
        <v>31.029250000000001</v>
      </c>
      <c r="H118" s="7">
        <v>0.90542999999999996</v>
      </c>
      <c r="I118" s="7">
        <f t="shared" si="6"/>
        <v>40.259599999999999</v>
      </c>
      <c r="J118" s="8">
        <f t="shared" si="5"/>
        <v>1.3788869047020158</v>
      </c>
      <c r="K118" t="s">
        <v>41</v>
      </c>
    </row>
    <row r="119" spans="1:11" x14ac:dyDescent="0.25">
      <c r="A119" t="s">
        <v>34</v>
      </c>
      <c r="B119" s="9" t="s">
        <v>20</v>
      </c>
      <c r="C119" s="7">
        <v>3.0316000000000001</v>
      </c>
      <c r="D119" s="7">
        <v>7.9198680000000001</v>
      </c>
      <c r="E119" s="7">
        <v>4.5119999999999996</v>
      </c>
      <c r="F119" s="7">
        <v>19.365075000000001</v>
      </c>
      <c r="G119" s="7">
        <v>9.1916569999999993</v>
      </c>
      <c r="H119" s="7">
        <v>0.49087999999999998</v>
      </c>
      <c r="I119" s="7">
        <f t="shared" si="6"/>
        <v>7.5435999999999996</v>
      </c>
      <c r="J119" s="8">
        <f t="shared" ref="J119:J150" si="7">E119/D119</f>
        <v>0.56970646480471643</v>
      </c>
      <c r="K119" t="s">
        <v>41</v>
      </c>
    </row>
    <row r="120" spans="1:11" x14ac:dyDescent="0.25">
      <c r="A120" t="s">
        <v>34</v>
      </c>
      <c r="B120" s="9" t="s">
        <v>20</v>
      </c>
      <c r="C120" s="7">
        <v>11.214</v>
      </c>
      <c r="D120" s="7">
        <v>13.864288999999999</v>
      </c>
      <c r="E120" s="7">
        <v>34.009599999999999</v>
      </c>
      <c r="F120" s="7">
        <v>84.727480999999997</v>
      </c>
      <c r="G120" s="7">
        <v>41.545121999999999</v>
      </c>
      <c r="H120" s="7">
        <v>0.81861799999999996</v>
      </c>
      <c r="I120" s="7">
        <f t="shared" si="6"/>
        <v>45.223599999999998</v>
      </c>
      <c r="J120" s="8">
        <f t="shared" si="7"/>
        <v>2.4530359977348999</v>
      </c>
      <c r="K120" t="s">
        <v>41</v>
      </c>
    </row>
    <row r="121" spans="1:11" x14ac:dyDescent="0.25">
      <c r="A121" t="s">
        <v>34</v>
      </c>
      <c r="B121" s="9" t="s">
        <v>20</v>
      </c>
      <c r="C121" s="7">
        <v>18.637599999999999</v>
      </c>
      <c r="D121" s="7">
        <v>18.682144999999998</v>
      </c>
      <c r="E121" s="7">
        <v>16.716799999999999</v>
      </c>
      <c r="F121" s="7">
        <v>44.092393999999999</v>
      </c>
      <c r="G121" s="7">
        <v>21.259889999999999</v>
      </c>
      <c r="H121" s="7">
        <v>0.78630699999999998</v>
      </c>
      <c r="I121" s="7">
        <f t="shared" si="6"/>
        <v>35.354399999999998</v>
      </c>
      <c r="J121" s="8">
        <f t="shared" si="7"/>
        <v>0.89480089143939312</v>
      </c>
      <c r="K121" t="s">
        <v>41</v>
      </c>
    </row>
    <row r="122" spans="1:11" x14ac:dyDescent="0.25">
      <c r="A122" t="s">
        <v>34</v>
      </c>
      <c r="B122" s="9" t="s">
        <v>22</v>
      </c>
      <c r="C122" s="7">
        <v>16.962800000000001</v>
      </c>
      <c r="D122" s="7">
        <v>18.438113000000001</v>
      </c>
      <c r="E122" s="7">
        <v>23.3232</v>
      </c>
      <c r="F122" s="7">
        <v>47.874448999999998</v>
      </c>
      <c r="G122" s="7">
        <v>22.919616000000001</v>
      </c>
      <c r="H122" s="7">
        <v>1.017609</v>
      </c>
      <c r="I122" s="7">
        <f t="shared" si="6"/>
        <v>40.286000000000001</v>
      </c>
      <c r="J122" s="8">
        <f t="shared" si="7"/>
        <v>1.2649450624367038</v>
      </c>
      <c r="K122" t="s">
        <v>42</v>
      </c>
    </row>
    <row r="123" spans="1:11" x14ac:dyDescent="0.25">
      <c r="A123" t="s">
        <v>34</v>
      </c>
      <c r="B123" s="9" t="s">
        <v>22</v>
      </c>
      <c r="C123" s="7">
        <v>15.978</v>
      </c>
      <c r="D123" s="7">
        <v>20.076861000000001</v>
      </c>
      <c r="E123" s="7">
        <v>21.8736</v>
      </c>
      <c r="F123" s="7">
        <v>53.547696000000002</v>
      </c>
      <c r="G123" s="7">
        <v>25.930294</v>
      </c>
      <c r="H123" s="7">
        <v>0.84355400000000003</v>
      </c>
      <c r="I123" s="7">
        <f t="shared" si="6"/>
        <v>37.851599999999998</v>
      </c>
      <c r="J123" s="8">
        <f t="shared" si="7"/>
        <v>1.0894930238347518</v>
      </c>
      <c r="K123" t="s">
        <v>42</v>
      </c>
    </row>
    <row r="124" spans="1:11" x14ac:dyDescent="0.25">
      <c r="A124" t="s">
        <v>34</v>
      </c>
      <c r="B124" s="9" t="s">
        <v>22</v>
      </c>
      <c r="C124" s="7">
        <v>19.2484</v>
      </c>
      <c r="D124" s="7">
        <v>20.211725999999999</v>
      </c>
      <c r="E124" s="7">
        <v>19.995999999999999</v>
      </c>
      <c r="F124" s="7">
        <v>48.324590000000001</v>
      </c>
      <c r="G124" s="7">
        <v>23.304254</v>
      </c>
      <c r="H124" s="7">
        <v>0.85804100000000005</v>
      </c>
      <c r="I124" s="7">
        <f t="shared" ref="I124:I153" si="8">C124+E124</f>
        <v>39.244399999999999</v>
      </c>
      <c r="J124" s="8">
        <f t="shared" si="7"/>
        <v>0.98932669085262681</v>
      </c>
      <c r="K124" t="s">
        <v>42</v>
      </c>
    </row>
    <row r="125" spans="1:11" x14ac:dyDescent="0.25">
      <c r="A125" t="s">
        <v>34</v>
      </c>
      <c r="B125" s="9" t="s">
        <v>22</v>
      </c>
      <c r="C125" s="7">
        <v>6.7935999999999996</v>
      </c>
      <c r="D125" s="7">
        <v>11.878522999999999</v>
      </c>
      <c r="E125" s="7">
        <v>35.053199999999997</v>
      </c>
      <c r="F125" s="7">
        <v>98.215566999999993</v>
      </c>
      <c r="G125" s="7">
        <v>48.383293999999999</v>
      </c>
      <c r="H125" s="7">
        <v>0.72448999999999997</v>
      </c>
      <c r="I125" s="7">
        <f t="shared" si="8"/>
        <v>41.846799999999995</v>
      </c>
      <c r="J125" s="8">
        <f t="shared" si="7"/>
        <v>2.9509729450370217</v>
      </c>
      <c r="K125" t="s">
        <v>42</v>
      </c>
    </row>
    <row r="126" spans="1:11" x14ac:dyDescent="0.25">
      <c r="A126" t="s">
        <v>34</v>
      </c>
      <c r="B126" s="9" t="s">
        <v>22</v>
      </c>
      <c r="C126" s="7">
        <v>2.1551999999999998</v>
      </c>
      <c r="D126" s="7">
        <v>7.9688980000000003</v>
      </c>
      <c r="E126" s="7">
        <v>4.2371999999999996</v>
      </c>
      <c r="F126" s="7">
        <v>21.673874000000001</v>
      </c>
      <c r="G126" s="7">
        <v>10.430714</v>
      </c>
      <c r="H126" s="7">
        <v>0.406223</v>
      </c>
      <c r="I126" s="7">
        <f t="shared" si="8"/>
        <v>6.3923999999999994</v>
      </c>
      <c r="J126" s="8">
        <f t="shared" si="7"/>
        <v>0.53171718348007457</v>
      </c>
      <c r="K126" t="s">
        <v>42</v>
      </c>
    </row>
    <row r="127" spans="1:11" x14ac:dyDescent="0.25">
      <c r="A127" t="s">
        <v>34</v>
      </c>
      <c r="B127" s="9" t="s">
        <v>22</v>
      </c>
      <c r="C127" s="7">
        <v>3.8972000000000002</v>
      </c>
      <c r="D127" s="7">
        <v>7.9938070000000003</v>
      </c>
      <c r="E127" s="7">
        <v>3.5004</v>
      </c>
      <c r="F127" s="7">
        <v>19.709533</v>
      </c>
      <c r="G127" s="7">
        <v>9.4857499999999995</v>
      </c>
      <c r="H127" s="7">
        <v>0.36901699999999998</v>
      </c>
      <c r="I127" s="7">
        <f t="shared" si="8"/>
        <v>7.3976000000000006</v>
      </c>
      <c r="J127" s="8">
        <f t="shared" si="7"/>
        <v>0.4378889808072674</v>
      </c>
      <c r="K127" t="s">
        <v>42</v>
      </c>
    </row>
    <row r="128" spans="1:11" x14ac:dyDescent="0.25">
      <c r="A128" t="s">
        <v>34</v>
      </c>
      <c r="B128" s="9" t="s">
        <v>22</v>
      </c>
      <c r="C128" s="7">
        <v>9.1072000000000006</v>
      </c>
      <c r="D128" s="7">
        <v>12.963353</v>
      </c>
      <c r="E128" s="7">
        <v>7.226</v>
      </c>
      <c r="F128" s="7">
        <v>30.865952</v>
      </c>
      <c r="G128" s="7">
        <v>14.949619</v>
      </c>
      <c r="H128" s="7">
        <v>0.48335699999999998</v>
      </c>
      <c r="I128" s="7">
        <f t="shared" si="8"/>
        <v>16.333200000000001</v>
      </c>
      <c r="J128" s="8">
        <f t="shared" si="7"/>
        <v>0.55741751381760574</v>
      </c>
      <c r="K128" t="s">
        <v>42</v>
      </c>
    </row>
    <row r="129" spans="1:11" x14ac:dyDescent="0.25">
      <c r="A129" t="s">
        <v>34</v>
      </c>
      <c r="B129" s="9" t="s">
        <v>24</v>
      </c>
      <c r="C129" s="7">
        <v>28.713200000000001</v>
      </c>
      <c r="D129" s="7">
        <v>25.096225</v>
      </c>
      <c r="E129" s="7">
        <v>34.611199999999997</v>
      </c>
      <c r="F129" s="7">
        <v>59.427570000000003</v>
      </c>
      <c r="G129" s="7">
        <v>28.499327999999998</v>
      </c>
      <c r="H129" s="7">
        <v>1.2144569999999999</v>
      </c>
      <c r="I129" s="7">
        <f t="shared" si="8"/>
        <v>63.324399999999997</v>
      </c>
      <c r="J129" s="8">
        <f t="shared" si="7"/>
        <v>1.379139691328078</v>
      </c>
      <c r="K129" t="s">
        <v>43</v>
      </c>
    </row>
    <row r="130" spans="1:11" x14ac:dyDescent="0.25">
      <c r="A130" t="s">
        <v>34</v>
      </c>
      <c r="B130" s="9" t="s">
        <v>24</v>
      </c>
      <c r="C130" s="7">
        <v>19.566800000000001</v>
      </c>
      <c r="D130" s="7">
        <v>19.047566</v>
      </c>
      <c r="E130" s="7">
        <v>27.150400000000001</v>
      </c>
      <c r="F130" s="7">
        <v>52.591551000000003</v>
      </c>
      <c r="G130" s="7">
        <v>25.219199</v>
      </c>
      <c r="H130" s="7">
        <v>1.0765769999999999</v>
      </c>
      <c r="I130" s="7">
        <f t="shared" si="8"/>
        <v>46.717200000000005</v>
      </c>
      <c r="J130" s="8">
        <f t="shared" si="7"/>
        <v>1.4253999697389157</v>
      </c>
      <c r="K130" t="s">
        <v>43</v>
      </c>
    </row>
    <row r="131" spans="1:11" x14ac:dyDescent="0.25">
      <c r="A131" t="s">
        <v>34</v>
      </c>
      <c r="B131" s="9" t="s">
        <v>24</v>
      </c>
      <c r="C131" s="7">
        <v>2.6467999999999998</v>
      </c>
      <c r="D131" s="7">
        <v>8.4044469999999993</v>
      </c>
      <c r="E131" s="7">
        <v>4.0187999999999997</v>
      </c>
      <c r="F131" s="7">
        <v>21.494579999999999</v>
      </c>
      <c r="G131" s="7">
        <v>10.359351</v>
      </c>
      <c r="H131" s="7">
        <v>0.38793899999999998</v>
      </c>
      <c r="I131" s="7">
        <f t="shared" si="8"/>
        <v>6.6655999999999995</v>
      </c>
      <c r="J131" s="8">
        <f t="shared" si="7"/>
        <v>0.47817542308256572</v>
      </c>
      <c r="K131" t="s">
        <v>43</v>
      </c>
    </row>
    <row r="132" spans="1:11" x14ac:dyDescent="0.25">
      <c r="A132" t="s">
        <v>34</v>
      </c>
      <c r="B132" s="9" t="s">
        <v>24</v>
      </c>
      <c r="C132" s="7">
        <v>8.4727999999999994</v>
      </c>
      <c r="D132" s="7">
        <v>15.224567</v>
      </c>
      <c r="E132" s="7">
        <v>12.4468</v>
      </c>
      <c r="F132" s="7">
        <v>35.752684000000002</v>
      </c>
      <c r="G132" s="7">
        <v>17.150607000000001</v>
      </c>
      <c r="H132" s="7">
        <v>0.72573500000000002</v>
      </c>
      <c r="I132" s="7">
        <f t="shared" si="8"/>
        <v>20.919599999999999</v>
      </c>
      <c r="J132" s="8">
        <f t="shared" si="7"/>
        <v>0.81754706061591109</v>
      </c>
      <c r="K132" t="s">
        <v>43</v>
      </c>
    </row>
    <row r="133" spans="1:11" x14ac:dyDescent="0.25">
      <c r="A133" t="s">
        <v>34</v>
      </c>
      <c r="B133" s="9" t="s">
        <v>24</v>
      </c>
      <c r="C133" s="7">
        <v>22.878</v>
      </c>
      <c r="D133" s="7">
        <v>22.036928</v>
      </c>
      <c r="E133" s="7">
        <v>33.002400000000002</v>
      </c>
      <c r="F133" s="7">
        <v>59.863118999999998</v>
      </c>
      <c r="G133" s="7">
        <v>28.785048</v>
      </c>
      <c r="H133" s="7">
        <v>1.146512</v>
      </c>
      <c r="I133" s="7">
        <f t="shared" si="8"/>
        <v>55.880400000000002</v>
      </c>
      <c r="J133" s="8">
        <f t="shared" si="7"/>
        <v>1.4975953091102354</v>
      </c>
      <c r="K133" t="s">
        <v>43</v>
      </c>
    </row>
    <row r="134" spans="1:11" x14ac:dyDescent="0.25">
      <c r="A134" t="s">
        <v>34</v>
      </c>
      <c r="B134" s="9" t="s">
        <v>26</v>
      </c>
      <c r="C134" s="7">
        <v>9.1059999999999999</v>
      </c>
      <c r="D134" s="7">
        <v>13.186287</v>
      </c>
      <c r="E134" s="7">
        <v>12.8668</v>
      </c>
      <c r="F134" s="7">
        <v>37.080756999999998</v>
      </c>
      <c r="G134" s="7">
        <v>17.818266000000001</v>
      </c>
      <c r="H134" s="7">
        <v>0.722113</v>
      </c>
      <c r="I134" s="7">
        <f t="shared" si="8"/>
        <v>21.972799999999999</v>
      </c>
      <c r="J134" s="8">
        <f t="shared" si="7"/>
        <v>0.97577126904639644</v>
      </c>
      <c r="K134" t="s">
        <v>44</v>
      </c>
    </row>
    <row r="135" spans="1:11" x14ac:dyDescent="0.25">
      <c r="A135" t="s">
        <v>34</v>
      </c>
      <c r="B135" s="9" t="s">
        <v>26</v>
      </c>
      <c r="C135" s="7">
        <v>16.493600000000001</v>
      </c>
      <c r="D135" s="7">
        <v>17.222228999999999</v>
      </c>
      <c r="E135" s="7">
        <v>22.555599999999998</v>
      </c>
      <c r="F135" s="7">
        <v>53.217174999999997</v>
      </c>
      <c r="G135" s="7">
        <v>25.732030000000002</v>
      </c>
      <c r="H135" s="7">
        <v>0.87655700000000003</v>
      </c>
      <c r="I135" s="7">
        <f t="shared" si="8"/>
        <v>39.049199999999999</v>
      </c>
      <c r="J135" s="8">
        <f t="shared" si="7"/>
        <v>1.3096794845777513</v>
      </c>
      <c r="K135" t="s">
        <v>44</v>
      </c>
    </row>
    <row r="136" spans="1:11" x14ac:dyDescent="0.25">
      <c r="A136" t="s">
        <v>34</v>
      </c>
      <c r="B136" s="9" t="s">
        <v>26</v>
      </c>
      <c r="C136" s="7">
        <v>1.4656</v>
      </c>
      <c r="D136" s="7">
        <v>6.4872300000000003</v>
      </c>
      <c r="E136" s="7">
        <v>1.9952000000000001</v>
      </c>
      <c r="F136" s="7">
        <v>15.388153000000001</v>
      </c>
      <c r="G136" s="7">
        <v>7.425376</v>
      </c>
      <c r="H136" s="7">
        <v>0.26869999999999999</v>
      </c>
      <c r="I136" s="7">
        <f t="shared" si="8"/>
        <v>3.4607999999999999</v>
      </c>
      <c r="J136" s="8">
        <f t="shared" si="7"/>
        <v>0.30755807948847197</v>
      </c>
      <c r="K136" t="s">
        <v>44</v>
      </c>
    </row>
    <row r="137" spans="1:11" x14ac:dyDescent="0.25">
      <c r="A137" t="s">
        <v>34</v>
      </c>
      <c r="B137" s="9" t="s">
        <v>26</v>
      </c>
      <c r="C137" s="7">
        <v>19.294</v>
      </c>
      <c r="D137" s="7">
        <v>22.733795000000001</v>
      </c>
      <c r="E137" s="7">
        <v>27.535599999999999</v>
      </c>
      <c r="F137" s="7">
        <v>55.380983000000001</v>
      </c>
      <c r="G137" s="7">
        <v>26.657553</v>
      </c>
      <c r="H137" s="7">
        <v>1.0329379999999999</v>
      </c>
      <c r="I137" s="7">
        <f t="shared" si="8"/>
        <v>46.829599999999999</v>
      </c>
      <c r="J137" s="8">
        <f t="shared" si="7"/>
        <v>1.2112188044275054</v>
      </c>
      <c r="K137" t="s">
        <v>44</v>
      </c>
    </row>
    <row r="138" spans="1:11" x14ac:dyDescent="0.25">
      <c r="A138" t="s">
        <v>34</v>
      </c>
      <c r="B138" s="9" t="s">
        <v>26</v>
      </c>
      <c r="C138" s="7">
        <v>1.6395999999999999</v>
      </c>
      <c r="D138" s="7">
        <v>10.824646</v>
      </c>
      <c r="E138" s="7">
        <v>5.4131999999999998</v>
      </c>
      <c r="F138" s="7">
        <v>26.081745000000002</v>
      </c>
      <c r="G138" s="7">
        <v>12.611649999999999</v>
      </c>
      <c r="H138" s="7">
        <v>0.42922199999999999</v>
      </c>
      <c r="I138" s="7">
        <f t="shared" si="8"/>
        <v>7.0527999999999995</v>
      </c>
      <c r="J138" s="8">
        <f t="shared" si="7"/>
        <v>0.50008101881576539</v>
      </c>
      <c r="K138" t="s">
        <v>44</v>
      </c>
    </row>
    <row r="139" spans="1:11" x14ac:dyDescent="0.25">
      <c r="A139" t="s">
        <v>34</v>
      </c>
      <c r="B139" s="9" t="s">
        <v>26</v>
      </c>
      <c r="C139" s="7">
        <v>4.1372</v>
      </c>
      <c r="D139" s="7">
        <v>9.0970410000000008</v>
      </c>
      <c r="E139" s="7">
        <v>4.0208000000000004</v>
      </c>
      <c r="F139" s="7">
        <v>22.456115</v>
      </c>
      <c r="G139" s="7">
        <v>10.857741000000001</v>
      </c>
      <c r="H139" s="7">
        <v>0.37031599999999998</v>
      </c>
      <c r="I139" s="7">
        <f t="shared" si="8"/>
        <v>8.1580000000000013</v>
      </c>
      <c r="J139" s="8">
        <f t="shared" si="7"/>
        <v>0.4419898734104859</v>
      </c>
      <c r="K139" t="s">
        <v>44</v>
      </c>
    </row>
    <row r="140" spans="1:11" x14ac:dyDescent="0.25">
      <c r="A140" t="s">
        <v>34</v>
      </c>
      <c r="B140" s="9" t="s">
        <v>26</v>
      </c>
      <c r="C140" s="7">
        <v>10.9308</v>
      </c>
      <c r="D140" s="7">
        <v>14.227804000000001</v>
      </c>
      <c r="E140" s="7">
        <v>15.932</v>
      </c>
      <c r="F140" s="7">
        <v>41.194912000000002</v>
      </c>
      <c r="G140" s="7">
        <v>19.792504999999998</v>
      </c>
      <c r="H140" s="7">
        <v>0.80495099999999997</v>
      </c>
      <c r="I140" s="7">
        <f t="shared" si="8"/>
        <v>26.8628</v>
      </c>
      <c r="J140" s="8">
        <f t="shared" si="7"/>
        <v>1.1197792716289878</v>
      </c>
      <c r="K140" t="s">
        <v>44</v>
      </c>
    </row>
    <row r="141" spans="1:11" x14ac:dyDescent="0.25">
      <c r="A141" t="s">
        <v>34</v>
      </c>
      <c r="B141" s="9" t="s">
        <v>26</v>
      </c>
      <c r="C141" s="7">
        <v>8.0960000000000001</v>
      </c>
      <c r="D141" s="7">
        <v>14.237795</v>
      </c>
      <c r="E141" s="7">
        <v>15.984400000000001</v>
      </c>
      <c r="F141" s="7">
        <v>37.641970000000001</v>
      </c>
      <c r="G141" s="7">
        <v>17.929469000000001</v>
      </c>
      <c r="H141" s="7">
        <v>0.89151599999999998</v>
      </c>
      <c r="I141" s="7">
        <f t="shared" si="8"/>
        <v>24.080400000000001</v>
      </c>
      <c r="J141" s="8">
        <f t="shared" si="7"/>
        <v>1.1226738409985535</v>
      </c>
      <c r="K141" t="s">
        <v>44</v>
      </c>
    </row>
    <row r="142" spans="1:11" x14ac:dyDescent="0.25">
      <c r="A142" t="s">
        <v>34</v>
      </c>
      <c r="B142" s="9" t="s">
        <v>26</v>
      </c>
      <c r="C142" s="7">
        <v>34.169600000000003</v>
      </c>
      <c r="D142" s="7">
        <v>25.114954999999998</v>
      </c>
      <c r="E142" s="7">
        <v>29.795999999999999</v>
      </c>
      <c r="F142" s="7">
        <v>62.012934000000001</v>
      </c>
      <c r="G142" s="7">
        <v>30.013721</v>
      </c>
      <c r="H142" s="7">
        <v>0.99274600000000002</v>
      </c>
      <c r="I142" s="7">
        <f t="shared" si="8"/>
        <v>63.965600000000002</v>
      </c>
      <c r="J142" s="8">
        <f t="shared" si="7"/>
        <v>1.1863847655709516</v>
      </c>
      <c r="K142" t="s">
        <v>44</v>
      </c>
    </row>
    <row r="143" spans="1:11" x14ac:dyDescent="0.25">
      <c r="A143" t="s">
        <v>34</v>
      </c>
      <c r="B143" s="9" t="s">
        <v>28</v>
      </c>
      <c r="C143" s="7">
        <v>24.4224</v>
      </c>
      <c r="D143" s="7">
        <v>25.085118000000001</v>
      </c>
      <c r="E143" s="7">
        <v>29.457999999999998</v>
      </c>
      <c r="F143" s="7">
        <v>57.770882</v>
      </c>
      <c r="G143" s="7">
        <v>27.826822</v>
      </c>
      <c r="H143" s="7">
        <v>1.058619</v>
      </c>
      <c r="I143" s="7">
        <f t="shared" si="8"/>
        <v>53.880399999999995</v>
      </c>
      <c r="J143" s="8">
        <f t="shared" si="7"/>
        <v>1.1743217632063758</v>
      </c>
      <c r="K143" t="s">
        <v>45</v>
      </c>
    </row>
    <row r="144" spans="1:11" x14ac:dyDescent="0.25">
      <c r="A144" t="s">
        <v>34</v>
      </c>
      <c r="B144" s="9" t="s">
        <v>28</v>
      </c>
      <c r="C144" s="7">
        <v>20.573599999999999</v>
      </c>
      <c r="D144" s="7">
        <v>22.567513999999999</v>
      </c>
      <c r="E144" s="7">
        <v>25.7364</v>
      </c>
      <c r="F144" s="7">
        <v>60.948548000000002</v>
      </c>
      <c r="G144" s="7">
        <v>29.604946000000002</v>
      </c>
      <c r="H144" s="7">
        <v>0.86932799999999999</v>
      </c>
      <c r="I144" s="7">
        <f t="shared" si="8"/>
        <v>46.31</v>
      </c>
      <c r="J144" s="8">
        <f t="shared" si="7"/>
        <v>1.1404180362976621</v>
      </c>
      <c r="K144" t="s">
        <v>45</v>
      </c>
    </row>
    <row r="145" spans="1:11" x14ac:dyDescent="0.25">
      <c r="A145" t="s">
        <v>34</v>
      </c>
      <c r="B145" s="9" t="s">
        <v>28</v>
      </c>
      <c r="C145" s="7">
        <v>4.9104000000000001</v>
      </c>
      <c r="D145" s="7">
        <v>12.761844999999999</v>
      </c>
      <c r="E145" s="7">
        <v>27.145600000000002</v>
      </c>
      <c r="F145" s="7">
        <v>46.626033</v>
      </c>
      <c r="G145" s="7">
        <v>22.083808000000001</v>
      </c>
      <c r="H145" s="7">
        <v>1.2292080000000001</v>
      </c>
      <c r="I145" s="7">
        <f t="shared" si="8"/>
        <v>32.056000000000004</v>
      </c>
      <c r="J145" s="8">
        <f t="shared" si="7"/>
        <v>2.1270905578307842</v>
      </c>
      <c r="K145" t="s">
        <v>45</v>
      </c>
    </row>
    <row r="146" spans="1:11" x14ac:dyDescent="0.25">
      <c r="A146" t="s">
        <v>34</v>
      </c>
      <c r="B146" s="9" t="s">
        <v>28</v>
      </c>
      <c r="C146" s="7">
        <v>16.967600000000001</v>
      </c>
      <c r="D146" s="7">
        <v>17.290451000000001</v>
      </c>
      <c r="E146" s="7">
        <v>4.4972000000000003</v>
      </c>
      <c r="F146" s="7">
        <v>30.124328999999999</v>
      </c>
      <c r="G146" s="7">
        <v>14.757422999999999</v>
      </c>
      <c r="H146" s="7">
        <v>0.30474200000000001</v>
      </c>
      <c r="I146" s="7">
        <f t="shared" si="8"/>
        <v>21.4648</v>
      </c>
      <c r="J146" s="8">
        <f t="shared" si="7"/>
        <v>0.26009732192642054</v>
      </c>
      <c r="K146" t="s">
        <v>45</v>
      </c>
    </row>
    <row r="147" spans="1:11" x14ac:dyDescent="0.25">
      <c r="A147" t="s">
        <v>34</v>
      </c>
      <c r="B147" s="9" t="s">
        <v>30</v>
      </c>
      <c r="C147" s="7">
        <v>2.8696000000000002</v>
      </c>
      <c r="D147" s="7">
        <v>6.9783150000000003</v>
      </c>
      <c r="E147" s="7">
        <v>2.8984000000000001</v>
      </c>
      <c r="F147" s="7">
        <v>17.807234999999999</v>
      </c>
      <c r="G147" s="7">
        <v>8.5652259999999991</v>
      </c>
      <c r="H147" s="7">
        <v>0.33839200000000003</v>
      </c>
      <c r="I147" s="7">
        <f t="shared" si="8"/>
        <v>5.7680000000000007</v>
      </c>
      <c r="J147" s="8">
        <f t="shared" si="7"/>
        <v>0.41534381867255921</v>
      </c>
      <c r="K147" t="s">
        <v>46</v>
      </c>
    </row>
    <row r="148" spans="1:11" x14ac:dyDescent="0.25">
      <c r="A148" t="s">
        <v>34</v>
      </c>
      <c r="B148" s="9" t="s">
        <v>30</v>
      </c>
      <c r="C148" s="7">
        <v>2.3180000000000001</v>
      </c>
      <c r="D148" s="7">
        <v>6.2616019999999999</v>
      </c>
      <c r="E148" s="7">
        <v>1.1080000000000001</v>
      </c>
      <c r="F148" s="7">
        <v>10.258505</v>
      </c>
      <c r="G148" s="7">
        <v>4.9032819999999999</v>
      </c>
      <c r="H148" s="7">
        <v>0.22597100000000001</v>
      </c>
      <c r="I148" s="7">
        <f t="shared" si="8"/>
        <v>3.4260000000000002</v>
      </c>
      <c r="J148" s="8">
        <f t="shared" si="7"/>
        <v>0.17695152135188408</v>
      </c>
      <c r="K148" t="s">
        <v>46</v>
      </c>
    </row>
    <row r="149" spans="1:11" x14ac:dyDescent="0.25">
      <c r="A149" t="s">
        <v>34</v>
      </c>
      <c r="B149" s="9" t="s">
        <v>30</v>
      </c>
      <c r="C149" s="7">
        <v>3.59</v>
      </c>
      <c r="D149" s="7">
        <v>8.2711609999999993</v>
      </c>
      <c r="E149" s="7">
        <v>1.4019999999999999</v>
      </c>
      <c r="F149" s="7">
        <v>9.5816199999999991</v>
      </c>
      <c r="G149" s="7">
        <v>4.477703</v>
      </c>
      <c r="H149" s="7">
        <v>0.31310700000000002</v>
      </c>
      <c r="I149" s="7">
        <f t="shared" si="8"/>
        <v>4.992</v>
      </c>
      <c r="J149" s="8">
        <f t="shared" si="7"/>
        <v>0.1695046197262996</v>
      </c>
      <c r="K149" t="s">
        <v>46</v>
      </c>
    </row>
    <row r="150" spans="1:11" x14ac:dyDescent="0.25">
      <c r="A150" t="s">
        <v>34</v>
      </c>
      <c r="B150" s="9" t="s">
        <v>30</v>
      </c>
      <c r="C150" s="7">
        <v>11.5532</v>
      </c>
      <c r="D150" s="7">
        <v>15.712956999999999</v>
      </c>
      <c r="E150" s="7">
        <v>2.5792000000000002</v>
      </c>
      <c r="F150" s="7">
        <v>17.026572999999999</v>
      </c>
      <c r="G150" s="7">
        <v>8.1987000000000005</v>
      </c>
      <c r="H150" s="7">
        <v>0.31458599999999998</v>
      </c>
      <c r="I150" s="7">
        <f t="shared" si="8"/>
        <v>14.132400000000001</v>
      </c>
      <c r="J150" s="8">
        <f t="shared" si="7"/>
        <v>0.16414478827887077</v>
      </c>
      <c r="K150" t="s">
        <v>46</v>
      </c>
    </row>
    <row r="151" spans="1:11" x14ac:dyDescent="0.25">
      <c r="A151" t="s">
        <v>34</v>
      </c>
      <c r="B151" s="9" t="s">
        <v>30</v>
      </c>
      <c r="C151" s="7">
        <v>18.722000000000001</v>
      </c>
      <c r="D151" s="7">
        <v>20.857984999999999</v>
      </c>
      <c r="E151" s="7">
        <v>2.3168000000000002</v>
      </c>
      <c r="F151" s="7">
        <v>25.272824</v>
      </c>
      <c r="G151" s="7">
        <v>12.450329</v>
      </c>
      <c r="H151" s="7">
        <v>0.186083</v>
      </c>
      <c r="I151" s="7">
        <f t="shared" si="8"/>
        <v>21.038800000000002</v>
      </c>
      <c r="J151" s="8">
        <f t="shared" ref="J151:J166" si="9">E151/D151</f>
        <v>0.11107496721279646</v>
      </c>
      <c r="K151" t="s">
        <v>46</v>
      </c>
    </row>
    <row r="152" spans="1:11" x14ac:dyDescent="0.25">
      <c r="A152" t="s">
        <v>34</v>
      </c>
      <c r="B152" s="9" t="s">
        <v>30</v>
      </c>
      <c r="C152" s="7">
        <v>2.1623999999999999</v>
      </c>
      <c r="D152" s="7">
        <v>6.8894580000000003</v>
      </c>
      <c r="E152" s="7">
        <v>12.9152</v>
      </c>
      <c r="F152" s="7">
        <v>38.963535999999998</v>
      </c>
      <c r="G152" s="7">
        <v>18.794592000000002</v>
      </c>
      <c r="H152" s="7">
        <v>0.68717600000000001</v>
      </c>
      <c r="I152" s="7">
        <f t="shared" si="8"/>
        <v>15.0776</v>
      </c>
      <c r="J152" s="8">
        <f t="shared" si="9"/>
        <v>1.8746322279633607</v>
      </c>
      <c r="K152" t="s">
        <v>46</v>
      </c>
    </row>
    <row r="153" spans="1:11" x14ac:dyDescent="0.25">
      <c r="A153" t="s">
        <v>34</v>
      </c>
      <c r="B153" s="9" t="s">
        <v>30</v>
      </c>
      <c r="C153" s="7">
        <v>43.450800000000001</v>
      </c>
      <c r="D153" s="7">
        <v>29.825551000000001</v>
      </c>
      <c r="E153" s="7">
        <v>19.378</v>
      </c>
      <c r="F153" s="7">
        <v>51.812468000000003</v>
      </c>
      <c r="G153" s="7">
        <v>25.135286000000001</v>
      </c>
      <c r="H153" s="7">
        <v>0.77094799999999997</v>
      </c>
      <c r="I153" s="7">
        <f t="shared" si="8"/>
        <v>62.828800000000001</v>
      </c>
      <c r="J153" s="8">
        <f t="shared" si="9"/>
        <v>0.6497113833705872</v>
      </c>
      <c r="K153" t="s">
        <v>46</v>
      </c>
    </row>
    <row r="154" spans="1:11" x14ac:dyDescent="0.25">
      <c r="A154" t="s">
        <v>34</v>
      </c>
      <c r="B154" s="9" t="s">
        <v>30</v>
      </c>
      <c r="C154" s="7">
        <v>12.9696</v>
      </c>
      <c r="D154" s="7">
        <v>19.724913999999998</v>
      </c>
      <c r="E154" s="7">
        <v>17.1328</v>
      </c>
      <c r="F154" s="7">
        <v>38.356777999999998</v>
      </c>
      <c r="G154" s="7">
        <v>18.239041</v>
      </c>
      <c r="H154" s="7">
        <v>0.93934799999999996</v>
      </c>
      <c r="I154" s="7">
        <v>27.926000000000002</v>
      </c>
      <c r="J154" s="8">
        <f t="shared" si="9"/>
        <v>0.86858680347098094</v>
      </c>
      <c r="K154" t="s">
        <v>46</v>
      </c>
    </row>
    <row r="155" spans="1:11" x14ac:dyDescent="0.25">
      <c r="A155" t="s">
        <v>34</v>
      </c>
      <c r="B155" s="9" t="s">
        <v>30</v>
      </c>
      <c r="C155" s="7">
        <v>3.3348</v>
      </c>
      <c r="D155" s="7">
        <v>8.6668819999999993</v>
      </c>
      <c r="E155" s="7">
        <v>17.563600000000001</v>
      </c>
      <c r="F155" s="7">
        <v>51.265520000000002</v>
      </c>
      <c r="G155" s="7">
        <v>24.928191999999999</v>
      </c>
      <c r="H155" s="7">
        <v>0.70456799999999997</v>
      </c>
      <c r="I155" s="7">
        <f t="shared" ref="I155:I186" si="10">C155+E155</f>
        <v>20.898400000000002</v>
      </c>
      <c r="J155" s="8">
        <f t="shared" si="9"/>
        <v>2.0265188795693772</v>
      </c>
      <c r="K155" t="s">
        <v>46</v>
      </c>
    </row>
    <row r="156" spans="1:11" x14ac:dyDescent="0.25">
      <c r="A156" t="s">
        <v>34</v>
      </c>
      <c r="B156" s="9" t="s">
        <v>30</v>
      </c>
      <c r="C156" s="7">
        <v>1.0915999999999999</v>
      </c>
      <c r="D156" s="7">
        <v>4.8013589999999997</v>
      </c>
      <c r="E156" s="7">
        <v>2.0524</v>
      </c>
      <c r="F156" s="7">
        <v>13.137257</v>
      </c>
      <c r="G156" s="7">
        <v>6.2397030000000004</v>
      </c>
      <c r="H156" s="7">
        <v>0.328926</v>
      </c>
      <c r="I156" s="7">
        <f t="shared" si="10"/>
        <v>3.1440000000000001</v>
      </c>
      <c r="J156" s="8">
        <f t="shared" si="9"/>
        <v>0.4274623080673618</v>
      </c>
      <c r="K156" t="s">
        <v>46</v>
      </c>
    </row>
    <row r="157" spans="1:11" x14ac:dyDescent="0.25">
      <c r="A157" t="s">
        <v>34</v>
      </c>
      <c r="B157" s="9" t="s">
        <v>32</v>
      </c>
      <c r="C157" s="7">
        <v>11.372400000000001</v>
      </c>
      <c r="D157" s="7">
        <v>14.666048999999999</v>
      </c>
      <c r="E157" s="7">
        <v>9.7739999999999991</v>
      </c>
      <c r="F157" s="7">
        <v>36.945565000000002</v>
      </c>
      <c r="G157" s="7">
        <v>17.927589000000001</v>
      </c>
      <c r="H157" s="7">
        <v>0.54519300000000004</v>
      </c>
      <c r="I157" s="7">
        <f t="shared" si="10"/>
        <v>21.1464</v>
      </c>
      <c r="J157" s="8">
        <f t="shared" si="9"/>
        <v>0.66643715700118</v>
      </c>
      <c r="K157" t="s">
        <v>47</v>
      </c>
    </row>
    <row r="158" spans="1:11" x14ac:dyDescent="0.25">
      <c r="A158" t="s">
        <v>34</v>
      </c>
      <c r="B158" s="9" t="s">
        <v>32</v>
      </c>
      <c r="C158" s="7">
        <v>2.9156</v>
      </c>
      <c r="D158" s="7">
        <v>7.2705869999999999</v>
      </c>
      <c r="E158" s="7">
        <v>3.8940000000000001</v>
      </c>
      <c r="F158" s="7">
        <v>21.709564</v>
      </c>
      <c r="G158" s="7">
        <v>10.483335</v>
      </c>
      <c r="H158" s="7">
        <v>0.37144700000000003</v>
      </c>
      <c r="I158" s="7">
        <f t="shared" si="10"/>
        <v>6.8095999999999997</v>
      </c>
      <c r="J158" s="8">
        <f t="shared" si="9"/>
        <v>0.53558261526889095</v>
      </c>
      <c r="K158" t="s">
        <v>47</v>
      </c>
    </row>
    <row r="159" spans="1:11" x14ac:dyDescent="0.25">
      <c r="A159" t="s">
        <v>34</v>
      </c>
      <c r="B159" s="9" t="s">
        <v>32</v>
      </c>
      <c r="C159" s="7">
        <v>3.0232000000000001</v>
      </c>
      <c r="D159" s="7">
        <v>7.339925</v>
      </c>
      <c r="E159" s="7">
        <v>3.7324000000000002</v>
      </c>
      <c r="F159" s="7">
        <v>19.562445</v>
      </c>
      <c r="G159" s="7">
        <v>9.3834590000000002</v>
      </c>
      <c r="H159" s="7">
        <v>0.39776400000000001</v>
      </c>
      <c r="I159" s="7">
        <f t="shared" si="10"/>
        <v>6.7556000000000003</v>
      </c>
      <c r="J159" s="8">
        <f t="shared" si="9"/>
        <v>0.50850655830951952</v>
      </c>
      <c r="K159" t="s">
        <v>47</v>
      </c>
    </row>
    <row r="160" spans="1:11" x14ac:dyDescent="0.25">
      <c r="A160" t="s">
        <v>34</v>
      </c>
      <c r="B160" s="9" t="s">
        <v>32</v>
      </c>
      <c r="C160" s="7">
        <v>8.8780000000000001</v>
      </c>
      <c r="D160" s="7">
        <v>13.613424</v>
      </c>
      <c r="E160" s="7">
        <v>15.4892</v>
      </c>
      <c r="F160" s="7">
        <v>35.305565999999999</v>
      </c>
      <c r="G160" s="7">
        <v>16.726769999999998</v>
      </c>
      <c r="H160" s="7">
        <v>0.92601299999999998</v>
      </c>
      <c r="I160" s="7">
        <f t="shared" si="10"/>
        <v>24.3672</v>
      </c>
      <c r="J160" s="8">
        <f t="shared" si="9"/>
        <v>1.1377887003299096</v>
      </c>
      <c r="K160" t="s">
        <v>47</v>
      </c>
    </row>
    <row r="161" spans="1:11" x14ac:dyDescent="0.25">
      <c r="A161" t="s">
        <v>34</v>
      </c>
      <c r="B161" s="9" t="s">
        <v>32</v>
      </c>
      <c r="C161" s="7">
        <v>24.2332</v>
      </c>
      <c r="D161" s="7">
        <v>23.59806</v>
      </c>
      <c r="E161" s="7">
        <v>28.427199999999999</v>
      </c>
      <c r="F161" s="7">
        <v>56.378534000000002</v>
      </c>
      <c r="G161" s="7">
        <v>27.141912999999999</v>
      </c>
      <c r="H161" s="7">
        <v>1.0473539999999999</v>
      </c>
      <c r="I161" s="7">
        <f t="shared" si="10"/>
        <v>52.660399999999996</v>
      </c>
      <c r="J161" s="8">
        <f t="shared" si="9"/>
        <v>1.2046413984878417</v>
      </c>
      <c r="K161" t="s">
        <v>47</v>
      </c>
    </row>
    <row r="162" spans="1:11" x14ac:dyDescent="0.25">
      <c r="A162" t="s">
        <v>34</v>
      </c>
      <c r="B162" s="9" t="s">
        <v>32</v>
      </c>
      <c r="C162" s="7">
        <v>15.6256</v>
      </c>
      <c r="D162" s="7">
        <v>17.083552000000001</v>
      </c>
      <c r="E162" s="7">
        <v>21.962800000000001</v>
      </c>
      <c r="F162" s="7">
        <v>48.865031999999999</v>
      </c>
      <c r="G162" s="7">
        <v>23.497843</v>
      </c>
      <c r="H162" s="7">
        <v>0.93467299999999998</v>
      </c>
      <c r="I162" s="7">
        <f t="shared" si="10"/>
        <v>37.5884</v>
      </c>
      <c r="J162" s="8">
        <f t="shared" si="9"/>
        <v>1.2856108612541466</v>
      </c>
      <c r="K162" t="s">
        <v>47</v>
      </c>
    </row>
    <row r="163" spans="1:11" x14ac:dyDescent="0.25">
      <c r="A163" t="s">
        <v>34</v>
      </c>
      <c r="B163" s="9" t="s">
        <v>32</v>
      </c>
      <c r="C163" s="7">
        <v>1.3131999999999999</v>
      </c>
      <c r="D163" s="7">
        <v>6.0942040000000004</v>
      </c>
      <c r="E163" s="7">
        <v>2.1120000000000001</v>
      </c>
      <c r="F163" s="7">
        <v>15.175537</v>
      </c>
      <c r="G163" s="7">
        <v>7.2983900000000004</v>
      </c>
      <c r="H163" s="7">
        <v>0.289379</v>
      </c>
      <c r="I163" s="7">
        <f t="shared" si="10"/>
        <v>3.4252000000000002</v>
      </c>
      <c r="J163" s="8">
        <f t="shared" si="9"/>
        <v>0.34655879586571109</v>
      </c>
      <c r="K163" t="s">
        <v>47</v>
      </c>
    </row>
    <row r="164" spans="1:11" x14ac:dyDescent="0.25">
      <c r="A164" t="s">
        <v>34</v>
      </c>
      <c r="B164" s="9" t="s">
        <v>32</v>
      </c>
      <c r="C164" s="7">
        <v>3.9211999999999998</v>
      </c>
      <c r="D164" s="7">
        <v>9.1552720000000001</v>
      </c>
      <c r="E164" s="7">
        <v>3.8748</v>
      </c>
      <c r="F164" s="7">
        <v>22.306331</v>
      </c>
      <c r="G164" s="7">
        <v>10.794195</v>
      </c>
      <c r="H164" s="7">
        <v>0.35897099999999998</v>
      </c>
      <c r="I164" s="7">
        <f t="shared" si="10"/>
        <v>7.7959999999999994</v>
      </c>
      <c r="J164" s="8">
        <f t="shared" si="9"/>
        <v>0.42323155445299715</v>
      </c>
      <c r="K164" t="s">
        <v>47</v>
      </c>
    </row>
    <row r="165" spans="1:11" x14ac:dyDescent="0.25">
      <c r="A165" t="s">
        <v>34</v>
      </c>
      <c r="B165" s="9" t="s">
        <v>32</v>
      </c>
      <c r="C165" s="7">
        <v>10.793200000000001</v>
      </c>
      <c r="D165" s="7">
        <v>13.859688</v>
      </c>
      <c r="E165" s="7">
        <v>17.1328</v>
      </c>
      <c r="F165" s="7">
        <v>38.356777999999998</v>
      </c>
      <c r="G165" s="7">
        <v>18.239041</v>
      </c>
      <c r="H165" s="7">
        <v>0.93934799999999996</v>
      </c>
      <c r="I165" s="7">
        <f t="shared" si="10"/>
        <v>27.926000000000002</v>
      </c>
      <c r="J165" s="8">
        <f t="shared" si="9"/>
        <v>1.2361605831242377</v>
      </c>
      <c r="K165" t="s">
        <v>47</v>
      </c>
    </row>
    <row r="166" spans="1:11" x14ac:dyDescent="0.25">
      <c r="A166" t="s">
        <v>48</v>
      </c>
      <c r="B166" s="9" t="s">
        <v>35</v>
      </c>
      <c r="C166" s="7">
        <v>37.266800000000003</v>
      </c>
      <c r="D166" s="7">
        <v>34.044925999999997</v>
      </c>
      <c r="E166" s="7">
        <v>46.947200000000002</v>
      </c>
      <c r="F166" s="7">
        <v>74.966161</v>
      </c>
      <c r="G166" s="7">
        <v>36.185682999999997</v>
      </c>
      <c r="H166" s="7">
        <v>1.2973969999999999</v>
      </c>
      <c r="I166" s="7">
        <f t="shared" si="10"/>
        <v>84.213999999999999</v>
      </c>
      <c r="J166" s="8">
        <f t="shared" si="9"/>
        <v>1.3789778835177966</v>
      </c>
      <c r="K166" t="s">
        <v>49</v>
      </c>
    </row>
    <row r="167" spans="1:11" x14ac:dyDescent="0.25">
      <c r="A167" t="s">
        <v>48</v>
      </c>
      <c r="B167" s="9" t="s">
        <v>35</v>
      </c>
      <c r="C167" s="7">
        <v>23.757999999999999</v>
      </c>
      <c r="D167" s="7">
        <v>21.611832</v>
      </c>
      <c r="E167" s="7">
        <v>32.440800000000003</v>
      </c>
      <c r="F167" s="7">
        <v>49.669215999999999</v>
      </c>
      <c r="G167" s="7">
        <v>23.451281000000002</v>
      </c>
      <c r="H167" s="7">
        <v>1.383327</v>
      </c>
      <c r="I167" s="7">
        <f t="shared" si="10"/>
        <v>56.198800000000006</v>
      </c>
      <c r="J167" s="8">
        <f t="shared" ref="J167:J229" si="11">E167/D167</f>
        <v>1.5010666379416611</v>
      </c>
      <c r="K167" t="s">
        <v>49</v>
      </c>
    </row>
    <row r="168" spans="1:11" x14ac:dyDescent="0.25">
      <c r="A168" t="s">
        <v>48</v>
      </c>
      <c r="B168" s="9" t="s">
        <v>35</v>
      </c>
      <c r="C168" s="7">
        <v>9.1891999999999996</v>
      </c>
      <c r="D168" s="7">
        <v>16.620398999999999</v>
      </c>
      <c r="E168" s="7">
        <v>13.468</v>
      </c>
      <c r="F168" s="7">
        <v>36.268870999999997</v>
      </c>
      <c r="G168" s="7">
        <v>17.358564999999999</v>
      </c>
      <c r="H168" s="7">
        <v>0.77587099999999998</v>
      </c>
      <c r="I168" s="7">
        <f t="shared" si="10"/>
        <v>22.6572</v>
      </c>
      <c r="J168" s="8">
        <f t="shared" si="11"/>
        <v>0.81032952337666508</v>
      </c>
      <c r="K168" t="s">
        <v>49</v>
      </c>
    </row>
    <row r="169" spans="1:11" x14ac:dyDescent="0.25">
      <c r="A169" t="s">
        <v>48</v>
      </c>
      <c r="B169" s="9" t="s">
        <v>35</v>
      </c>
      <c r="C169" s="7">
        <v>14.408799999999999</v>
      </c>
      <c r="D169" s="7">
        <v>18.240089000000001</v>
      </c>
      <c r="E169" s="7">
        <v>18.246400000000001</v>
      </c>
      <c r="F169" s="7">
        <v>41.488954</v>
      </c>
      <c r="G169" s="7">
        <v>19.824059999999999</v>
      </c>
      <c r="H169" s="7">
        <v>0.92041700000000004</v>
      </c>
      <c r="I169" s="7">
        <f t="shared" si="10"/>
        <v>32.655200000000001</v>
      </c>
      <c r="J169" s="8">
        <f t="shared" si="11"/>
        <v>1.0003459961187688</v>
      </c>
      <c r="K169" t="s">
        <v>49</v>
      </c>
    </row>
    <row r="170" spans="1:11" x14ac:dyDescent="0.25">
      <c r="A170" t="s">
        <v>48</v>
      </c>
      <c r="B170" s="9" t="s">
        <v>12</v>
      </c>
      <c r="C170" s="7">
        <v>6.3979999999999997</v>
      </c>
      <c r="D170" s="7">
        <v>16.599762999999999</v>
      </c>
      <c r="E170" s="7">
        <v>12.7476</v>
      </c>
      <c r="F170" s="7">
        <v>35.681958999999999</v>
      </c>
      <c r="G170" s="7">
        <v>17.095300999999999</v>
      </c>
      <c r="H170" s="7">
        <v>0.74567899999999998</v>
      </c>
      <c r="I170" s="7">
        <f t="shared" si="10"/>
        <v>19.145600000000002</v>
      </c>
      <c r="J170" s="8">
        <f t="shared" si="11"/>
        <v>0.76793867478710398</v>
      </c>
      <c r="K170" t="s">
        <v>50</v>
      </c>
    </row>
    <row r="171" spans="1:11" x14ac:dyDescent="0.25">
      <c r="A171" t="s">
        <v>48</v>
      </c>
      <c r="B171" s="9" t="s">
        <v>12</v>
      </c>
      <c r="C171" s="7">
        <v>31.506</v>
      </c>
      <c r="D171" s="7">
        <v>24.287496000000001</v>
      </c>
      <c r="E171" s="7">
        <v>39.870800000000003</v>
      </c>
      <c r="F171" s="7">
        <v>63.016528999999998</v>
      </c>
      <c r="G171" s="7">
        <v>30.187491999999999</v>
      </c>
      <c r="H171" s="7">
        <v>1.3207720000000001</v>
      </c>
      <c r="I171" s="7">
        <f t="shared" si="10"/>
        <v>71.376800000000003</v>
      </c>
      <c r="J171" s="8">
        <f t="shared" si="11"/>
        <v>1.6416183866793019</v>
      </c>
      <c r="K171" t="s">
        <v>50</v>
      </c>
    </row>
    <row r="172" spans="1:11" x14ac:dyDescent="0.25">
      <c r="A172" t="s">
        <v>48</v>
      </c>
      <c r="B172" s="9" t="s">
        <v>12</v>
      </c>
      <c r="C172" s="7">
        <v>2.4535999999999998</v>
      </c>
      <c r="D172" s="7">
        <v>10.749591000000001</v>
      </c>
      <c r="E172" s="7">
        <v>4.8268000000000004</v>
      </c>
      <c r="F172" s="7">
        <v>24.740331999999999</v>
      </c>
      <c r="G172" s="7">
        <v>11.966817000000001</v>
      </c>
      <c r="H172" s="7">
        <v>0.40334900000000001</v>
      </c>
      <c r="I172" s="7">
        <f t="shared" si="10"/>
        <v>7.2804000000000002</v>
      </c>
      <c r="J172" s="8">
        <f t="shared" si="11"/>
        <v>0.44902173487344776</v>
      </c>
      <c r="K172" t="s">
        <v>50</v>
      </c>
    </row>
    <row r="173" spans="1:11" x14ac:dyDescent="0.25">
      <c r="A173" t="s">
        <v>48</v>
      </c>
      <c r="B173" s="9" t="s">
        <v>12</v>
      </c>
      <c r="C173" s="7">
        <v>14.478400000000001</v>
      </c>
      <c r="D173" s="7">
        <v>17.752352999999999</v>
      </c>
      <c r="E173" s="7">
        <v>15.808400000000001</v>
      </c>
      <c r="F173" s="7">
        <v>42.68374</v>
      </c>
      <c r="G173" s="7">
        <v>20.573483</v>
      </c>
      <c r="H173" s="7">
        <v>0.76838700000000004</v>
      </c>
      <c r="I173" s="7">
        <f t="shared" si="10"/>
        <v>30.286799999999999</v>
      </c>
      <c r="J173" s="8">
        <f t="shared" si="11"/>
        <v>0.89049603734220484</v>
      </c>
      <c r="K173" t="s">
        <v>50</v>
      </c>
    </row>
    <row r="174" spans="1:11" x14ac:dyDescent="0.25">
      <c r="A174" t="s">
        <v>48</v>
      </c>
      <c r="B174" s="9" t="s">
        <v>12</v>
      </c>
      <c r="C174" s="7">
        <v>3.1215999999999999</v>
      </c>
      <c r="D174" s="7">
        <v>9.9543370000000007</v>
      </c>
      <c r="E174" s="7">
        <v>4.2831999999999999</v>
      </c>
      <c r="F174" s="7">
        <v>23.513667999999999</v>
      </c>
      <c r="G174" s="7">
        <v>11.380470000000001</v>
      </c>
      <c r="H174" s="7">
        <v>0.37636399999999998</v>
      </c>
      <c r="I174" s="7">
        <f t="shared" si="10"/>
        <v>7.4047999999999998</v>
      </c>
      <c r="J174" s="8">
        <f t="shared" si="11"/>
        <v>0.43028480952573733</v>
      </c>
      <c r="K174" t="s">
        <v>50</v>
      </c>
    </row>
    <row r="175" spans="1:11" x14ac:dyDescent="0.25">
      <c r="A175" t="s">
        <v>48</v>
      </c>
      <c r="B175" s="9" t="s">
        <v>12</v>
      </c>
      <c r="C175" s="7">
        <v>9.6692</v>
      </c>
      <c r="D175" s="7">
        <v>12.962564</v>
      </c>
      <c r="E175" s="7">
        <v>11.3956</v>
      </c>
      <c r="F175" s="7">
        <v>33.543196000000002</v>
      </c>
      <c r="G175" s="7">
        <v>16.062128000000001</v>
      </c>
      <c r="H175" s="7">
        <v>0.70947000000000005</v>
      </c>
      <c r="I175" s="7">
        <f t="shared" si="10"/>
        <v>21.064799999999998</v>
      </c>
      <c r="J175" s="8">
        <f t="shared" si="11"/>
        <v>0.87911619954200415</v>
      </c>
      <c r="K175" t="s">
        <v>50</v>
      </c>
    </row>
    <row r="176" spans="1:11" x14ac:dyDescent="0.25">
      <c r="A176" t="s">
        <v>48</v>
      </c>
      <c r="B176" s="9" t="s">
        <v>12</v>
      </c>
      <c r="C176" s="7">
        <v>2.4592000000000001</v>
      </c>
      <c r="D176" s="7">
        <v>9.5252940000000006</v>
      </c>
      <c r="E176" s="7">
        <v>5.5667999999999997</v>
      </c>
      <c r="F176" s="7">
        <v>28.546044999999999</v>
      </c>
      <c r="G176" s="7">
        <v>13.871717</v>
      </c>
      <c r="H176" s="7">
        <v>0.401306</v>
      </c>
      <c r="I176" s="7">
        <f t="shared" si="10"/>
        <v>8.0259999999999998</v>
      </c>
      <c r="J176" s="8">
        <f t="shared" si="11"/>
        <v>0.58442290600164148</v>
      </c>
      <c r="K176" t="s">
        <v>50</v>
      </c>
    </row>
    <row r="177" spans="1:11" x14ac:dyDescent="0.25">
      <c r="A177" t="s">
        <v>48</v>
      </c>
      <c r="B177" s="9" t="s">
        <v>14</v>
      </c>
      <c r="C177" s="7">
        <v>5.4055999999999997</v>
      </c>
      <c r="D177" s="7">
        <v>13.516481000000001</v>
      </c>
      <c r="E177" s="7">
        <v>8.0952000000000002</v>
      </c>
      <c r="F177" s="7">
        <v>30.563690000000001</v>
      </c>
      <c r="G177" s="7">
        <v>14.732360999999999</v>
      </c>
      <c r="H177" s="7">
        <v>0.54948399999999997</v>
      </c>
      <c r="I177" s="7">
        <f t="shared" si="10"/>
        <v>13.5008</v>
      </c>
      <c r="J177" s="8">
        <f t="shared" si="11"/>
        <v>0.59891328223670048</v>
      </c>
      <c r="K177" t="s">
        <v>51</v>
      </c>
    </row>
    <row r="178" spans="1:11" x14ac:dyDescent="0.25">
      <c r="A178" t="s">
        <v>48</v>
      </c>
      <c r="B178" s="9" t="s">
        <v>14</v>
      </c>
      <c r="C178" s="7">
        <v>9.3415999999999997</v>
      </c>
      <c r="D178" s="7">
        <v>12.93956</v>
      </c>
      <c r="E178" s="7">
        <v>11.141999999999999</v>
      </c>
      <c r="F178" s="7">
        <v>32.624510999999998</v>
      </c>
      <c r="G178" s="7">
        <v>15.59793</v>
      </c>
      <c r="H178" s="7">
        <v>0.71432600000000002</v>
      </c>
      <c r="I178" s="7">
        <f t="shared" si="10"/>
        <v>20.483599999999999</v>
      </c>
      <c r="J178" s="8">
        <f t="shared" si="11"/>
        <v>0.86108028402820491</v>
      </c>
      <c r="K178" t="s">
        <v>51</v>
      </c>
    </row>
    <row r="179" spans="1:11" x14ac:dyDescent="0.25">
      <c r="A179" t="s">
        <v>48</v>
      </c>
      <c r="B179" s="9" t="s">
        <v>14</v>
      </c>
      <c r="C179" s="7">
        <v>30.997599999999998</v>
      </c>
      <c r="D179" s="7">
        <v>28.067972999999999</v>
      </c>
      <c r="E179" s="7">
        <v>37.112400000000001</v>
      </c>
      <c r="F179" s="7">
        <v>66.215157000000005</v>
      </c>
      <c r="G179" s="7">
        <v>31.94585</v>
      </c>
      <c r="H179" s="7">
        <v>1.1617280000000001</v>
      </c>
      <c r="I179" s="7">
        <f t="shared" si="10"/>
        <v>68.11</v>
      </c>
      <c r="J179" s="8">
        <f t="shared" si="11"/>
        <v>1.3222329948799652</v>
      </c>
      <c r="K179" t="s">
        <v>51</v>
      </c>
    </row>
    <row r="180" spans="1:11" x14ac:dyDescent="0.25">
      <c r="A180" t="s">
        <v>48</v>
      </c>
      <c r="B180" s="9" t="s">
        <v>14</v>
      </c>
      <c r="C180" s="7">
        <v>7.6528</v>
      </c>
      <c r="D180" s="7">
        <v>12.891647000000001</v>
      </c>
      <c r="E180" s="7">
        <v>12.747999999999999</v>
      </c>
      <c r="F180" s="7">
        <v>35.168467999999997</v>
      </c>
      <c r="G180" s="7">
        <v>16.826625</v>
      </c>
      <c r="H180" s="7">
        <v>0.75760899999999998</v>
      </c>
      <c r="I180" s="7">
        <f t="shared" si="10"/>
        <v>20.4008</v>
      </c>
      <c r="J180" s="8">
        <f t="shared" si="11"/>
        <v>0.9888573585671403</v>
      </c>
      <c r="K180" t="s">
        <v>51</v>
      </c>
    </row>
    <row r="181" spans="1:11" x14ac:dyDescent="0.25">
      <c r="A181" t="s">
        <v>48</v>
      </c>
      <c r="B181" s="9" t="s">
        <v>14</v>
      </c>
      <c r="C181" s="7">
        <v>18.523599999999998</v>
      </c>
      <c r="D181" s="7">
        <v>30.256171999999999</v>
      </c>
      <c r="E181" s="7">
        <v>16.509599999999999</v>
      </c>
      <c r="F181" s="7">
        <v>48.852153999999999</v>
      </c>
      <c r="G181" s="7">
        <v>23.730360999999998</v>
      </c>
      <c r="H181" s="7">
        <v>0.695716</v>
      </c>
      <c r="I181" s="7">
        <f t="shared" si="10"/>
        <v>35.033199999999994</v>
      </c>
      <c r="J181" s="8">
        <f t="shared" si="11"/>
        <v>0.54566056803220175</v>
      </c>
      <c r="K181" t="s">
        <v>51</v>
      </c>
    </row>
    <row r="182" spans="1:11" x14ac:dyDescent="0.25">
      <c r="A182" t="s">
        <v>48</v>
      </c>
      <c r="B182" s="9" t="s">
        <v>16</v>
      </c>
      <c r="C182" s="7">
        <v>35.209600000000002</v>
      </c>
      <c r="D182" s="7">
        <v>25.920853999999999</v>
      </c>
      <c r="E182" s="7">
        <v>36.8932</v>
      </c>
      <c r="F182" s="7">
        <v>66.228960000000001</v>
      </c>
      <c r="G182" s="7">
        <v>31.960128999999998</v>
      </c>
      <c r="H182" s="7">
        <v>1.1543509999999999</v>
      </c>
      <c r="I182" s="7">
        <f t="shared" si="10"/>
        <v>72.102800000000002</v>
      </c>
      <c r="J182" s="8">
        <f t="shared" si="11"/>
        <v>1.42330187114977</v>
      </c>
      <c r="K182" t="s">
        <v>52</v>
      </c>
    </row>
    <row r="183" spans="1:11" x14ac:dyDescent="0.25">
      <c r="A183" t="s">
        <v>48</v>
      </c>
      <c r="B183" s="9" t="s">
        <v>16</v>
      </c>
      <c r="C183" s="7">
        <v>20.062799999999999</v>
      </c>
      <c r="D183" s="7">
        <v>20.631105000000002</v>
      </c>
      <c r="E183" s="7">
        <v>41.090400000000002</v>
      </c>
      <c r="F183" s="7">
        <v>69.072619000000003</v>
      </c>
      <c r="G183" s="7">
        <v>33.302455000000002</v>
      </c>
      <c r="H183" s="7">
        <v>1.2338549999999999</v>
      </c>
      <c r="I183" s="7">
        <f t="shared" si="10"/>
        <v>61.153199999999998</v>
      </c>
      <c r="J183" s="8">
        <f t="shared" si="11"/>
        <v>1.991672283185995</v>
      </c>
      <c r="K183" t="s">
        <v>52</v>
      </c>
    </row>
    <row r="184" spans="1:11" x14ac:dyDescent="0.25">
      <c r="A184" t="s">
        <v>48</v>
      </c>
      <c r="B184" s="9" t="s">
        <v>16</v>
      </c>
      <c r="C184" s="7">
        <v>24.3888</v>
      </c>
      <c r="D184" s="7">
        <v>22.23732</v>
      </c>
      <c r="E184" s="7">
        <v>34.811999999999998</v>
      </c>
      <c r="F184" s="7">
        <v>59.400889999999997</v>
      </c>
      <c r="G184" s="7">
        <v>28.478028999999999</v>
      </c>
      <c r="H184" s="7">
        <v>1.2224159999999999</v>
      </c>
      <c r="I184" s="7">
        <f t="shared" si="10"/>
        <v>59.200800000000001</v>
      </c>
      <c r="J184" s="8">
        <f t="shared" si="11"/>
        <v>1.5654764153234291</v>
      </c>
      <c r="K184" t="s">
        <v>52</v>
      </c>
    </row>
    <row r="185" spans="1:11" x14ac:dyDescent="0.25">
      <c r="A185" t="s">
        <v>48</v>
      </c>
      <c r="B185" s="9" t="s">
        <v>16</v>
      </c>
      <c r="C185" s="7">
        <v>12.646800000000001</v>
      </c>
      <c r="D185" s="7">
        <v>14.85027</v>
      </c>
      <c r="E185" s="7">
        <v>12.2776</v>
      </c>
      <c r="F185" s="7">
        <v>40.100090999999999</v>
      </c>
      <c r="G185" s="7">
        <v>19.417757999999999</v>
      </c>
      <c r="H185" s="7">
        <v>0.63228700000000004</v>
      </c>
      <c r="I185" s="7">
        <f t="shared" si="10"/>
        <v>24.924399999999999</v>
      </c>
      <c r="J185" s="8">
        <f t="shared" si="11"/>
        <v>0.8267593787857056</v>
      </c>
      <c r="K185" t="s">
        <v>52</v>
      </c>
    </row>
    <row r="186" spans="1:11" x14ac:dyDescent="0.25">
      <c r="A186" t="s">
        <v>48</v>
      </c>
      <c r="B186" s="9" t="s">
        <v>16</v>
      </c>
      <c r="C186" s="7">
        <v>9.7164000000000001</v>
      </c>
      <c r="D186" s="7">
        <v>11.632911999999999</v>
      </c>
      <c r="E186" s="7">
        <v>23.299199999999999</v>
      </c>
      <c r="F186" s="7">
        <v>45.681784999999998</v>
      </c>
      <c r="G186" s="7">
        <v>21.770682999999998</v>
      </c>
      <c r="H186" s="7">
        <v>1.0702100000000001</v>
      </c>
      <c r="I186" s="7">
        <f t="shared" si="10"/>
        <v>33.015599999999999</v>
      </c>
      <c r="J186" s="8">
        <f t="shared" si="11"/>
        <v>2.0028691010470983</v>
      </c>
      <c r="K186" t="s">
        <v>52</v>
      </c>
    </row>
    <row r="187" spans="1:11" x14ac:dyDescent="0.25">
      <c r="A187" t="s">
        <v>48</v>
      </c>
      <c r="B187" s="9" t="s">
        <v>18</v>
      </c>
      <c r="C187" s="7">
        <v>23.357199999999999</v>
      </c>
      <c r="D187" s="7">
        <v>21.079339999999998</v>
      </c>
      <c r="E187" s="7">
        <v>66.702399999999997</v>
      </c>
      <c r="F187" s="7">
        <v>64.073620000000005</v>
      </c>
      <c r="G187" s="7">
        <v>29.798349999999999</v>
      </c>
      <c r="H187" s="7">
        <v>2.2384590000000002</v>
      </c>
      <c r="I187" s="7">
        <f t="shared" ref="I187:I218" si="12">C187+E187</f>
        <v>90.059599999999989</v>
      </c>
      <c r="J187" s="8">
        <f t="shared" si="11"/>
        <v>3.1643495479459984</v>
      </c>
      <c r="K187" t="s">
        <v>53</v>
      </c>
    </row>
    <row r="188" spans="1:11" x14ac:dyDescent="0.25">
      <c r="A188" t="s">
        <v>48</v>
      </c>
      <c r="B188" s="9" t="s">
        <v>18</v>
      </c>
      <c r="C188" s="7">
        <v>6.4648000000000003</v>
      </c>
      <c r="D188" s="7">
        <v>13.592326</v>
      </c>
      <c r="E188" s="7">
        <v>9.9404000000000003</v>
      </c>
      <c r="F188" s="7">
        <v>35.135935000000003</v>
      </c>
      <c r="G188" s="7">
        <v>16.982641000000001</v>
      </c>
      <c r="H188" s="7">
        <v>0.58532700000000004</v>
      </c>
      <c r="I188" s="7">
        <f t="shared" si="12"/>
        <v>16.405200000000001</v>
      </c>
      <c r="J188" s="8">
        <f t="shared" si="11"/>
        <v>0.73132442526761055</v>
      </c>
      <c r="K188" t="s">
        <v>53</v>
      </c>
    </row>
    <row r="189" spans="1:11" x14ac:dyDescent="0.25">
      <c r="A189" t="s">
        <v>48</v>
      </c>
      <c r="B189" s="9" t="s">
        <v>18</v>
      </c>
      <c r="C189" s="7">
        <v>54.001600000000003</v>
      </c>
      <c r="D189" s="7">
        <v>32.902518000000001</v>
      </c>
      <c r="E189" s="7">
        <v>41.077199999999998</v>
      </c>
      <c r="F189" s="7">
        <v>80.610224000000002</v>
      </c>
      <c r="G189" s="7">
        <v>39.258792999999997</v>
      </c>
      <c r="H189" s="7">
        <v>1.0463180000000001</v>
      </c>
      <c r="I189" s="7">
        <f t="shared" si="12"/>
        <v>95.078800000000001</v>
      </c>
      <c r="J189" s="8">
        <f t="shared" si="11"/>
        <v>1.2484515622786072</v>
      </c>
      <c r="K189" t="s">
        <v>53</v>
      </c>
    </row>
    <row r="190" spans="1:11" x14ac:dyDescent="0.25">
      <c r="A190" t="s">
        <v>48</v>
      </c>
      <c r="B190" s="9" t="s">
        <v>18</v>
      </c>
      <c r="C190" s="7">
        <v>18.202000000000002</v>
      </c>
      <c r="D190" s="7">
        <v>19.313023000000001</v>
      </c>
      <c r="E190" s="7">
        <v>21.3688</v>
      </c>
      <c r="F190" s="7">
        <v>49.986206000000003</v>
      </c>
      <c r="G190" s="7">
        <v>24.106676</v>
      </c>
      <c r="H190" s="7">
        <v>0.88642699999999996</v>
      </c>
      <c r="I190" s="7">
        <f t="shared" si="12"/>
        <v>39.570800000000006</v>
      </c>
      <c r="J190" s="8">
        <f t="shared" si="11"/>
        <v>1.1064451173697665</v>
      </c>
      <c r="K190" t="s">
        <v>53</v>
      </c>
    </row>
    <row r="191" spans="1:11" x14ac:dyDescent="0.25">
      <c r="A191" t="s">
        <v>48</v>
      </c>
      <c r="B191" s="9" t="s">
        <v>18</v>
      </c>
      <c r="C191" s="7">
        <v>7.6779999999999999</v>
      </c>
      <c r="D191" s="7">
        <v>13.830178</v>
      </c>
      <c r="E191" s="7">
        <v>6.4119999999999999</v>
      </c>
      <c r="F191" s="7">
        <v>32.564374000000001</v>
      </c>
      <c r="G191" s="7">
        <v>15.878367000000001</v>
      </c>
      <c r="H191" s="7">
        <v>0.40382000000000001</v>
      </c>
      <c r="I191" s="7">
        <f t="shared" si="12"/>
        <v>14.09</v>
      </c>
      <c r="J191" s="8">
        <f t="shared" si="11"/>
        <v>0.46362382320748147</v>
      </c>
      <c r="K191" t="s">
        <v>53</v>
      </c>
    </row>
    <row r="192" spans="1:11" x14ac:dyDescent="0.25">
      <c r="A192" t="s">
        <v>48</v>
      </c>
      <c r="B192" s="9" t="s">
        <v>20</v>
      </c>
      <c r="C192" s="7">
        <v>8.1511999999999993</v>
      </c>
      <c r="D192" s="7">
        <v>12.091464999999999</v>
      </c>
      <c r="E192" s="7">
        <v>8.5272000000000006</v>
      </c>
      <c r="F192" s="7">
        <v>30.578607999999999</v>
      </c>
      <c r="G192" s="7">
        <v>14.709600999999999</v>
      </c>
      <c r="H192" s="7">
        <v>0.57970299999999997</v>
      </c>
      <c r="I192" s="7">
        <f t="shared" si="12"/>
        <v>16.6784</v>
      </c>
      <c r="J192" s="8">
        <f t="shared" si="11"/>
        <v>0.70522471842741974</v>
      </c>
      <c r="K192" t="s">
        <v>54</v>
      </c>
    </row>
    <row r="193" spans="1:11" x14ac:dyDescent="0.25">
      <c r="A193" t="s">
        <v>48</v>
      </c>
      <c r="B193" s="9" t="s">
        <v>20</v>
      </c>
      <c r="C193" s="7">
        <v>10.820399999999999</v>
      </c>
      <c r="D193" s="7">
        <v>16.179922000000001</v>
      </c>
      <c r="E193" s="7">
        <v>17.450399999999998</v>
      </c>
      <c r="F193" s="7">
        <v>42.165512999999997</v>
      </c>
      <c r="G193" s="7">
        <v>20.219718</v>
      </c>
      <c r="H193" s="7">
        <v>0.863039</v>
      </c>
      <c r="I193" s="7">
        <f t="shared" si="12"/>
        <v>28.270799999999998</v>
      </c>
      <c r="J193" s="8">
        <f t="shared" si="11"/>
        <v>1.0785218865702813</v>
      </c>
      <c r="K193" t="s">
        <v>54</v>
      </c>
    </row>
    <row r="194" spans="1:11" x14ac:dyDescent="0.25">
      <c r="A194" t="s">
        <v>48</v>
      </c>
      <c r="B194" s="9" t="s">
        <v>20</v>
      </c>
      <c r="C194" s="7">
        <v>11.242800000000001</v>
      </c>
      <c r="D194" s="7">
        <v>12.989706</v>
      </c>
      <c r="E194" s="7">
        <v>12.411199999999999</v>
      </c>
      <c r="F194" s="7">
        <v>38.142583999999999</v>
      </c>
      <c r="G194" s="7">
        <v>18.396647000000002</v>
      </c>
      <c r="H194" s="7">
        <v>0.67464500000000005</v>
      </c>
      <c r="I194" s="7">
        <f t="shared" si="12"/>
        <v>23.654</v>
      </c>
      <c r="J194" s="8">
        <f t="shared" si="11"/>
        <v>0.95546427301741854</v>
      </c>
      <c r="K194" t="s">
        <v>54</v>
      </c>
    </row>
    <row r="195" spans="1:11" x14ac:dyDescent="0.25">
      <c r="A195" t="s">
        <v>48</v>
      </c>
      <c r="B195" s="9" t="s">
        <v>20</v>
      </c>
      <c r="C195" s="7">
        <v>17.888400000000001</v>
      </c>
      <c r="D195" s="7">
        <v>16.814610999999999</v>
      </c>
      <c r="E195" s="7">
        <v>24.7136</v>
      </c>
      <c r="F195" s="7">
        <v>41.169732000000003</v>
      </c>
      <c r="G195" s="7">
        <v>19.304679</v>
      </c>
      <c r="H195" s="7">
        <v>1.280187</v>
      </c>
      <c r="I195" s="7">
        <f t="shared" si="12"/>
        <v>42.602000000000004</v>
      </c>
      <c r="J195" s="8">
        <f t="shared" si="11"/>
        <v>1.4697693571382651</v>
      </c>
      <c r="K195" t="s">
        <v>54</v>
      </c>
    </row>
    <row r="196" spans="1:11" x14ac:dyDescent="0.25">
      <c r="A196" t="s">
        <v>48</v>
      </c>
      <c r="B196" s="9" t="s">
        <v>20</v>
      </c>
      <c r="C196" s="7">
        <v>7.3352000000000004</v>
      </c>
      <c r="D196" s="7">
        <v>12.289489</v>
      </c>
      <c r="E196" s="7">
        <v>8.9123999999999999</v>
      </c>
      <c r="F196" s="7">
        <v>31.482239</v>
      </c>
      <c r="G196" s="7">
        <v>15.152957000000001</v>
      </c>
      <c r="H196" s="7">
        <v>0.58816199999999996</v>
      </c>
      <c r="I196" s="7">
        <f t="shared" si="12"/>
        <v>16.247599999999998</v>
      </c>
      <c r="J196" s="8">
        <f t="shared" si="11"/>
        <v>0.72520509192855787</v>
      </c>
      <c r="K196" t="s">
        <v>54</v>
      </c>
    </row>
    <row r="197" spans="1:11" x14ac:dyDescent="0.25">
      <c r="A197" t="s">
        <v>48</v>
      </c>
      <c r="B197" s="9" t="s">
        <v>20</v>
      </c>
      <c r="C197" s="7">
        <v>13.1828</v>
      </c>
      <c r="D197" s="7">
        <v>20.333442999999999</v>
      </c>
      <c r="E197" s="7">
        <v>10.330399999999999</v>
      </c>
      <c r="F197" s="7">
        <v>40.604843000000002</v>
      </c>
      <c r="G197" s="7">
        <v>19.780161</v>
      </c>
      <c r="H197" s="7">
        <v>0.52226099999999998</v>
      </c>
      <c r="I197" s="7">
        <f t="shared" si="12"/>
        <v>23.513199999999998</v>
      </c>
      <c r="J197" s="8">
        <f t="shared" si="11"/>
        <v>0.50804971887938499</v>
      </c>
      <c r="K197" t="s">
        <v>54</v>
      </c>
    </row>
    <row r="198" spans="1:11" x14ac:dyDescent="0.25">
      <c r="A198" t="s">
        <v>48</v>
      </c>
      <c r="B198" s="9" t="s">
        <v>20</v>
      </c>
      <c r="C198" s="7">
        <v>4.1360000000000001</v>
      </c>
      <c r="D198" s="7">
        <v>8.5967540000000007</v>
      </c>
      <c r="E198" s="7">
        <v>4.6235999999999997</v>
      </c>
      <c r="F198" s="7">
        <v>21.795264</v>
      </c>
      <c r="G198" s="7">
        <v>10.455411</v>
      </c>
      <c r="H198" s="7">
        <v>0.44222099999999998</v>
      </c>
      <c r="I198" s="7">
        <f t="shared" si="12"/>
        <v>8.7595999999999989</v>
      </c>
      <c r="J198" s="8">
        <f t="shared" si="11"/>
        <v>0.53783090687485058</v>
      </c>
      <c r="K198" t="s">
        <v>54</v>
      </c>
    </row>
    <row r="199" spans="1:11" x14ac:dyDescent="0.25">
      <c r="A199" t="s">
        <v>48</v>
      </c>
      <c r="B199" s="9" t="s">
        <v>20</v>
      </c>
      <c r="C199" s="7">
        <v>14.5</v>
      </c>
      <c r="D199" s="7">
        <v>17.001200999999998</v>
      </c>
      <c r="E199" s="7">
        <v>16.419599999999999</v>
      </c>
      <c r="F199" s="7">
        <v>44.879235000000001</v>
      </c>
      <c r="G199" s="7">
        <v>21.682338000000001</v>
      </c>
      <c r="H199" s="7">
        <v>0.75727999999999995</v>
      </c>
      <c r="I199" s="7">
        <f t="shared" si="12"/>
        <v>30.919599999999999</v>
      </c>
      <c r="J199" s="8">
        <f t="shared" si="11"/>
        <v>0.96579059326455818</v>
      </c>
      <c r="K199" t="s">
        <v>54</v>
      </c>
    </row>
    <row r="200" spans="1:11" x14ac:dyDescent="0.25">
      <c r="A200" t="s">
        <v>48</v>
      </c>
      <c r="B200" s="9" t="s">
        <v>20</v>
      </c>
      <c r="C200" s="7">
        <v>5.4951999999999996</v>
      </c>
      <c r="D200" s="7">
        <v>10.802431</v>
      </c>
      <c r="E200" s="7">
        <v>5.5267999999999997</v>
      </c>
      <c r="F200" s="7">
        <v>25.928149999999999</v>
      </c>
      <c r="G200" s="7">
        <v>12.522733000000001</v>
      </c>
      <c r="H200" s="7">
        <v>0.44134099999999998</v>
      </c>
      <c r="I200" s="7">
        <f t="shared" si="12"/>
        <v>11.021999999999998</v>
      </c>
      <c r="J200" s="8">
        <f t="shared" si="11"/>
        <v>0.51162557761303906</v>
      </c>
      <c r="K200" t="s">
        <v>54</v>
      </c>
    </row>
    <row r="201" spans="1:11" x14ac:dyDescent="0.25">
      <c r="A201" t="s">
        <v>48</v>
      </c>
      <c r="B201" s="9" t="s">
        <v>22</v>
      </c>
      <c r="C201" s="7">
        <v>2.0916000000000001</v>
      </c>
      <c r="D201" s="7">
        <v>8.8802869999999992</v>
      </c>
      <c r="E201" s="7">
        <v>6.1268000000000002</v>
      </c>
      <c r="F201" s="7">
        <v>32.733350000000002</v>
      </c>
      <c r="G201" s="7">
        <v>15.983351000000001</v>
      </c>
      <c r="H201" s="7">
        <v>0.383324</v>
      </c>
      <c r="I201" s="7">
        <f t="shared" si="12"/>
        <v>8.2184000000000008</v>
      </c>
      <c r="J201" s="8">
        <f t="shared" si="11"/>
        <v>0.68993265645581059</v>
      </c>
      <c r="K201" t="s">
        <v>55</v>
      </c>
    </row>
    <row r="202" spans="1:11" x14ac:dyDescent="0.25">
      <c r="A202" t="s">
        <v>48</v>
      </c>
      <c r="B202" s="9" t="s">
        <v>22</v>
      </c>
      <c r="C202" s="7">
        <v>15.4108</v>
      </c>
      <c r="D202" s="7">
        <v>15.974928999999999</v>
      </c>
      <c r="E202" s="7">
        <v>14.7996</v>
      </c>
      <c r="F202" s="7">
        <v>40.418716000000003</v>
      </c>
      <c r="G202" s="7">
        <v>19.44839</v>
      </c>
      <c r="H202" s="7">
        <v>0.76096799999999998</v>
      </c>
      <c r="I202" s="7">
        <f t="shared" si="12"/>
        <v>30.2104</v>
      </c>
      <c r="J202" s="8">
        <f t="shared" si="11"/>
        <v>0.92642665266305724</v>
      </c>
      <c r="K202" t="s">
        <v>55</v>
      </c>
    </row>
    <row r="203" spans="1:11" x14ac:dyDescent="0.25">
      <c r="A203" t="s">
        <v>48</v>
      </c>
      <c r="B203" s="9" t="s">
        <v>22</v>
      </c>
      <c r="C203" s="7">
        <v>3.4367999999999999</v>
      </c>
      <c r="D203" s="7">
        <v>9.2062069999999991</v>
      </c>
      <c r="E203" s="7">
        <v>9.5180000000000007</v>
      </c>
      <c r="F203" s="7">
        <v>47.050012000000002</v>
      </c>
      <c r="G203" s="7">
        <v>23.113206999999999</v>
      </c>
      <c r="H203" s="7">
        <v>0.41179900000000003</v>
      </c>
      <c r="I203" s="7">
        <f t="shared" si="12"/>
        <v>12.954800000000001</v>
      </c>
      <c r="J203" s="8">
        <f t="shared" si="11"/>
        <v>1.0338676938287399</v>
      </c>
      <c r="K203" t="s">
        <v>55</v>
      </c>
    </row>
    <row r="204" spans="1:11" x14ac:dyDescent="0.25">
      <c r="A204" t="s">
        <v>48</v>
      </c>
      <c r="B204" s="9" t="s">
        <v>22</v>
      </c>
      <c r="C204" s="7">
        <v>2.8887999999999998</v>
      </c>
      <c r="D204" s="7">
        <v>13.734814</v>
      </c>
      <c r="E204" s="7">
        <v>6.6235999999999997</v>
      </c>
      <c r="F204" s="7">
        <v>31.471132000000001</v>
      </c>
      <c r="G204" s="7">
        <v>15.302728</v>
      </c>
      <c r="H204" s="7">
        <v>0.432838</v>
      </c>
      <c r="I204" s="7">
        <f t="shared" si="12"/>
        <v>9.5123999999999995</v>
      </c>
      <c r="J204" s="8">
        <f t="shared" si="11"/>
        <v>0.4822489769428257</v>
      </c>
      <c r="K204" t="s">
        <v>55</v>
      </c>
    </row>
    <row r="205" spans="1:11" x14ac:dyDescent="0.25">
      <c r="A205" t="s">
        <v>48</v>
      </c>
      <c r="B205" s="9" t="s">
        <v>22</v>
      </c>
      <c r="C205" s="7">
        <v>3.3231999999999999</v>
      </c>
      <c r="D205" s="7">
        <v>10.282624999999999</v>
      </c>
      <c r="E205" s="7">
        <v>8.6343999999999994</v>
      </c>
      <c r="F205" s="7">
        <v>34.029218</v>
      </c>
      <c r="G205" s="7">
        <v>16.491026999999999</v>
      </c>
      <c r="H205" s="7">
        <v>0.52358199999999999</v>
      </c>
      <c r="I205" s="7">
        <f t="shared" si="12"/>
        <v>11.957599999999999</v>
      </c>
      <c r="J205" s="8">
        <f t="shared" si="11"/>
        <v>0.83970775944858433</v>
      </c>
      <c r="K205" t="s">
        <v>55</v>
      </c>
    </row>
    <row r="206" spans="1:11" x14ac:dyDescent="0.25">
      <c r="A206" t="s">
        <v>48</v>
      </c>
      <c r="B206" s="9" t="s">
        <v>22</v>
      </c>
      <c r="C206" s="7">
        <v>5.9295999999999998</v>
      </c>
      <c r="D206" s="7">
        <v>11.529463</v>
      </c>
      <c r="E206" s="7">
        <v>21.814</v>
      </c>
      <c r="F206" s="7">
        <v>45.594369999999998</v>
      </c>
      <c r="G206" s="7">
        <v>21.796377</v>
      </c>
      <c r="H206" s="7">
        <v>1.0008090000000001</v>
      </c>
      <c r="I206" s="7">
        <f t="shared" si="12"/>
        <v>27.743600000000001</v>
      </c>
      <c r="J206" s="8">
        <f t="shared" si="11"/>
        <v>1.8920222043298982</v>
      </c>
      <c r="K206" t="s">
        <v>55</v>
      </c>
    </row>
    <row r="207" spans="1:11" x14ac:dyDescent="0.25">
      <c r="A207" t="s">
        <v>48</v>
      </c>
      <c r="B207" s="9" t="s">
        <v>24</v>
      </c>
      <c r="C207" s="7">
        <v>14.583600000000001</v>
      </c>
      <c r="D207" s="7">
        <v>17.850874999999998</v>
      </c>
      <c r="E207" s="7">
        <v>13.5892</v>
      </c>
      <c r="F207" s="7">
        <v>39.676302999999997</v>
      </c>
      <c r="G207" s="7">
        <v>19.127706</v>
      </c>
      <c r="H207" s="7">
        <v>0.71044600000000002</v>
      </c>
      <c r="I207" s="7">
        <f t="shared" si="12"/>
        <v>28.172800000000002</v>
      </c>
      <c r="J207" s="8">
        <f t="shared" si="11"/>
        <v>0.76126240310348936</v>
      </c>
      <c r="K207" t="s">
        <v>56</v>
      </c>
    </row>
    <row r="208" spans="1:11" x14ac:dyDescent="0.25">
      <c r="A208" t="s">
        <v>48</v>
      </c>
      <c r="B208" s="9" t="s">
        <v>24</v>
      </c>
      <c r="C208" s="7">
        <v>3.5476000000000001</v>
      </c>
      <c r="D208" s="7">
        <v>9.4854660000000006</v>
      </c>
      <c r="E208" s="7">
        <v>5.2304000000000004</v>
      </c>
      <c r="F208" s="7">
        <v>22.689692999999998</v>
      </c>
      <c r="G208" s="7">
        <v>10.863376000000001</v>
      </c>
      <c r="H208" s="7">
        <v>0.48147099999999998</v>
      </c>
      <c r="I208" s="7">
        <f t="shared" si="12"/>
        <v>8.7780000000000005</v>
      </c>
      <c r="J208" s="8">
        <f t="shared" si="11"/>
        <v>0.55141202340507045</v>
      </c>
      <c r="K208" t="s">
        <v>56</v>
      </c>
    </row>
    <row r="209" spans="1:11" x14ac:dyDescent="0.25">
      <c r="A209" t="s">
        <v>48</v>
      </c>
      <c r="B209" s="9" t="s">
        <v>24</v>
      </c>
      <c r="C209" s="7">
        <v>34.620800000000003</v>
      </c>
      <c r="D209" s="7">
        <v>30.004055000000001</v>
      </c>
      <c r="E209" s="7">
        <v>43.301600000000001</v>
      </c>
      <c r="F209" s="7">
        <v>65.299167999999995</v>
      </c>
      <c r="G209" s="7">
        <v>31.264579000000001</v>
      </c>
      <c r="H209" s="7">
        <v>1.385005</v>
      </c>
      <c r="I209" s="7">
        <f t="shared" si="12"/>
        <v>77.92240000000001</v>
      </c>
      <c r="J209" s="8">
        <f t="shared" si="11"/>
        <v>1.4431915952693728</v>
      </c>
      <c r="K209" t="s">
        <v>56</v>
      </c>
    </row>
    <row r="210" spans="1:11" x14ac:dyDescent="0.25">
      <c r="A210" t="s">
        <v>48</v>
      </c>
      <c r="B210" s="9" t="s">
        <v>24</v>
      </c>
      <c r="C210" s="7">
        <v>18.334800000000001</v>
      </c>
      <c r="D210" s="7">
        <v>19.589587000000002</v>
      </c>
      <c r="E210" s="7">
        <v>50.825200000000002</v>
      </c>
      <c r="F210" s="7">
        <v>57.465462000000002</v>
      </c>
      <c r="G210" s="7">
        <v>26.839026</v>
      </c>
      <c r="H210" s="7">
        <v>1.893705</v>
      </c>
      <c r="I210" s="7">
        <f t="shared" si="12"/>
        <v>69.16</v>
      </c>
      <c r="J210" s="8">
        <f t="shared" si="11"/>
        <v>2.5945008437390742</v>
      </c>
      <c r="K210" t="s">
        <v>56</v>
      </c>
    </row>
    <row r="211" spans="1:11" x14ac:dyDescent="0.25">
      <c r="A211" t="s">
        <v>48</v>
      </c>
      <c r="B211" s="9" t="s">
        <v>26</v>
      </c>
      <c r="C211" s="7">
        <v>8.9187999999999992</v>
      </c>
      <c r="D211" s="7">
        <v>13.54139</v>
      </c>
      <c r="E211" s="7">
        <v>27.989599999999999</v>
      </c>
      <c r="F211" s="7">
        <v>46.967143</v>
      </c>
      <c r="G211" s="7">
        <v>22.224149000000001</v>
      </c>
      <c r="H211" s="7">
        <v>1.259423</v>
      </c>
      <c r="I211" s="7">
        <f t="shared" si="12"/>
        <v>36.9084</v>
      </c>
      <c r="J211" s="8">
        <f t="shared" si="11"/>
        <v>2.066966537408641</v>
      </c>
      <c r="K211" t="s">
        <v>57</v>
      </c>
    </row>
    <row r="212" spans="1:11" x14ac:dyDescent="0.25">
      <c r="A212" t="s">
        <v>48</v>
      </c>
      <c r="B212" s="9" t="s">
        <v>26</v>
      </c>
      <c r="C212" s="7">
        <v>6.4164000000000003</v>
      </c>
      <c r="D212" s="7">
        <v>12.421659999999999</v>
      </c>
      <c r="E212" s="7">
        <v>8.4179999999999993</v>
      </c>
      <c r="F212" s="7">
        <v>31.078105999999998</v>
      </c>
      <c r="G212" s="7">
        <v>14.976991</v>
      </c>
      <c r="H212" s="7">
        <v>0.56206199999999995</v>
      </c>
      <c r="I212" s="7">
        <f t="shared" si="12"/>
        <v>14.834399999999999</v>
      </c>
      <c r="J212" s="8">
        <f t="shared" si="11"/>
        <v>0.67768720122753323</v>
      </c>
      <c r="K212" t="s">
        <v>57</v>
      </c>
    </row>
    <row r="213" spans="1:11" x14ac:dyDescent="0.25">
      <c r="A213" t="s">
        <v>48</v>
      </c>
      <c r="B213" s="9" t="s">
        <v>26</v>
      </c>
      <c r="C213" s="7">
        <v>20.188400000000001</v>
      </c>
      <c r="D213" s="7">
        <v>24.574839999999998</v>
      </c>
      <c r="E213" s="7">
        <v>29.9056</v>
      </c>
      <c r="F213" s="7">
        <v>62.762777999999997</v>
      </c>
      <c r="G213" s="7">
        <v>30.397573000000001</v>
      </c>
      <c r="H213" s="7">
        <v>0.983815</v>
      </c>
      <c r="I213" s="7">
        <f t="shared" si="12"/>
        <v>50.094000000000001</v>
      </c>
      <c r="J213" s="8">
        <f t="shared" si="11"/>
        <v>1.2169194183970273</v>
      </c>
      <c r="K213" t="s">
        <v>57</v>
      </c>
    </row>
    <row r="214" spans="1:11" x14ac:dyDescent="0.25">
      <c r="A214" t="s">
        <v>48</v>
      </c>
      <c r="B214" s="9" t="s">
        <v>26</v>
      </c>
      <c r="C214" s="7">
        <v>22.222799999999999</v>
      </c>
      <c r="D214" s="7">
        <v>21.965357000000001</v>
      </c>
      <c r="E214" s="7">
        <v>28.822399999999998</v>
      </c>
      <c r="F214" s="7">
        <v>58.611027</v>
      </c>
      <c r="G214" s="7">
        <v>28.286570999999999</v>
      </c>
      <c r="H214" s="7">
        <v>1.0189429999999999</v>
      </c>
      <c r="I214" s="7">
        <f t="shared" si="12"/>
        <v>51.045199999999994</v>
      </c>
      <c r="J214" s="8">
        <f t="shared" si="11"/>
        <v>1.3121753495743318</v>
      </c>
      <c r="K214" t="s">
        <v>57</v>
      </c>
    </row>
    <row r="215" spans="1:11" x14ac:dyDescent="0.25">
      <c r="A215" t="s">
        <v>48</v>
      </c>
      <c r="B215" s="9" t="s">
        <v>28</v>
      </c>
      <c r="C215" s="7">
        <v>6.0831999999999997</v>
      </c>
      <c r="D215" s="7">
        <v>14.046277999999999</v>
      </c>
      <c r="E215" s="7">
        <v>7.9080000000000004</v>
      </c>
      <c r="F215" s="7">
        <v>33.294235999999998</v>
      </c>
      <c r="G215" s="7">
        <v>16.157692000000001</v>
      </c>
      <c r="H215" s="7">
        <v>0.48942600000000003</v>
      </c>
      <c r="I215" s="7">
        <f t="shared" si="12"/>
        <v>13.991199999999999</v>
      </c>
      <c r="J215" s="8">
        <f t="shared" si="11"/>
        <v>0.56299611897187285</v>
      </c>
      <c r="K215" t="s">
        <v>58</v>
      </c>
    </row>
    <row r="216" spans="1:11" x14ac:dyDescent="0.25">
      <c r="A216" t="s">
        <v>48</v>
      </c>
      <c r="B216" s="9" t="s">
        <v>28</v>
      </c>
      <c r="C216" s="7">
        <v>34.641199999999998</v>
      </c>
      <c r="D216" s="7">
        <v>29.479648999999998</v>
      </c>
      <c r="E216" s="7">
        <v>38.258400000000002</v>
      </c>
      <c r="F216" s="7">
        <v>75.380229</v>
      </c>
      <c r="G216" s="7">
        <v>36.646118000000001</v>
      </c>
      <c r="H216" s="7">
        <v>1.0439959999999999</v>
      </c>
      <c r="I216" s="7">
        <f t="shared" si="12"/>
        <v>72.899599999999992</v>
      </c>
      <c r="J216" s="8">
        <f t="shared" si="11"/>
        <v>1.2977902145307092</v>
      </c>
      <c r="K216" t="s">
        <v>58</v>
      </c>
    </row>
    <row r="217" spans="1:11" x14ac:dyDescent="0.25">
      <c r="A217" t="s">
        <v>48</v>
      </c>
      <c r="B217" s="9" t="s">
        <v>28</v>
      </c>
      <c r="C217" s="7">
        <v>2.7924000000000002</v>
      </c>
      <c r="D217" s="7">
        <v>12.253473</v>
      </c>
      <c r="E217" s="7">
        <v>2.8567999999999998</v>
      </c>
      <c r="F217" s="7">
        <v>23.868309</v>
      </c>
      <c r="G217" s="7">
        <v>11.689769999999999</v>
      </c>
      <c r="H217" s="7">
        <v>0.24438499999999999</v>
      </c>
      <c r="I217" s="7">
        <f t="shared" si="12"/>
        <v>5.6492000000000004</v>
      </c>
      <c r="J217" s="8">
        <f t="shared" si="11"/>
        <v>0.23314206511084654</v>
      </c>
      <c r="K217" t="s">
        <v>58</v>
      </c>
    </row>
    <row r="218" spans="1:11" x14ac:dyDescent="0.25">
      <c r="A218" t="s">
        <v>48</v>
      </c>
      <c r="B218" s="9" t="s">
        <v>28</v>
      </c>
      <c r="C218" s="7">
        <v>3.1880000000000002</v>
      </c>
      <c r="D218" s="7">
        <v>9.6715940000000007</v>
      </c>
      <c r="E218" s="7">
        <v>3.33</v>
      </c>
      <c r="F218" s="7">
        <v>22.419501</v>
      </c>
      <c r="G218" s="7">
        <v>10.904368</v>
      </c>
      <c r="H218" s="7">
        <v>0.30538199999999999</v>
      </c>
      <c r="I218" s="7">
        <f t="shared" si="12"/>
        <v>6.5180000000000007</v>
      </c>
      <c r="J218" s="8">
        <f t="shared" si="11"/>
        <v>0.34430725690098241</v>
      </c>
      <c r="K218" t="s">
        <v>58</v>
      </c>
    </row>
    <row r="219" spans="1:11" x14ac:dyDescent="0.25">
      <c r="A219" t="s">
        <v>48</v>
      </c>
      <c r="B219" s="9" t="s">
        <v>30</v>
      </c>
      <c r="C219" s="7">
        <v>3.0688</v>
      </c>
      <c r="D219" s="7">
        <v>10.330866</v>
      </c>
      <c r="E219" s="7">
        <v>4.2</v>
      </c>
      <c r="F219" s="7">
        <v>22.457096</v>
      </c>
      <c r="G219" s="7">
        <v>10.841135</v>
      </c>
      <c r="H219" s="7">
        <v>0.38741300000000001</v>
      </c>
      <c r="I219" s="7">
        <f t="shared" ref="I219:I229" si="13">C219+E219</f>
        <v>7.2688000000000006</v>
      </c>
      <c r="J219" s="8">
        <f t="shared" si="11"/>
        <v>0.40654868623792045</v>
      </c>
      <c r="K219" t="s">
        <v>59</v>
      </c>
    </row>
    <row r="220" spans="1:11" x14ac:dyDescent="0.25">
      <c r="A220" t="s">
        <v>48</v>
      </c>
      <c r="B220" s="9" t="s">
        <v>30</v>
      </c>
      <c r="C220" s="7">
        <v>41.847200000000001</v>
      </c>
      <c r="D220" s="7">
        <v>28.289000999999999</v>
      </c>
      <c r="E220" s="7">
        <v>41.094000000000001</v>
      </c>
      <c r="F220" s="7">
        <v>74.225134999999995</v>
      </c>
      <c r="G220" s="7">
        <v>35.970118999999997</v>
      </c>
      <c r="H220" s="7">
        <v>1.1424479999999999</v>
      </c>
      <c r="I220" s="7">
        <f t="shared" si="13"/>
        <v>82.941200000000009</v>
      </c>
      <c r="J220" s="8">
        <f t="shared" si="11"/>
        <v>1.4526493883612221</v>
      </c>
      <c r="K220" t="s">
        <v>59</v>
      </c>
    </row>
    <row r="221" spans="1:11" x14ac:dyDescent="0.25">
      <c r="A221" t="s">
        <v>48</v>
      </c>
      <c r="B221" s="9" t="s">
        <v>30</v>
      </c>
      <c r="C221" s="7">
        <v>4.9184000000000001</v>
      </c>
      <c r="D221" s="7">
        <v>12.500335</v>
      </c>
      <c r="E221" s="7">
        <v>5.7156000000000002</v>
      </c>
      <c r="F221" s="7">
        <v>24.829979000000002</v>
      </c>
      <c r="G221" s="7">
        <v>11.936140999999999</v>
      </c>
      <c r="H221" s="7">
        <v>0.478848</v>
      </c>
      <c r="I221" s="7">
        <f t="shared" si="13"/>
        <v>10.634</v>
      </c>
      <c r="J221" s="8">
        <f t="shared" si="11"/>
        <v>0.45723574608200501</v>
      </c>
      <c r="K221" t="s">
        <v>59</v>
      </c>
    </row>
    <row r="222" spans="1:11" x14ac:dyDescent="0.25">
      <c r="A222" t="s">
        <v>48</v>
      </c>
      <c r="B222" s="9" t="s">
        <v>30</v>
      </c>
      <c r="C222" s="7">
        <v>15.4116</v>
      </c>
      <c r="D222" s="7">
        <v>22.682397999999999</v>
      </c>
      <c r="E222" s="7">
        <v>41.378</v>
      </c>
      <c r="F222" s="7">
        <v>50.662030999999999</v>
      </c>
      <c r="G222" s="7">
        <v>23.57592</v>
      </c>
      <c r="H222" s="7">
        <v>1.755096</v>
      </c>
      <c r="I222" s="7">
        <f t="shared" si="13"/>
        <v>56.7896</v>
      </c>
      <c r="J222" s="8">
        <f t="shared" si="11"/>
        <v>1.824233928000029</v>
      </c>
      <c r="K222" t="s">
        <v>59</v>
      </c>
    </row>
    <row r="223" spans="1:11" x14ac:dyDescent="0.25">
      <c r="A223" t="s">
        <v>48</v>
      </c>
      <c r="B223" s="9" t="s">
        <v>32</v>
      </c>
      <c r="C223" s="7">
        <v>25.718</v>
      </c>
      <c r="D223" s="7">
        <v>21.190874000000001</v>
      </c>
      <c r="E223" s="7">
        <v>24.4316</v>
      </c>
      <c r="F223" s="7">
        <v>52.858123999999997</v>
      </c>
      <c r="G223" s="7">
        <v>25.469825</v>
      </c>
      <c r="H223" s="7">
        <v>0.95923700000000001</v>
      </c>
      <c r="I223" s="7">
        <f t="shared" si="13"/>
        <v>50.1496</v>
      </c>
      <c r="J223" s="8">
        <f t="shared" si="11"/>
        <v>1.1529302661136109</v>
      </c>
      <c r="K223" t="s">
        <v>60</v>
      </c>
    </row>
    <row r="224" spans="1:11" x14ac:dyDescent="0.25">
      <c r="A224" t="s">
        <v>48</v>
      </c>
      <c r="B224" s="9" t="s">
        <v>32</v>
      </c>
      <c r="C224" s="7">
        <v>9.7547999999999995</v>
      </c>
      <c r="D224" s="7">
        <v>13.817627</v>
      </c>
      <c r="E224" s="7">
        <v>13.2936</v>
      </c>
      <c r="F224" s="7">
        <v>33.484501999999999</v>
      </c>
      <c r="G224" s="7">
        <v>15.906518</v>
      </c>
      <c r="H224" s="7">
        <v>0.83573299999999995</v>
      </c>
      <c r="I224" s="7">
        <f t="shared" si="13"/>
        <v>23.048400000000001</v>
      </c>
      <c r="J224" s="8">
        <f t="shared" si="11"/>
        <v>0.96207547070130062</v>
      </c>
      <c r="K224" t="s">
        <v>60</v>
      </c>
    </row>
    <row r="225" spans="1:11" x14ac:dyDescent="0.25">
      <c r="A225" t="s">
        <v>48</v>
      </c>
      <c r="B225" s="9" t="s">
        <v>32</v>
      </c>
      <c r="C225" s="7">
        <v>5.7835999999999999</v>
      </c>
      <c r="D225" s="7">
        <v>16.330494999999999</v>
      </c>
      <c r="E225" s="7">
        <v>16.497599999999998</v>
      </c>
      <c r="F225" s="7">
        <v>43.525137000000001</v>
      </c>
      <c r="G225" s="7">
        <v>20.976071999999998</v>
      </c>
      <c r="H225" s="7">
        <v>0.78649599999999997</v>
      </c>
      <c r="I225" s="7">
        <f t="shared" si="13"/>
        <v>22.281199999999998</v>
      </c>
      <c r="J225" s="8">
        <f t="shared" si="11"/>
        <v>1.0102326965594122</v>
      </c>
      <c r="K225" t="s">
        <v>60</v>
      </c>
    </row>
    <row r="226" spans="1:11" x14ac:dyDescent="0.25">
      <c r="A226" t="s">
        <v>48</v>
      </c>
      <c r="B226" s="9" t="s">
        <v>32</v>
      </c>
      <c r="C226" s="7">
        <v>20.212399999999999</v>
      </c>
      <c r="D226" s="7">
        <v>24.852194000000001</v>
      </c>
      <c r="E226" s="7">
        <v>47.551600000000001</v>
      </c>
      <c r="F226" s="7">
        <v>63.743234000000001</v>
      </c>
      <c r="G226" s="7">
        <v>30.302381</v>
      </c>
      <c r="H226" s="7">
        <v>1.5692360000000001</v>
      </c>
      <c r="I226" s="7">
        <f t="shared" si="13"/>
        <v>67.763999999999996</v>
      </c>
      <c r="J226" s="8">
        <f t="shared" si="11"/>
        <v>1.9133763401331889</v>
      </c>
      <c r="K226" t="s">
        <v>60</v>
      </c>
    </row>
    <row r="227" spans="1:11" x14ac:dyDescent="0.25">
      <c r="A227" t="s">
        <v>48</v>
      </c>
      <c r="B227" s="9" t="s">
        <v>32</v>
      </c>
      <c r="C227" s="7">
        <v>6.3068</v>
      </c>
      <c r="D227" s="7">
        <v>10.314041</v>
      </c>
      <c r="E227" s="7">
        <v>9.1956000000000007</v>
      </c>
      <c r="F227" s="7">
        <v>26.284369999999999</v>
      </c>
      <c r="G227" s="7">
        <v>12.400643000000001</v>
      </c>
      <c r="H227" s="7">
        <v>0.74154200000000003</v>
      </c>
      <c r="I227" s="7">
        <f t="shared" si="13"/>
        <v>15.502400000000002</v>
      </c>
      <c r="J227" s="8">
        <f t="shared" si="11"/>
        <v>0.89156131917645087</v>
      </c>
      <c r="K227" t="s">
        <v>60</v>
      </c>
    </row>
    <row r="228" spans="1:11" x14ac:dyDescent="0.25">
      <c r="A228" t="s">
        <v>48</v>
      </c>
      <c r="B228" s="9" t="s">
        <v>32</v>
      </c>
      <c r="C228" s="7">
        <v>7.7548000000000004</v>
      </c>
      <c r="D228" s="7">
        <v>13.582008</v>
      </c>
      <c r="E228" s="7">
        <v>11.846</v>
      </c>
      <c r="F228" s="7">
        <v>31.701688000000001</v>
      </c>
      <c r="G228" s="7">
        <v>15.064491</v>
      </c>
      <c r="H228" s="7">
        <v>0.78635200000000005</v>
      </c>
      <c r="I228" s="7">
        <f t="shared" si="13"/>
        <v>19.6008</v>
      </c>
      <c r="J228" s="8">
        <f t="shared" si="11"/>
        <v>0.87218325891134796</v>
      </c>
      <c r="K228" t="s">
        <v>60</v>
      </c>
    </row>
    <row r="229" spans="1:11" x14ac:dyDescent="0.25">
      <c r="A229" t="s">
        <v>48</v>
      </c>
      <c r="B229" s="9" t="s">
        <v>32</v>
      </c>
      <c r="C229" s="7">
        <v>3.468</v>
      </c>
      <c r="D229" s="7">
        <v>9.4992680000000007</v>
      </c>
      <c r="E229" s="7">
        <v>6.7484000000000002</v>
      </c>
      <c r="F229" s="7">
        <v>24.729552000000002</v>
      </c>
      <c r="G229" s="7">
        <v>11.792515</v>
      </c>
      <c r="H229" s="7">
        <v>0.57226100000000002</v>
      </c>
      <c r="I229" s="7">
        <f t="shared" si="13"/>
        <v>10.2164</v>
      </c>
      <c r="J229" s="8">
        <f t="shared" si="11"/>
        <v>0.71041263389979104</v>
      </c>
      <c r="K229" t="s">
        <v>60</v>
      </c>
    </row>
  </sheetData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Elsa</cp:lastModifiedBy>
  <cp:lastPrinted>2018-05-29T15:59:28Z</cp:lastPrinted>
  <dcterms:created xsi:type="dcterms:W3CDTF">2018-05-15T14:01:37Z</dcterms:created>
  <dcterms:modified xsi:type="dcterms:W3CDTF">2021-07-07T21:55:18Z</dcterms:modified>
</cp:coreProperties>
</file>