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/>
  <mc:AlternateContent xmlns:mc="http://schemas.openxmlformats.org/markup-compatibility/2006">
    <mc:Choice Requires="x15">
      <x15ac:absPath xmlns:x15ac="http://schemas.microsoft.com/office/spreadsheetml/2010/11/ac" url="D:\Users\rod-n\OneDrive\Documentos\Education\Research\Bertachini\Dados, Tabelas e Códigos\SwingBy - Dados das simulações atualizados\"/>
    </mc:Choice>
  </mc:AlternateContent>
  <xr:revisionPtr revIDLastSave="0" documentId="13_ncr:1_{9CEB3E02-A114-49D9-AA7D-6F90914E5589}" xr6:coauthVersionLast="47" xr6:coauthVersionMax="47" xr10:uidLastSave="{00000000-0000-0000-0000-000000000000}"/>
  <bookViews>
    <workbookView xWindow="-120" yWindow="-120" windowWidth="20730" windowHeight="11160" activeTab="4" xr2:uid="{00000000-000D-0000-FFFF-FFFF00000000}"/>
  </bookViews>
  <sheets>
    <sheet name="e0" sheetId="2" r:id="rId1"/>
    <sheet name="e02" sheetId="3" r:id="rId2"/>
    <sheet name="e04" sheetId="4" r:id="rId3"/>
    <sheet name="e06" sheetId="5" r:id="rId4"/>
    <sheet name="e08" sheetId="1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L66" i="2" l="1"/>
  <c r="BK66" i="2"/>
  <c r="BJ66" i="2"/>
  <c r="BA66" i="2"/>
  <c r="AZ66" i="2"/>
  <c r="AY66" i="2"/>
  <c r="BC66" i="2" s="1"/>
  <c r="AR66" i="2"/>
  <c r="AP66" i="2"/>
  <c r="AO66" i="2"/>
  <c r="AQ66" i="2" s="1"/>
  <c r="AN66" i="2"/>
  <c r="AE66" i="2"/>
  <c r="AD66" i="2"/>
  <c r="AC66" i="2"/>
  <c r="AG66" i="2" s="1"/>
  <c r="T66" i="2"/>
  <c r="S66" i="2"/>
  <c r="R66" i="2"/>
  <c r="BQ65" i="2"/>
  <c r="BL65" i="2"/>
  <c r="BK65" i="2"/>
  <c r="BJ65" i="2"/>
  <c r="BN65" i="2" s="1"/>
  <c r="BA65" i="2"/>
  <c r="AZ65" i="2"/>
  <c r="AY65" i="2"/>
  <c r="AP65" i="2"/>
  <c r="AO65" i="2"/>
  <c r="AN65" i="2"/>
  <c r="AE65" i="2"/>
  <c r="AD65" i="2"/>
  <c r="AC65" i="2"/>
  <c r="U65" i="2"/>
  <c r="T65" i="2"/>
  <c r="S65" i="2"/>
  <c r="R65" i="2"/>
  <c r="V65" i="2" s="1"/>
  <c r="Y65" i="2" s="1"/>
  <c r="BL64" i="2"/>
  <c r="BK64" i="2"/>
  <c r="BM64" i="2" s="1"/>
  <c r="BJ64" i="2"/>
  <c r="BA64" i="2"/>
  <c r="AZ64" i="2"/>
  <c r="AY64" i="2"/>
  <c r="AP64" i="2"/>
  <c r="AO64" i="2"/>
  <c r="AN64" i="2"/>
  <c r="AE64" i="2"/>
  <c r="AD64" i="2"/>
  <c r="AF64" i="2" s="1"/>
  <c r="AC64" i="2"/>
  <c r="AG64" i="2" s="1"/>
  <c r="AJ64" i="2" s="1"/>
  <c r="T64" i="2"/>
  <c r="S64" i="2"/>
  <c r="R64" i="2"/>
  <c r="BL63" i="2"/>
  <c r="BK63" i="2"/>
  <c r="BM63" i="2" s="1"/>
  <c r="BJ63" i="2"/>
  <c r="BN63" i="2" s="1"/>
  <c r="BA63" i="2"/>
  <c r="AZ63" i="2"/>
  <c r="BB63" i="2" s="1"/>
  <c r="AY63" i="2"/>
  <c r="AP63" i="2"/>
  <c r="AO63" i="2"/>
  <c r="AN63" i="2"/>
  <c r="AE63" i="2"/>
  <c r="AD63" i="2"/>
  <c r="AC63" i="2"/>
  <c r="T63" i="2"/>
  <c r="S63" i="2"/>
  <c r="R63" i="2"/>
  <c r="BL62" i="2"/>
  <c r="BK62" i="2"/>
  <c r="BJ62" i="2"/>
  <c r="BA62" i="2"/>
  <c r="AZ62" i="2"/>
  <c r="AY62" i="2"/>
  <c r="BC62" i="2" s="1"/>
  <c r="AP62" i="2"/>
  <c r="AO62" i="2"/>
  <c r="AN62" i="2"/>
  <c r="AR62" i="2" s="1"/>
  <c r="AE62" i="2"/>
  <c r="AD62" i="2"/>
  <c r="AF62" i="2" s="1"/>
  <c r="AC62" i="2"/>
  <c r="T62" i="2"/>
  <c r="S62" i="2"/>
  <c r="U62" i="2" s="1"/>
  <c r="R62" i="2"/>
  <c r="BL61" i="2"/>
  <c r="BM61" i="2" s="1"/>
  <c r="BK61" i="2"/>
  <c r="BJ61" i="2"/>
  <c r="BA61" i="2"/>
  <c r="AZ61" i="2"/>
  <c r="AY61" i="2"/>
  <c r="BC61" i="2" s="1"/>
  <c r="AP61" i="2"/>
  <c r="AO61" i="2"/>
  <c r="AQ61" i="2" s="1"/>
  <c r="AN61" i="2"/>
  <c r="AE61" i="2"/>
  <c r="AD61" i="2"/>
  <c r="AC61" i="2"/>
  <c r="T61" i="2"/>
  <c r="S61" i="2"/>
  <c r="R61" i="2"/>
  <c r="V61" i="2" s="1"/>
  <c r="BL60" i="2"/>
  <c r="BK60" i="2"/>
  <c r="BM60" i="2" s="1"/>
  <c r="BJ60" i="2"/>
  <c r="BA60" i="2"/>
  <c r="AZ60" i="2"/>
  <c r="BB60" i="2" s="1"/>
  <c r="BD60" i="2" s="1"/>
  <c r="AY60" i="2"/>
  <c r="BC60" i="2" s="1"/>
  <c r="AP60" i="2"/>
  <c r="AO60" i="2"/>
  <c r="AQ60" i="2" s="1"/>
  <c r="AN60" i="2"/>
  <c r="AE60" i="2"/>
  <c r="AD60" i="2"/>
  <c r="AF60" i="2" s="1"/>
  <c r="AC60" i="2"/>
  <c r="AG60" i="2" s="1"/>
  <c r="AJ60" i="2" s="1"/>
  <c r="U60" i="2"/>
  <c r="T60" i="2"/>
  <c r="S60" i="2"/>
  <c r="R60" i="2"/>
  <c r="V60" i="2" s="1"/>
  <c r="BL59" i="2"/>
  <c r="BK59" i="2"/>
  <c r="BM59" i="2" s="1"/>
  <c r="BJ59" i="2"/>
  <c r="BA59" i="2"/>
  <c r="AZ59" i="2"/>
  <c r="AY59" i="2"/>
  <c r="AP59" i="2"/>
  <c r="AO59" i="2"/>
  <c r="AN59" i="2"/>
  <c r="AR59" i="2" s="1"/>
  <c r="AU59" i="2" s="1"/>
  <c r="AE59" i="2"/>
  <c r="AD59" i="2"/>
  <c r="AC59" i="2"/>
  <c r="T59" i="2"/>
  <c r="U59" i="2" s="1"/>
  <c r="S59" i="2"/>
  <c r="R59" i="2"/>
  <c r="V59" i="2" s="1"/>
  <c r="BL58" i="2"/>
  <c r="BK58" i="2"/>
  <c r="BM58" i="2" s="1"/>
  <c r="BJ58" i="2"/>
  <c r="BA58" i="2"/>
  <c r="BC58" i="2" s="1"/>
  <c r="BF58" i="2" s="1"/>
  <c r="AZ58" i="2"/>
  <c r="AY58" i="2"/>
  <c r="AQ58" i="2"/>
  <c r="AP58" i="2"/>
  <c r="AO58" i="2"/>
  <c r="AN58" i="2"/>
  <c r="AR58" i="2" s="1"/>
  <c r="AE58" i="2"/>
  <c r="AD58" i="2"/>
  <c r="AC58" i="2"/>
  <c r="T58" i="2"/>
  <c r="S58" i="2"/>
  <c r="U58" i="2" s="1"/>
  <c r="R58" i="2"/>
  <c r="BL57" i="2"/>
  <c r="BK57" i="2"/>
  <c r="BM57" i="2" s="1"/>
  <c r="BJ57" i="2"/>
  <c r="BA57" i="2"/>
  <c r="AZ57" i="2"/>
  <c r="AY57" i="2"/>
  <c r="AP57" i="2"/>
  <c r="AO57" i="2"/>
  <c r="AN57" i="2"/>
  <c r="AE57" i="2"/>
  <c r="AD57" i="2"/>
  <c r="AC57" i="2"/>
  <c r="T57" i="2"/>
  <c r="S57" i="2"/>
  <c r="R57" i="2"/>
  <c r="V57" i="2" s="1"/>
  <c r="Y57" i="2" s="1"/>
  <c r="BL56" i="2"/>
  <c r="BK56" i="2"/>
  <c r="BM56" i="2" s="1"/>
  <c r="BJ56" i="2"/>
  <c r="BA56" i="2"/>
  <c r="AZ56" i="2"/>
  <c r="AY56" i="2"/>
  <c r="AP56" i="2"/>
  <c r="AO56" i="2"/>
  <c r="AQ56" i="2" s="1"/>
  <c r="AN56" i="2"/>
  <c r="AG56" i="2"/>
  <c r="AE56" i="2"/>
  <c r="AD56" i="2"/>
  <c r="AF56" i="2" s="1"/>
  <c r="AC56" i="2"/>
  <c r="T56" i="2"/>
  <c r="S56" i="2"/>
  <c r="U56" i="2" s="1"/>
  <c r="R56" i="2"/>
  <c r="BM55" i="2"/>
  <c r="BL55" i="2"/>
  <c r="BK55" i="2"/>
  <c r="BJ55" i="2"/>
  <c r="BN55" i="2" s="1"/>
  <c r="BQ55" i="2" s="1"/>
  <c r="BA55" i="2"/>
  <c r="AZ55" i="2"/>
  <c r="AY55" i="2"/>
  <c r="AP55" i="2"/>
  <c r="AO55" i="2"/>
  <c r="AN55" i="2"/>
  <c r="AE55" i="2"/>
  <c r="AD55" i="2"/>
  <c r="AC55" i="2"/>
  <c r="T55" i="2"/>
  <c r="Y55" i="2" s="1"/>
  <c r="S55" i="2"/>
  <c r="U55" i="2" s="1"/>
  <c r="R55" i="2"/>
  <c r="V55" i="2" s="1"/>
  <c r="BL54" i="2"/>
  <c r="BK54" i="2"/>
  <c r="BJ54" i="2"/>
  <c r="BA54" i="2"/>
  <c r="AZ54" i="2"/>
  <c r="BB54" i="2" s="1"/>
  <c r="AY54" i="2"/>
  <c r="BC54" i="2" s="1"/>
  <c r="AP54" i="2"/>
  <c r="AO54" i="2"/>
  <c r="AN54" i="2"/>
  <c r="AR54" i="2" s="1"/>
  <c r="AE54" i="2"/>
  <c r="AD54" i="2"/>
  <c r="AF54" i="2" s="1"/>
  <c r="AC54" i="2"/>
  <c r="AG54" i="2" s="1"/>
  <c r="T54" i="2"/>
  <c r="S54" i="2"/>
  <c r="R54" i="2"/>
  <c r="BL53" i="2"/>
  <c r="BK53" i="2"/>
  <c r="BJ53" i="2"/>
  <c r="BA53" i="2"/>
  <c r="AZ53" i="2"/>
  <c r="BB53" i="2" s="1"/>
  <c r="AY53" i="2"/>
  <c r="AP53" i="2"/>
  <c r="AO53" i="2"/>
  <c r="AN53" i="2"/>
  <c r="AR53" i="2" s="1"/>
  <c r="AE53" i="2"/>
  <c r="AD53" i="2"/>
  <c r="AC53" i="2"/>
  <c r="T53" i="2"/>
  <c r="S53" i="2"/>
  <c r="R53" i="2"/>
  <c r="BL52" i="2"/>
  <c r="BK52" i="2"/>
  <c r="BJ52" i="2"/>
  <c r="BA52" i="2"/>
  <c r="AZ52" i="2"/>
  <c r="AY52" i="2"/>
  <c r="BC52" i="2" s="1"/>
  <c r="AP52" i="2"/>
  <c r="AO52" i="2"/>
  <c r="AN52" i="2"/>
  <c r="AE52" i="2"/>
  <c r="AD52" i="2"/>
  <c r="AF52" i="2" s="1"/>
  <c r="AC52" i="2"/>
  <c r="AG52" i="2" s="1"/>
  <c r="AJ52" i="2" s="1"/>
  <c r="T52" i="2"/>
  <c r="S52" i="2"/>
  <c r="R52" i="2"/>
  <c r="BL51" i="2"/>
  <c r="BK51" i="2"/>
  <c r="BJ51" i="2"/>
  <c r="BA51" i="2"/>
  <c r="AZ51" i="2"/>
  <c r="AY51" i="2"/>
  <c r="AR51" i="2"/>
  <c r="AP51" i="2"/>
  <c r="AO51" i="2"/>
  <c r="AQ51" i="2" s="1"/>
  <c r="AN51" i="2"/>
  <c r="AE51" i="2"/>
  <c r="AD51" i="2"/>
  <c r="AC51" i="2"/>
  <c r="T51" i="2"/>
  <c r="S51" i="2"/>
  <c r="R51" i="2"/>
  <c r="BN50" i="2"/>
  <c r="BQ50" i="2" s="1"/>
  <c r="BL50" i="2"/>
  <c r="BK50" i="2"/>
  <c r="BM50" i="2" s="1"/>
  <c r="BJ50" i="2"/>
  <c r="BA50" i="2"/>
  <c r="AZ50" i="2"/>
  <c r="AY50" i="2"/>
  <c r="BC50" i="2" s="1"/>
  <c r="AP50" i="2"/>
  <c r="AO50" i="2"/>
  <c r="AQ50" i="2" s="1"/>
  <c r="AN50" i="2"/>
  <c r="AR50" i="2" s="1"/>
  <c r="AU50" i="2" s="1"/>
  <c r="AE50" i="2"/>
  <c r="AD50" i="2"/>
  <c r="AF50" i="2" s="1"/>
  <c r="AC50" i="2"/>
  <c r="T50" i="2"/>
  <c r="S50" i="2"/>
  <c r="R50" i="2"/>
  <c r="BL49" i="2"/>
  <c r="BK49" i="2"/>
  <c r="BJ49" i="2"/>
  <c r="BA49" i="2"/>
  <c r="AZ49" i="2"/>
  <c r="BB49" i="2" s="1"/>
  <c r="AY49" i="2"/>
  <c r="BC49" i="2" s="1"/>
  <c r="BF49" i="2" s="1"/>
  <c r="AP49" i="2"/>
  <c r="AO49" i="2"/>
  <c r="AN49" i="2"/>
  <c r="AR49" i="2" s="1"/>
  <c r="AE49" i="2"/>
  <c r="AD49" i="2"/>
  <c r="AF49" i="2" s="1"/>
  <c r="AC49" i="2"/>
  <c r="T49" i="2"/>
  <c r="S49" i="2"/>
  <c r="R49" i="2"/>
  <c r="V49" i="2" s="1"/>
  <c r="Y49" i="2" s="1"/>
  <c r="BL48" i="2"/>
  <c r="BK48" i="2"/>
  <c r="BM48" i="2" s="1"/>
  <c r="BJ48" i="2"/>
  <c r="BA48" i="2"/>
  <c r="AZ48" i="2"/>
  <c r="BB48" i="2" s="1"/>
  <c r="AY48" i="2"/>
  <c r="AP48" i="2"/>
  <c r="AO48" i="2"/>
  <c r="AN48" i="2"/>
  <c r="AR48" i="2" s="1"/>
  <c r="AE48" i="2"/>
  <c r="AD48" i="2"/>
  <c r="AF48" i="2" s="1"/>
  <c r="AC48" i="2"/>
  <c r="AG48" i="2" s="1"/>
  <c r="AH48" i="2" s="1"/>
  <c r="T48" i="2"/>
  <c r="V48" i="2" s="1"/>
  <c r="Y48" i="2" s="1"/>
  <c r="S48" i="2"/>
  <c r="R48" i="2"/>
  <c r="BL47" i="2"/>
  <c r="BK47" i="2"/>
  <c r="BJ47" i="2"/>
  <c r="BA47" i="2"/>
  <c r="AZ47" i="2"/>
  <c r="AY47" i="2"/>
  <c r="AR47" i="2"/>
  <c r="AU47" i="2" s="1"/>
  <c r="AP47" i="2"/>
  <c r="AO47" i="2"/>
  <c r="AQ47" i="2" s="1"/>
  <c r="AN47" i="2"/>
  <c r="AE47" i="2"/>
  <c r="AD47" i="2"/>
  <c r="AF47" i="2" s="1"/>
  <c r="AC47" i="2"/>
  <c r="AG47" i="2" s="1"/>
  <c r="AJ47" i="2" s="1"/>
  <c r="T47" i="2"/>
  <c r="U47" i="2" s="1"/>
  <c r="S47" i="2"/>
  <c r="R47" i="2"/>
  <c r="BL46" i="2"/>
  <c r="BK46" i="2"/>
  <c r="BJ46" i="2"/>
  <c r="BA46" i="2"/>
  <c r="AZ46" i="2"/>
  <c r="AY46" i="2"/>
  <c r="BC46" i="2" s="1"/>
  <c r="AR46" i="2"/>
  <c r="AU46" i="2" s="1"/>
  <c r="AP46" i="2"/>
  <c r="AO46" i="2"/>
  <c r="AQ46" i="2" s="1"/>
  <c r="AN46" i="2"/>
  <c r="AE46" i="2"/>
  <c r="AD46" i="2"/>
  <c r="AC46" i="2"/>
  <c r="T46" i="2"/>
  <c r="S46" i="2"/>
  <c r="R46" i="2"/>
  <c r="BL45" i="2"/>
  <c r="BK45" i="2"/>
  <c r="BJ45" i="2"/>
  <c r="BA45" i="2"/>
  <c r="AZ45" i="2"/>
  <c r="BB45" i="2" s="1"/>
  <c r="AY45" i="2"/>
  <c r="BC45" i="2" s="1"/>
  <c r="BF45" i="2" s="1"/>
  <c r="AP45" i="2"/>
  <c r="AO45" i="2"/>
  <c r="AQ45" i="2" s="1"/>
  <c r="AN45" i="2"/>
  <c r="AE45" i="2"/>
  <c r="AD45" i="2"/>
  <c r="AF45" i="2" s="1"/>
  <c r="AC45" i="2"/>
  <c r="V45" i="2"/>
  <c r="Y45" i="2" s="1"/>
  <c r="T45" i="2"/>
  <c r="S45" i="2"/>
  <c r="U45" i="2" s="1"/>
  <c r="R45" i="2"/>
  <c r="BL44" i="2"/>
  <c r="BK44" i="2"/>
  <c r="BM44" i="2" s="1"/>
  <c r="BJ44" i="2"/>
  <c r="BN44" i="2" s="1"/>
  <c r="BQ44" i="2" s="1"/>
  <c r="BA44" i="2"/>
  <c r="BB44" i="2" s="1"/>
  <c r="AZ44" i="2"/>
  <c r="AY44" i="2"/>
  <c r="AP44" i="2"/>
  <c r="AO44" i="2"/>
  <c r="AN44" i="2"/>
  <c r="AE44" i="2"/>
  <c r="AD44" i="2"/>
  <c r="AC44" i="2"/>
  <c r="AG44" i="2" s="1"/>
  <c r="T44" i="2"/>
  <c r="S44" i="2"/>
  <c r="R44" i="2"/>
  <c r="V44" i="2" s="1"/>
  <c r="BL43" i="2"/>
  <c r="BK43" i="2"/>
  <c r="BJ43" i="2"/>
  <c r="BA43" i="2"/>
  <c r="AZ43" i="2"/>
  <c r="BB43" i="2" s="1"/>
  <c r="AY43" i="2"/>
  <c r="AP43" i="2"/>
  <c r="AO43" i="2"/>
  <c r="AN43" i="2"/>
  <c r="AE43" i="2"/>
  <c r="AD43" i="2"/>
  <c r="AC43" i="2"/>
  <c r="T43" i="2"/>
  <c r="S43" i="2"/>
  <c r="R43" i="2"/>
  <c r="BL42" i="2"/>
  <c r="BK42" i="2"/>
  <c r="BJ42" i="2"/>
  <c r="BA42" i="2"/>
  <c r="AZ42" i="2"/>
  <c r="AY42" i="2"/>
  <c r="AR42" i="2"/>
  <c r="AP42" i="2"/>
  <c r="AO42" i="2"/>
  <c r="AQ42" i="2" s="1"/>
  <c r="AN42" i="2"/>
  <c r="AE42" i="2"/>
  <c r="AD42" i="2"/>
  <c r="AF42" i="2" s="1"/>
  <c r="AC42" i="2"/>
  <c r="AG42" i="2" s="1"/>
  <c r="T42" i="2"/>
  <c r="U42" i="2" s="1"/>
  <c r="S42" i="2"/>
  <c r="R42" i="2"/>
  <c r="BL41" i="2"/>
  <c r="BK41" i="2"/>
  <c r="BJ41" i="2"/>
  <c r="BB41" i="2"/>
  <c r="BA41" i="2"/>
  <c r="BF41" i="2" s="1"/>
  <c r="AZ41" i="2"/>
  <c r="AY41" i="2"/>
  <c r="BC41" i="2" s="1"/>
  <c r="AP41" i="2"/>
  <c r="AO41" i="2"/>
  <c r="AQ41" i="2" s="1"/>
  <c r="AN41" i="2"/>
  <c r="AE41" i="2"/>
  <c r="AD41" i="2"/>
  <c r="AC41" i="2"/>
  <c r="T41" i="2"/>
  <c r="S41" i="2"/>
  <c r="R41" i="2"/>
  <c r="BL40" i="2"/>
  <c r="BK40" i="2"/>
  <c r="BJ40" i="2"/>
  <c r="BN40" i="2" s="1"/>
  <c r="BA40" i="2"/>
  <c r="AZ40" i="2"/>
  <c r="AY40" i="2"/>
  <c r="AP40" i="2"/>
  <c r="AO40" i="2"/>
  <c r="AQ40" i="2" s="1"/>
  <c r="AN40" i="2"/>
  <c r="AE40" i="2"/>
  <c r="AD40" i="2"/>
  <c r="AC40" i="2"/>
  <c r="T40" i="2"/>
  <c r="S40" i="2"/>
  <c r="R40" i="2"/>
  <c r="V40" i="2" s="1"/>
  <c r="BL39" i="2"/>
  <c r="BK39" i="2"/>
  <c r="BJ39" i="2"/>
  <c r="BA39" i="2"/>
  <c r="AZ39" i="2"/>
  <c r="AY39" i="2"/>
  <c r="AP39" i="2"/>
  <c r="AO39" i="2"/>
  <c r="AN39" i="2"/>
  <c r="AE39" i="2"/>
  <c r="AD39" i="2"/>
  <c r="AC39" i="2"/>
  <c r="T39" i="2"/>
  <c r="S39" i="2"/>
  <c r="R39" i="2"/>
  <c r="BL38" i="2"/>
  <c r="BK38" i="2"/>
  <c r="BM38" i="2" s="1"/>
  <c r="BJ38" i="2"/>
  <c r="BA38" i="2"/>
  <c r="AZ38" i="2"/>
  <c r="AY38" i="2"/>
  <c r="AP38" i="2"/>
  <c r="AO38" i="2"/>
  <c r="AN38" i="2"/>
  <c r="AE38" i="2"/>
  <c r="AD38" i="2"/>
  <c r="AC38" i="2"/>
  <c r="AG38" i="2" s="1"/>
  <c r="T38" i="2"/>
  <c r="S38" i="2"/>
  <c r="R38" i="2"/>
  <c r="V38" i="2" s="1"/>
  <c r="BL37" i="2"/>
  <c r="BK37" i="2"/>
  <c r="BJ37" i="2"/>
  <c r="BA37" i="2"/>
  <c r="AZ37" i="2"/>
  <c r="BB37" i="2" s="1"/>
  <c r="AY37" i="2"/>
  <c r="BC37" i="2" s="1"/>
  <c r="AP37" i="2"/>
  <c r="AO37" i="2"/>
  <c r="AN37" i="2"/>
  <c r="AE37" i="2"/>
  <c r="AD37" i="2"/>
  <c r="AF37" i="2" s="1"/>
  <c r="AI37" i="2" s="1"/>
  <c r="AC37" i="2"/>
  <c r="AG37" i="2" s="1"/>
  <c r="T37" i="2"/>
  <c r="S37" i="2"/>
  <c r="R37" i="2"/>
  <c r="BL36" i="2"/>
  <c r="BK36" i="2"/>
  <c r="BM36" i="2" s="1"/>
  <c r="BJ36" i="2"/>
  <c r="BN36" i="2" s="1"/>
  <c r="BA36" i="2"/>
  <c r="AZ36" i="2"/>
  <c r="AY36" i="2"/>
  <c r="BC36" i="2" s="1"/>
  <c r="AP36" i="2"/>
  <c r="AO36" i="2"/>
  <c r="AN36" i="2"/>
  <c r="AR36" i="2" s="1"/>
  <c r="AE36" i="2"/>
  <c r="AD36" i="2"/>
  <c r="AC36" i="2"/>
  <c r="AG36" i="2" s="1"/>
  <c r="T36" i="2"/>
  <c r="S36" i="2"/>
  <c r="R36" i="2"/>
  <c r="V36" i="2" s="1"/>
  <c r="BL35" i="2"/>
  <c r="BK35" i="2"/>
  <c r="BJ35" i="2"/>
  <c r="BA35" i="2"/>
  <c r="AZ35" i="2"/>
  <c r="AY35" i="2"/>
  <c r="BC35" i="2" s="1"/>
  <c r="AP35" i="2"/>
  <c r="AO35" i="2"/>
  <c r="AN35" i="2"/>
  <c r="AR35" i="2" s="1"/>
  <c r="AE35" i="2"/>
  <c r="AD35" i="2"/>
  <c r="AC35" i="2"/>
  <c r="AG35" i="2" s="1"/>
  <c r="T35" i="2"/>
  <c r="S35" i="2"/>
  <c r="R35" i="2"/>
  <c r="BL34" i="2"/>
  <c r="BK34" i="2"/>
  <c r="BJ34" i="2"/>
  <c r="BA34" i="2"/>
  <c r="AZ34" i="2"/>
  <c r="AY34" i="2"/>
  <c r="AR34" i="2"/>
  <c r="AP34" i="2"/>
  <c r="AO34" i="2"/>
  <c r="AN34" i="2"/>
  <c r="AE34" i="2"/>
  <c r="AD34" i="2"/>
  <c r="AC34" i="2"/>
  <c r="T34" i="2"/>
  <c r="S34" i="2"/>
  <c r="R34" i="2"/>
  <c r="BL33" i="2"/>
  <c r="BK33" i="2"/>
  <c r="BJ33" i="2"/>
  <c r="BA33" i="2"/>
  <c r="AZ33" i="2"/>
  <c r="AY33" i="2"/>
  <c r="AP33" i="2"/>
  <c r="AO33" i="2"/>
  <c r="AN33" i="2"/>
  <c r="AE33" i="2"/>
  <c r="AD33" i="2"/>
  <c r="AC33" i="2"/>
  <c r="AG33" i="2" s="1"/>
  <c r="T33" i="2"/>
  <c r="S33" i="2"/>
  <c r="R33" i="2"/>
  <c r="BL32" i="2"/>
  <c r="BK32" i="2"/>
  <c r="BM32" i="2" s="1"/>
  <c r="BJ32" i="2"/>
  <c r="BA32" i="2"/>
  <c r="AZ32" i="2"/>
  <c r="AY32" i="2"/>
  <c r="AP32" i="2"/>
  <c r="AO32" i="2"/>
  <c r="AN32" i="2"/>
  <c r="AR32" i="2" s="1"/>
  <c r="AE32" i="2"/>
  <c r="AD32" i="2"/>
  <c r="AC32" i="2"/>
  <c r="T32" i="2"/>
  <c r="S32" i="2"/>
  <c r="R32" i="2"/>
  <c r="BL31" i="2"/>
  <c r="BK31" i="2"/>
  <c r="BJ31" i="2"/>
  <c r="BA31" i="2"/>
  <c r="AZ31" i="2"/>
  <c r="BB31" i="2" s="1"/>
  <c r="AY31" i="2"/>
  <c r="BC31" i="2" s="1"/>
  <c r="AP31" i="2"/>
  <c r="AO31" i="2"/>
  <c r="AN31" i="2"/>
  <c r="AE31" i="2"/>
  <c r="AD31" i="2"/>
  <c r="AC31" i="2"/>
  <c r="T31" i="2"/>
  <c r="S31" i="2"/>
  <c r="R31" i="2"/>
  <c r="BL30" i="2"/>
  <c r="BK30" i="2"/>
  <c r="BM30" i="2" s="1"/>
  <c r="BJ30" i="2"/>
  <c r="BA30" i="2"/>
  <c r="AZ30" i="2"/>
  <c r="AY30" i="2"/>
  <c r="AP30" i="2"/>
  <c r="AO30" i="2"/>
  <c r="AN30" i="2"/>
  <c r="AG30" i="2"/>
  <c r="AE30" i="2"/>
  <c r="AD30" i="2"/>
  <c r="AC30" i="2"/>
  <c r="T30" i="2"/>
  <c r="S30" i="2"/>
  <c r="U30" i="2" s="1"/>
  <c r="R30" i="2"/>
  <c r="V30" i="2" s="1"/>
  <c r="BL29" i="2"/>
  <c r="BK29" i="2"/>
  <c r="BM29" i="2" s="1"/>
  <c r="BJ29" i="2"/>
  <c r="BA29" i="2"/>
  <c r="AZ29" i="2"/>
  <c r="BB29" i="2" s="1"/>
  <c r="AY29" i="2"/>
  <c r="BC29" i="2" s="1"/>
  <c r="AP29" i="2"/>
  <c r="AO29" i="2"/>
  <c r="AN29" i="2"/>
  <c r="AE29" i="2"/>
  <c r="AD29" i="2"/>
  <c r="AF29" i="2" s="1"/>
  <c r="AC29" i="2"/>
  <c r="AG29" i="2" s="1"/>
  <c r="T29" i="2"/>
  <c r="S29" i="2"/>
  <c r="R29" i="2"/>
  <c r="BL28" i="2"/>
  <c r="BK28" i="2"/>
  <c r="BM28" i="2" s="1"/>
  <c r="BJ28" i="2"/>
  <c r="BA28" i="2"/>
  <c r="AZ28" i="2"/>
  <c r="BB28" i="2" s="1"/>
  <c r="AY28" i="2"/>
  <c r="AP28" i="2"/>
  <c r="AO28" i="2"/>
  <c r="AN28" i="2"/>
  <c r="AR28" i="2" s="1"/>
  <c r="AE28" i="2"/>
  <c r="AD28" i="2"/>
  <c r="AC28" i="2"/>
  <c r="T28" i="2"/>
  <c r="S28" i="2"/>
  <c r="R28" i="2"/>
  <c r="BL27" i="2"/>
  <c r="BK27" i="2"/>
  <c r="BJ27" i="2"/>
  <c r="BA27" i="2"/>
  <c r="AZ27" i="2"/>
  <c r="AY27" i="2"/>
  <c r="AP27" i="2"/>
  <c r="AO27" i="2"/>
  <c r="AN27" i="2"/>
  <c r="AE27" i="2"/>
  <c r="AD27" i="2"/>
  <c r="AC27" i="2"/>
  <c r="T27" i="2"/>
  <c r="S27" i="2"/>
  <c r="R27" i="2"/>
  <c r="BL26" i="2"/>
  <c r="BK26" i="2"/>
  <c r="BJ26" i="2"/>
  <c r="BN26" i="2" s="1"/>
  <c r="BA26" i="2"/>
  <c r="AZ26" i="2"/>
  <c r="AY26" i="2"/>
  <c r="AP26" i="2"/>
  <c r="AO26" i="2"/>
  <c r="AQ26" i="2" s="1"/>
  <c r="AN26" i="2"/>
  <c r="AE26" i="2"/>
  <c r="AD26" i="2"/>
  <c r="AC26" i="2"/>
  <c r="T26" i="2"/>
  <c r="S26" i="2"/>
  <c r="U26" i="2" s="1"/>
  <c r="R26" i="2"/>
  <c r="V26" i="2" s="1"/>
  <c r="BM25" i="2"/>
  <c r="BL25" i="2"/>
  <c r="BK25" i="2"/>
  <c r="BJ25" i="2"/>
  <c r="BA25" i="2"/>
  <c r="AZ25" i="2"/>
  <c r="AY25" i="2"/>
  <c r="AQ25" i="2"/>
  <c r="AP25" i="2"/>
  <c r="AO25" i="2"/>
  <c r="AN25" i="2"/>
  <c r="AR25" i="2" s="1"/>
  <c r="AU25" i="2" s="1"/>
  <c r="AE25" i="2"/>
  <c r="AD25" i="2"/>
  <c r="AF25" i="2" s="1"/>
  <c r="AC25" i="2"/>
  <c r="T25" i="2"/>
  <c r="S25" i="2"/>
  <c r="R25" i="2"/>
  <c r="BL24" i="2"/>
  <c r="BK24" i="2"/>
  <c r="BM24" i="2" s="1"/>
  <c r="BJ24" i="2"/>
  <c r="BA24" i="2"/>
  <c r="AZ24" i="2"/>
  <c r="AY24" i="2"/>
  <c r="BC24" i="2" s="1"/>
  <c r="BF24" i="2" s="1"/>
  <c r="AP24" i="2"/>
  <c r="AO24" i="2"/>
  <c r="AN24" i="2"/>
  <c r="AE24" i="2"/>
  <c r="AD24" i="2"/>
  <c r="AF24" i="2" s="1"/>
  <c r="AC24" i="2"/>
  <c r="T24" i="2"/>
  <c r="S24" i="2"/>
  <c r="R24" i="2"/>
  <c r="BL23" i="2"/>
  <c r="BK23" i="2"/>
  <c r="BJ23" i="2"/>
  <c r="BA23" i="2"/>
  <c r="AZ23" i="2"/>
  <c r="BB23" i="2" s="1"/>
  <c r="AY23" i="2"/>
  <c r="BC23" i="2" s="1"/>
  <c r="AP23" i="2"/>
  <c r="AO23" i="2"/>
  <c r="AN23" i="2"/>
  <c r="AE23" i="2"/>
  <c r="AD23" i="2"/>
  <c r="AC23" i="2"/>
  <c r="T23" i="2"/>
  <c r="S23" i="2"/>
  <c r="R23" i="2"/>
  <c r="BL22" i="2"/>
  <c r="BK22" i="2"/>
  <c r="BJ22" i="2"/>
  <c r="BA22" i="2"/>
  <c r="AZ22" i="2"/>
  <c r="AY22" i="2"/>
  <c r="AP22" i="2"/>
  <c r="AO22" i="2"/>
  <c r="AN22" i="2"/>
  <c r="AR22" i="2" s="1"/>
  <c r="AE22" i="2"/>
  <c r="AD22" i="2"/>
  <c r="AC22" i="2"/>
  <c r="T22" i="2"/>
  <c r="S22" i="2"/>
  <c r="U22" i="2" s="1"/>
  <c r="R22" i="2"/>
  <c r="BL21" i="2"/>
  <c r="BK21" i="2"/>
  <c r="BJ21" i="2"/>
  <c r="BA21" i="2"/>
  <c r="AZ21" i="2"/>
  <c r="BB21" i="2" s="1"/>
  <c r="AY21" i="2"/>
  <c r="BC21" i="2" s="1"/>
  <c r="AP21" i="2"/>
  <c r="AO21" i="2"/>
  <c r="AN21" i="2"/>
  <c r="AE21" i="2"/>
  <c r="AD21" i="2"/>
  <c r="AC21" i="2"/>
  <c r="T21" i="2"/>
  <c r="S21" i="2"/>
  <c r="R21" i="2"/>
  <c r="BL20" i="2"/>
  <c r="BK20" i="2"/>
  <c r="BJ20" i="2"/>
  <c r="BN20" i="2" s="1"/>
  <c r="BA20" i="2"/>
  <c r="AZ20" i="2"/>
  <c r="BB20" i="2" s="1"/>
  <c r="AY20" i="2"/>
  <c r="AP20" i="2"/>
  <c r="AO20" i="2"/>
  <c r="AN20" i="2"/>
  <c r="AE20" i="2"/>
  <c r="AD20" i="2"/>
  <c r="AC20" i="2"/>
  <c r="T20" i="2"/>
  <c r="S20" i="2"/>
  <c r="U20" i="2" s="1"/>
  <c r="R20" i="2"/>
  <c r="V20" i="2" s="1"/>
  <c r="BL19" i="2"/>
  <c r="BK19" i="2"/>
  <c r="BJ19" i="2"/>
  <c r="BA19" i="2"/>
  <c r="AZ19" i="2"/>
  <c r="AY19" i="2"/>
  <c r="BC19" i="2" s="1"/>
  <c r="AP19" i="2"/>
  <c r="AO19" i="2"/>
  <c r="AN19" i="2"/>
  <c r="AR19" i="2" s="1"/>
  <c r="AE19" i="2"/>
  <c r="AD19" i="2"/>
  <c r="AC19" i="2"/>
  <c r="T19" i="2"/>
  <c r="S19" i="2"/>
  <c r="U19" i="2" s="1"/>
  <c r="R19" i="2"/>
  <c r="V19" i="2" s="1"/>
  <c r="BL18" i="2"/>
  <c r="BK18" i="2"/>
  <c r="BJ18" i="2"/>
  <c r="BA18" i="2"/>
  <c r="AZ18" i="2"/>
  <c r="BB18" i="2" s="1"/>
  <c r="AY18" i="2"/>
  <c r="AP18" i="2"/>
  <c r="AO18" i="2"/>
  <c r="AN18" i="2"/>
  <c r="AE18" i="2"/>
  <c r="AD18" i="2"/>
  <c r="AC18" i="2"/>
  <c r="T18" i="2"/>
  <c r="S18" i="2"/>
  <c r="U18" i="2" s="1"/>
  <c r="R18" i="2"/>
  <c r="V18" i="2" s="1"/>
  <c r="BL17" i="2"/>
  <c r="BK17" i="2"/>
  <c r="BJ17" i="2"/>
  <c r="BA17" i="2"/>
  <c r="AZ17" i="2"/>
  <c r="AY17" i="2"/>
  <c r="AP17" i="2"/>
  <c r="AO17" i="2"/>
  <c r="AQ17" i="2" s="1"/>
  <c r="AN17" i="2"/>
  <c r="AR17" i="2" s="1"/>
  <c r="AE17" i="2"/>
  <c r="AD17" i="2"/>
  <c r="AC17" i="2"/>
  <c r="T17" i="2"/>
  <c r="S17" i="2"/>
  <c r="R17" i="2"/>
  <c r="BL16" i="2"/>
  <c r="BK16" i="2"/>
  <c r="BJ16" i="2"/>
  <c r="BA16" i="2"/>
  <c r="AZ16" i="2"/>
  <c r="AY16" i="2"/>
  <c r="AP16" i="2"/>
  <c r="AO16" i="2"/>
  <c r="AQ16" i="2" s="1"/>
  <c r="AN16" i="2"/>
  <c r="AR16" i="2" s="1"/>
  <c r="AG16" i="2"/>
  <c r="AE16" i="2"/>
  <c r="AD16" i="2"/>
  <c r="AF16" i="2" s="1"/>
  <c r="AC16" i="2"/>
  <c r="T16" i="2"/>
  <c r="S16" i="2"/>
  <c r="R16" i="2"/>
  <c r="BL15" i="2"/>
  <c r="BK15" i="2"/>
  <c r="BJ15" i="2"/>
  <c r="BA15" i="2"/>
  <c r="AZ15" i="2"/>
  <c r="AY15" i="2"/>
  <c r="AP15" i="2"/>
  <c r="AO15" i="2"/>
  <c r="AN15" i="2"/>
  <c r="AR15" i="2" s="1"/>
  <c r="AE15" i="2"/>
  <c r="AD15" i="2"/>
  <c r="AC15" i="2"/>
  <c r="T15" i="2"/>
  <c r="S15" i="2"/>
  <c r="R15" i="2"/>
  <c r="V15" i="2" s="1"/>
  <c r="BL14" i="2"/>
  <c r="BK14" i="2"/>
  <c r="BJ14" i="2"/>
  <c r="BN14" i="2" s="1"/>
  <c r="BA14" i="2"/>
  <c r="AZ14" i="2"/>
  <c r="BB14" i="2" s="1"/>
  <c r="AY14" i="2"/>
  <c r="AP14" i="2"/>
  <c r="AO14" i="2"/>
  <c r="AN14" i="2"/>
  <c r="AE14" i="2"/>
  <c r="AD14" i="2"/>
  <c r="AC14" i="2"/>
  <c r="AG14" i="2" s="1"/>
  <c r="T14" i="2"/>
  <c r="S14" i="2"/>
  <c r="R14" i="2"/>
  <c r="BL13" i="2"/>
  <c r="BK13" i="2"/>
  <c r="BM13" i="2" s="1"/>
  <c r="BJ13" i="2"/>
  <c r="BA13" i="2"/>
  <c r="AZ13" i="2"/>
  <c r="AY13" i="2"/>
  <c r="AP13" i="2"/>
  <c r="AO13" i="2"/>
  <c r="AN13" i="2"/>
  <c r="AE13" i="2"/>
  <c r="AD13" i="2"/>
  <c r="AC13" i="2"/>
  <c r="T13" i="2"/>
  <c r="S13" i="2"/>
  <c r="R13" i="2"/>
  <c r="BL12" i="2"/>
  <c r="BK12" i="2"/>
  <c r="BM12" i="2" s="1"/>
  <c r="BJ12" i="2"/>
  <c r="BA12" i="2"/>
  <c r="AZ12" i="2"/>
  <c r="AY12" i="2"/>
  <c r="AP12" i="2"/>
  <c r="AO12" i="2"/>
  <c r="AN12" i="2"/>
  <c r="AR12" i="2" s="1"/>
  <c r="AU12" i="2" s="1"/>
  <c r="AE12" i="2"/>
  <c r="AD12" i="2"/>
  <c r="AC12" i="2"/>
  <c r="T12" i="2"/>
  <c r="S12" i="2"/>
  <c r="R12" i="2"/>
  <c r="BL11" i="2"/>
  <c r="BK11" i="2"/>
  <c r="BJ11" i="2"/>
  <c r="BA11" i="2"/>
  <c r="AZ11" i="2"/>
  <c r="AY11" i="2"/>
  <c r="BC11" i="2" s="1"/>
  <c r="AP11" i="2"/>
  <c r="AO11" i="2"/>
  <c r="AN11" i="2"/>
  <c r="AE11" i="2"/>
  <c r="AG11" i="2" s="1"/>
  <c r="AD11" i="2"/>
  <c r="AC11" i="2"/>
  <c r="T11" i="2"/>
  <c r="S11" i="2"/>
  <c r="R11" i="2"/>
  <c r="BL10" i="2"/>
  <c r="BK10" i="2"/>
  <c r="BJ10" i="2"/>
  <c r="BN10" i="2" s="1"/>
  <c r="BQ10" i="2" s="1"/>
  <c r="BA10" i="2"/>
  <c r="AZ10" i="2"/>
  <c r="AY10" i="2"/>
  <c r="AP10" i="2"/>
  <c r="AO10" i="2"/>
  <c r="AN10" i="2"/>
  <c r="AR10" i="2" s="1"/>
  <c r="AE10" i="2"/>
  <c r="AG10" i="2" s="1"/>
  <c r="AD10" i="2"/>
  <c r="AC10" i="2"/>
  <c r="V10" i="2"/>
  <c r="Y10" i="2" s="1"/>
  <c r="T10" i="2"/>
  <c r="S10" i="2"/>
  <c r="U10" i="2" s="1"/>
  <c r="R10" i="2"/>
  <c r="BL9" i="2"/>
  <c r="BK9" i="2"/>
  <c r="BM9" i="2" s="1"/>
  <c r="BJ9" i="2"/>
  <c r="BA9" i="2"/>
  <c r="AZ9" i="2"/>
  <c r="AY9" i="2"/>
  <c r="AP9" i="2"/>
  <c r="AO9" i="2"/>
  <c r="AQ9" i="2" s="1"/>
  <c r="AN9" i="2"/>
  <c r="AR9" i="2" s="1"/>
  <c r="AE9" i="2"/>
  <c r="AD9" i="2"/>
  <c r="AC9" i="2"/>
  <c r="T9" i="2"/>
  <c r="S9" i="2"/>
  <c r="U9" i="2" s="1"/>
  <c r="R9" i="2"/>
  <c r="V9" i="2" s="1"/>
  <c r="BL8" i="2"/>
  <c r="BK8" i="2"/>
  <c r="BJ8" i="2"/>
  <c r="BA8" i="2"/>
  <c r="AZ8" i="2"/>
  <c r="BB8" i="2" s="1"/>
  <c r="AY8" i="2"/>
  <c r="BC8" i="2" s="1"/>
  <c r="AP8" i="2"/>
  <c r="AO8" i="2"/>
  <c r="AN8" i="2"/>
  <c r="AR8" i="2" s="1"/>
  <c r="AU8" i="2" s="1"/>
  <c r="AE8" i="2"/>
  <c r="AD8" i="2"/>
  <c r="AC8" i="2"/>
  <c r="T8" i="2"/>
  <c r="U8" i="2" s="1"/>
  <c r="S8" i="2"/>
  <c r="R8" i="2"/>
  <c r="BL7" i="2"/>
  <c r="BK7" i="2"/>
  <c r="BJ7" i="2"/>
  <c r="BN7" i="2" s="1"/>
  <c r="BA7" i="2"/>
  <c r="AZ7" i="2"/>
  <c r="AY7" i="2"/>
  <c r="AP7" i="2"/>
  <c r="AO7" i="2"/>
  <c r="AQ7" i="2" s="1"/>
  <c r="AN7" i="2"/>
  <c r="AR7" i="2" s="1"/>
  <c r="AE7" i="2"/>
  <c r="AD7" i="2"/>
  <c r="AC7" i="2"/>
  <c r="T7" i="2"/>
  <c r="S7" i="2"/>
  <c r="U7" i="2" s="1"/>
  <c r="R7" i="2"/>
  <c r="V7" i="2" s="1"/>
  <c r="BL6" i="2"/>
  <c r="BK6" i="2"/>
  <c r="BJ6" i="2"/>
  <c r="BN6" i="2" s="1"/>
  <c r="BQ6" i="2" s="1"/>
  <c r="BA6" i="2"/>
  <c r="AZ6" i="2"/>
  <c r="AY6" i="2"/>
  <c r="AP6" i="2"/>
  <c r="AQ6" i="2" s="1"/>
  <c r="AO6" i="2"/>
  <c r="AN6" i="2"/>
  <c r="AE6" i="2"/>
  <c r="AD6" i="2"/>
  <c r="AF6" i="2" s="1"/>
  <c r="AC6" i="2"/>
  <c r="V6" i="2"/>
  <c r="Y6" i="2" s="1"/>
  <c r="T6" i="2"/>
  <c r="S6" i="2"/>
  <c r="U6" i="2" s="1"/>
  <c r="R6" i="2"/>
  <c r="BL5" i="2"/>
  <c r="BK5" i="2"/>
  <c r="BM5" i="2" s="1"/>
  <c r="BJ5" i="2"/>
  <c r="BB5" i="2"/>
  <c r="BA5" i="2"/>
  <c r="AZ5" i="2"/>
  <c r="AY5" i="2"/>
  <c r="AP5" i="2"/>
  <c r="AO5" i="2"/>
  <c r="AQ5" i="2" s="1"/>
  <c r="AN5" i="2"/>
  <c r="AE5" i="2"/>
  <c r="AG5" i="2" s="1"/>
  <c r="AJ5" i="2" s="1"/>
  <c r="AD5" i="2"/>
  <c r="AC5" i="2"/>
  <c r="T5" i="2"/>
  <c r="S5" i="2"/>
  <c r="R5" i="2"/>
  <c r="BL4" i="2"/>
  <c r="BK4" i="2"/>
  <c r="BM4" i="2" s="1"/>
  <c r="BJ4" i="2"/>
  <c r="BA4" i="2"/>
  <c r="AZ4" i="2"/>
  <c r="AY4" i="2"/>
  <c r="BC4" i="2" s="1"/>
  <c r="AP4" i="2"/>
  <c r="AO4" i="2"/>
  <c r="AN4" i="2"/>
  <c r="AR4" i="2" s="1"/>
  <c r="AU4" i="2" s="1"/>
  <c r="AE4" i="2"/>
  <c r="AF4" i="2" s="1"/>
  <c r="AD4" i="2"/>
  <c r="AC4" i="2"/>
  <c r="T4" i="2"/>
  <c r="S4" i="2"/>
  <c r="R4" i="2"/>
  <c r="BL3" i="2"/>
  <c r="BK3" i="2"/>
  <c r="BJ3" i="2"/>
  <c r="BN3" i="2" s="1"/>
  <c r="BA3" i="2"/>
  <c r="AZ3" i="2"/>
  <c r="AY3" i="2"/>
  <c r="BC3" i="2" s="1"/>
  <c r="BF3" i="2" s="1"/>
  <c r="AP3" i="2"/>
  <c r="AO3" i="2"/>
  <c r="AN3" i="2"/>
  <c r="AR3" i="2" s="1"/>
  <c r="AE3" i="2"/>
  <c r="AD3" i="2"/>
  <c r="AF3" i="2" s="1"/>
  <c r="AC3" i="2"/>
  <c r="T3" i="2"/>
  <c r="S3" i="2"/>
  <c r="R3" i="2"/>
  <c r="V3" i="2" s="1"/>
  <c r="BL2" i="2"/>
  <c r="BK2" i="2"/>
  <c r="BM2" i="2" s="1"/>
  <c r="BJ2" i="2"/>
  <c r="BN2" i="2" s="1"/>
  <c r="BQ2" i="2" s="1"/>
  <c r="BA2" i="2"/>
  <c r="AZ2" i="2"/>
  <c r="BB2" i="2" s="1"/>
  <c r="AY2" i="2"/>
  <c r="AP2" i="2"/>
  <c r="AO2" i="2"/>
  <c r="AQ2" i="2" s="1"/>
  <c r="AN2" i="2"/>
  <c r="AR2" i="2" s="1"/>
  <c r="AE2" i="2"/>
  <c r="AD2" i="2"/>
  <c r="AC2" i="2"/>
  <c r="T2" i="2"/>
  <c r="S2" i="2"/>
  <c r="U2" i="2" s="1"/>
  <c r="R2" i="2"/>
  <c r="V2" i="2" s="1"/>
  <c r="Y2" i="2" s="1"/>
  <c r="BL68" i="3"/>
  <c r="BK68" i="3"/>
  <c r="BJ68" i="3"/>
  <c r="BA68" i="3"/>
  <c r="AZ68" i="3"/>
  <c r="AY68" i="3"/>
  <c r="AP68" i="3"/>
  <c r="AO68" i="3"/>
  <c r="AQ68" i="3" s="1"/>
  <c r="AN68" i="3"/>
  <c r="AE68" i="3"/>
  <c r="AD68" i="3"/>
  <c r="AC68" i="3"/>
  <c r="T68" i="3"/>
  <c r="S68" i="3"/>
  <c r="R68" i="3"/>
  <c r="V68" i="3" s="1"/>
  <c r="BL67" i="3"/>
  <c r="BK67" i="3"/>
  <c r="BJ67" i="3"/>
  <c r="BA67" i="3"/>
  <c r="AZ67" i="3"/>
  <c r="BB67" i="3" s="1"/>
  <c r="AY67" i="3"/>
  <c r="BC67" i="3" s="1"/>
  <c r="AP67" i="3"/>
  <c r="AO67" i="3"/>
  <c r="AN67" i="3"/>
  <c r="AE67" i="3"/>
  <c r="AD67" i="3"/>
  <c r="AF67" i="3" s="1"/>
  <c r="AC67" i="3"/>
  <c r="AG67" i="3" s="1"/>
  <c r="AJ67" i="3" s="1"/>
  <c r="T67" i="3"/>
  <c r="S67" i="3"/>
  <c r="R67" i="3"/>
  <c r="V67" i="3" s="1"/>
  <c r="BL66" i="3"/>
  <c r="BK66" i="3"/>
  <c r="BJ66" i="3"/>
  <c r="BA66" i="3"/>
  <c r="AZ66" i="3"/>
  <c r="AY66" i="3"/>
  <c r="AP66" i="3"/>
  <c r="AO66" i="3"/>
  <c r="AN66" i="3"/>
  <c r="AE66" i="3"/>
  <c r="AD66" i="3"/>
  <c r="AC66" i="3"/>
  <c r="AG66" i="3" s="1"/>
  <c r="T66" i="3"/>
  <c r="S66" i="3"/>
  <c r="U66" i="3" s="1"/>
  <c r="R66" i="3"/>
  <c r="V66" i="3" s="1"/>
  <c r="Y66" i="3" s="1"/>
  <c r="BL65" i="3"/>
  <c r="BK65" i="3"/>
  <c r="BJ65" i="3"/>
  <c r="BA65" i="3"/>
  <c r="AZ65" i="3"/>
  <c r="AY65" i="3"/>
  <c r="AR65" i="3"/>
  <c r="AP65" i="3"/>
  <c r="AO65" i="3"/>
  <c r="AN65" i="3"/>
  <c r="AE65" i="3"/>
  <c r="AD65" i="3"/>
  <c r="AF65" i="3" s="1"/>
  <c r="AC65" i="3"/>
  <c r="T65" i="3"/>
  <c r="S65" i="3"/>
  <c r="R65" i="3"/>
  <c r="BL64" i="3"/>
  <c r="BK64" i="3"/>
  <c r="BJ64" i="3"/>
  <c r="BN64" i="3" s="1"/>
  <c r="BQ64" i="3" s="1"/>
  <c r="BA64" i="3"/>
  <c r="AZ64" i="3"/>
  <c r="AY64" i="3"/>
  <c r="AR64" i="3"/>
  <c r="AU64" i="3" s="1"/>
  <c r="AP64" i="3"/>
  <c r="AO64" i="3"/>
  <c r="AN64" i="3"/>
  <c r="AE64" i="3"/>
  <c r="AD64" i="3"/>
  <c r="AC64" i="3"/>
  <c r="AG64" i="3" s="1"/>
  <c r="T64" i="3"/>
  <c r="S64" i="3"/>
  <c r="R64" i="3"/>
  <c r="V64" i="3" s="1"/>
  <c r="Y64" i="3" s="1"/>
  <c r="BL63" i="3"/>
  <c r="BK63" i="3"/>
  <c r="BJ63" i="3"/>
  <c r="BA63" i="3"/>
  <c r="AZ63" i="3"/>
  <c r="AY63" i="3"/>
  <c r="AP63" i="3"/>
  <c r="AO63" i="3"/>
  <c r="AN63" i="3"/>
  <c r="AE63" i="3"/>
  <c r="AD63" i="3"/>
  <c r="AF63" i="3" s="1"/>
  <c r="AC63" i="3"/>
  <c r="T63" i="3"/>
  <c r="S63" i="3"/>
  <c r="R63" i="3"/>
  <c r="BL62" i="3"/>
  <c r="BK62" i="3"/>
  <c r="BJ62" i="3"/>
  <c r="BA62" i="3"/>
  <c r="AZ62" i="3"/>
  <c r="BB62" i="3" s="1"/>
  <c r="AY62" i="3"/>
  <c r="BC62" i="3" s="1"/>
  <c r="AP62" i="3"/>
  <c r="AO62" i="3"/>
  <c r="AN62" i="3"/>
  <c r="AR62" i="3" s="1"/>
  <c r="AE62" i="3"/>
  <c r="AD62" i="3"/>
  <c r="AC62" i="3"/>
  <c r="U62" i="3"/>
  <c r="T62" i="3"/>
  <c r="S62" i="3"/>
  <c r="R62" i="3"/>
  <c r="BL61" i="3"/>
  <c r="BM61" i="3" s="1"/>
  <c r="BK61" i="3"/>
  <c r="BJ61" i="3"/>
  <c r="BA61" i="3"/>
  <c r="BC61" i="3" s="1"/>
  <c r="BF61" i="3" s="1"/>
  <c r="AZ61" i="3"/>
  <c r="AY61" i="3"/>
  <c r="AP61" i="3"/>
  <c r="AO61" i="3"/>
  <c r="AQ61" i="3" s="1"/>
  <c r="AN61" i="3"/>
  <c r="AR61" i="3" s="1"/>
  <c r="AE61" i="3"/>
  <c r="AD61" i="3"/>
  <c r="AF61" i="3" s="1"/>
  <c r="AC61" i="3"/>
  <c r="AG61" i="3" s="1"/>
  <c r="T61" i="3"/>
  <c r="S61" i="3"/>
  <c r="U61" i="3" s="1"/>
  <c r="R61" i="3"/>
  <c r="V61" i="3" s="1"/>
  <c r="BL60" i="3"/>
  <c r="BK60" i="3"/>
  <c r="BJ60" i="3"/>
  <c r="BC60" i="3"/>
  <c r="BA60" i="3"/>
  <c r="AZ60" i="3"/>
  <c r="AY60" i="3"/>
  <c r="AP60" i="3"/>
  <c r="AR60" i="3" s="1"/>
  <c r="AO60" i="3"/>
  <c r="AN60" i="3"/>
  <c r="AE60" i="3"/>
  <c r="AF60" i="3" s="1"/>
  <c r="AD60" i="3"/>
  <c r="AC60" i="3"/>
  <c r="AG60" i="3" s="1"/>
  <c r="T60" i="3"/>
  <c r="S60" i="3"/>
  <c r="R60" i="3"/>
  <c r="V60" i="3" s="1"/>
  <c r="BL59" i="3"/>
  <c r="BK59" i="3"/>
  <c r="BM59" i="3" s="1"/>
  <c r="BJ59" i="3"/>
  <c r="BN59" i="3" s="1"/>
  <c r="BA59" i="3"/>
  <c r="AZ59" i="3"/>
  <c r="BB59" i="3" s="1"/>
  <c r="AY59" i="3"/>
  <c r="BC59" i="3" s="1"/>
  <c r="AP59" i="3"/>
  <c r="AR59" i="3" s="1"/>
  <c r="AO59" i="3"/>
  <c r="AN59" i="3"/>
  <c r="AE59" i="3"/>
  <c r="AG59" i="3" s="1"/>
  <c r="AJ59" i="3" s="1"/>
  <c r="AD59" i="3"/>
  <c r="AC59" i="3"/>
  <c r="T59" i="3"/>
  <c r="S59" i="3"/>
  <c r="U59" i="3" s="1"/>
  <c r="R59" i="3"/>
  <c r="V59" i="3" s="1"/>
  <c r="BL58" i="3"/>
  <c r="BK58" i="3"/>
  <c r="BJ58" i="3"/>
  <c r="BA58" i="3"/>
  <c r="AZ58" i="3"/>
  <c r="AY58" i="3"/>
  <c r="AP58" i="3"/>
  <c r="AR58" i="3" s="1"/>
  <c r="AO58" i="3"/>
  <c r="AN58" i="3"/>
  <c r="AE58" i="3"/>
  <c r="AD58" i="3"/>
  <c r="AC58" i="3"/>
  <c r="T58" i="3"/>
  <c r="S58" i="3"/>
  <c r="U58" i="3" s="1"/>
  <c r="R58" i="3"/>
  <c r="V58" i="3" s="1"/>
  <c r="BL57" i="3"/>
  <c r="BK57" i="3"/>
  <c r="BJ57" i="3"/>
  <c r="BN57" i="3" s="1"/>
  <c r="BA57" i="3"/>
  <c r="AZ57" i="3"/>
  <c r="AY57" i="3"/>
  <c r="AP57" i="3"/>
  <c r="AO57" i="3"/>
  <c r="AN57" i="3"/>
  <c r="AE57" i="3"/>
  <c r="AD57" i="3"/>
  <c r="AC57" i="3"/>
  <c r="T57" i="3"/>
  <c r="S57" i="3"/>
  <c r="R57" i="3"/>
  <c r="BL56" i="3"/>
  <c r="BK56" i="3"/>
  <c r="BJ56" i="3"/>
  <c r="BN56" i="3" s="1"/>
  <c r="BA56" i="3"/>
  <c r="AZ56" i="3"/>
  <c r="AY56" i="3"/>
  <c r="AP56" i="3"/>
  <c r="AO56" i="3"/>
  <c r="AN56" i="3"/>
  <c r="AE56" i="3"/>
  <c r="AD56" i="3"/>
  <c r="AF56" i="3" s="1"/>
  <c r="AC56" i="3"/>
  <c r="T56" i="3"/>
  <c r="S56" i="3"/>
  <c r="R56" i="3"/>
  <c r="BL55" i="3"/>
  <c r="BK55" i="3"/>
  <c r="BJ55" i="3"/>
  <c r="BA55" i="3"/>
  <c r="AZ55" i="3"/>
  <c r="AY55" i="3"/>
  <c r="AR55" i="3"/>
  <c r="AP55" i="3"/>
  <c r="AO55" i="3"/>
  <c r="AN55" i="3"/>
  <c r="AE55" i="3"/>
  <c r="AD55" i="3"/>
  <c r="AC55" i="3"/>
  <c r="T55" i="3"/>
  <c r="S55" i="3"/>
  <c r="R55" i="3"/>
  <c r="BL54" i="3"/>
  <c r="BK54" i="3"/>
  <c r="BJ54" i="3"/>
  <c r="BN54" i="3" s="1"/>
  <c r="BA54" i="3"/>
  <c r="AZ54" i="3"/>
  <c r="AY54" i="3"/>
  <c r="AP54" i="3"/>
  <c r="AO54" i="3"/>
  <c r="AN54" i="3"/>
  <c r="AR54" i="3" s="1"/>
  <c r="AE54" i="3"/>
  <c r="AD54" i="3"/>
  <c r="AC54" i="3"/>
  <c r="T54" i="3"/>
  <c r="S54" i="3"/>
  <c r="R54" i="3"/>
  <c r="BL53" i="3"/>
  <c r="BK53" i="3"/>
  <c r="BJ53" i="3"/>
  <c r="BA53" i="3"/>
  <c r="AZ53" i="3"/>
  <c r="AY53" i="3"/>
  <c r="AP53" i="3"/>
  <c r="AO53" i="3"/>
  <c r="AN53" i="3"/>
  <c r="AE53" i="3"/>
  <c r="AD53" i="3"/>
  <c r="AC53" i="3"/>
  <c r="T53" i="3"/>
  <c r="S53" i="3"/>
  <c r="R53" i="3"/>
  <c r="BL52" i="3"/>
  <c r="BK52" i="3"/>
  <c r="BJ52" i="3"/>
  <c r="BN52" i="3" s="1"/>
  <c r="BQ52" i="3" s="1"/>
  <c r="BA52" i="3"/>
  <c r="AZ52" i="3"/>
  <c r="AY52" i="3"/>
  <c r="BC52" i="3" s="1"/>
  <c r="AP52" i="3"/>
  <c r="AO52" i="3"/>
  <c r="AN52" i="3"/>
  <c r="AE52" i="3"/>
  <c r="AD52" i="3"/>
  <c r="AC52" i="3"/>
  <c r="T52" i="3"/>
  <c r="S52" i="3"/>
  <c r="R52" i="3"/>
  <c r="BL51" i="3"/>
  <c r="BK51" i="3"/>
  <c r="BM51" i="3" s="1"/>
  <c r="BJ51" i="3"/>
  <c r="BA51" i="3"/>
  <c r="AZ51" i="3"/>
  <c r="AY51" i="3"/>
  <c r="AP51" i="3"/>
  <c r="AO51" i="3"/>
  <c r="AN51" i="3"/>
  <c r="AE51" i="3"/>
  <c r="AD51" i="3"/>
  <c r="AC51" i="3"/>
  <c r="T51" i="3"/>
  <c r="S51" i="3"/>
  <c r="U51" i="3" s="1"/>
  <c r="R51" i="3"/>
  <c r="V51" i="3" s="1"/>
  <c r="BL50" i="3"/>
  <c r="BK50" i="3"/>
  <c r="BJ50" i="3"/>
  <c r="BB50" i="3"/>
  <c r="BA50" i="3"/>
  <c r="AZ50" i="3"/>
  <c r="AY50" i="3"/>
  <c r="BC50" i="3" s="1"/>
  <c r="AP50" i="3"/>
  <c r="AO50" i="3"/>
  <c r="AN50" i="3"/>
  <c r="AG50" i="3"/>
  <c r="AE50" i="3"/>
  <c r="AF50" i="3" s="1"/>
  <c r="AD50" i="3"/>
  <c r="AC50" i="3"/>
  <c r="T50" i="3"/>
  <c r="S50" i="3"/>
  <c r="R50" i="3"/>
  <c r="BL49" i="3"/>
  <c r="BK49" i="3"/>
  <c r="BJ49" i="3"/>
  <c r="BN49" i="3" s="1"/>
  <c r="BA49" i="3"/>
  <c r="AZ49" i="3"/>
  <c r="AY49" i="3"/>
  <c r="AP49" i="3"/>
  <c r="AO49" i="3"/>
  <c r="AQ49" i="3" s="1"/>
  <c r="AN49" i="3"/>
  <c r="AE49" i="3"/>
  <c r="AD49" i="3"/>
  <c r="AF49" i="3" s="1"/>
  <c r="AC49" i="3"/>
  <c r="AG49" i="3" s="1"/>
  <c r="T49" i="3"/>
  <c r="S49" i="3"/>
  <c r="U49" i="3" s="1"/>
  <c r="W49" i="3" s="1"/>
  <c r="R49" i="3"/>
  <c r="V49" i="3" s="1"/>
  <c r="BL48" i="3"/>
  <c r="BK48" i="3"/>
  <c r="BM48" i="3" s="1"/>
  <c r="BJ48" i="3"/>
  <c r="BN48" i="3" s="1"/>
  <c r="BQ48" i="3" s="1"/>
  <c r="BA48" i="3"/>
  <c r="AZ48" i="3"/>
  <c r="AY48" i="3"/>
  <c r="AQ48" i="3"/>
  <c r="AP48" i="3"/>
  <c r="AO48" i="3"/>
  <c r="AN48" i="3"/>
  <c r="AE48" i="3"/>
  <c r="AD48" i="3"/>
  <c r="AC48" i="3"/>
  <c r="T48" i="3"/>
  <c r="S48" i="3"/>
  <c r="R48" i="3"/>
  <c r="BL47" i="3"/>
  <c r="BK47" i="3"/>
  <c r="BJ47" i="3"/>
  <c r="BA47" i="3"/>
  <c r="AZ47" i="3"/>
  <c r="AY47" i="3"/>
  <c r="AQ47" i="3"/>
  <c r="AP47" i="3"/>
  <c r="AO47" i="3"/>
  <c r="AN47" i="3"/>
  <c r="AE47" i="3"/>
  <c r="AD47" i="3"/>
  <c r="AC47" i="3"/>
  <c r="T47" i="3"/>
  <c r="S47" i="3"/>
  <c r="R47" i="3"/>
  <c r="V47" i="3" s="1"/>
  <c r="BL46" i="3"/>
  <c r="BK46" i="3"/>
  <c r="BJ46" i="3"/>
  <c r="BA46" i="3"/>
  <c r="AZ46" i="3"/>
  <c r="AY46" i="3"/>
  <c r="AP46" i="3"/>
  <c r="AO46" i="3"/>
  <c r="AN46" i="3"/>
  <c r="AE46" i="3"/>
  <c r="AD46" i="3"/>
  <c r="AC46" i="3"/>
  <c r="T46" i="3"/>
  <c r="S46" i="3"/>
  <c r="U46" i="3" s="1"/>
  <c r="R46" i="3"/>
  <c r="V46" i="3" s="1"/>
  <c r="BL45" i="3"/>
  <c r="BK45" i="3"/>
  <c r="BJ45" i="3"/>
  <c r="BN45" i="3" s="1"/>
  <c r="BA45" i="3"/>
  <c r="AZ45" i="3"/>
  <c r="BB45" i="3" s="1"/>
  <c r="AY45" i="3"/>
  <c r="BC45" i="3" s="1"/>
  <c r="AP45" i="3"/>
  <c r="AO45" i="3"/>
  <c r="AN45" i="3"/>
  <c r="AE45" i="3"/>
  <c r="AD45" i="3"/>
  <c r="AC45" i="3"/>
  <c r="T45" i="3"/>
  <c r="S45" i="3"/>
  <c r="U45" i="3" s="1"/>
  <c r="R45" i="3"/>
  <c r="BL44" i="3"/>
  <c r="BK44" i="3"/>
  <c r="BJ44" i="3"/>
  <c r="BA44" i="3"/>
  <c r="AZ44" i="3"/>
  <c r="BB44" i="3" s="1"/>
  <c r="AY44" i="3"/>
  <c r="BC44" i="3" s="1"/>
  <c r="BF44" i="3" s="1"/>
  <c r="AP44" i="3"/>
  <c r="AO44" i="3"/>
  <c r="AQ44" i="3" s="1"/>
  <c r="AN44" i="3"/>
  <c r="AR44" i="3" s="1"/>
  <c r="AE44" i="3"/>
  <c r="AD44" i="3"/>
  <c r="AC44" i="3"/>
  <c r="T44" i="3"/>
  <c r="S44" i="3"/>
  <c r="R44" i="3"/>
  <c r="BL43" i="3"/>
  <c r="BK43" i="3"/>
  <c r="BJ43" i="3"/>
  <c r="BN43" i="3" s="1"/>
  <c r="BA43" i="3"/>
  <c r="AZ43" i="3"/>
  <c r="AY43" i="3"/>
  <c r="AQ43" i="3"/>
  <c r="AP43" i="3"/>
  <c r="AO43" i="3"/>
  <c r="AN43" i="3"/>
  <c r="AR43" i="3" s="1"/>
  <c r="AU43" i="3" s="1"/>
  <c r="AE43" i="3"/>
  <c r="AD43" i="3"/>
  <c r="AC43" i="3"/>
  <c r="T43" i="3"/>
  <c r="S43" i="3"/>
  <c r="R43" i="3"/>
  <c r="BL42" i="3"/>
  <c r="BK42" i="3"/>
  <c r="BM42" i="3" s="1"/>
  <c r="BJ42" i="3"/>
  <c r="BA42" i="3"/>
  <c r="AZ42" i="3"/>
  <c r="AY42" i="3"/>
  <c r="AP42" i="3"/>
  <c r="AO42" i="3"/>
  <c r="AN42" i="3"/>
  <c r="AE42" i="3"/>
  <c r="AD42" i="3"/>
  <c r="AC42" i="3"/>
  <c r="T42" i="3"/>
  <c r="S42" i="3"/>
  <c r="R42" i="3"/>
  <c r="BL41" i="3"/>
  <c r="BK41" i="3"/>
  <c r="BM41" i="3" s="1"/>
  <c r="BJ41" i="3"/>
  <c r="BA41" i="3"/>
  <c r="AZ41" i="3"/>
  <c r="AY41" i="3"/>
  <c r="AP41" i="3"/>
  <c r="AQ41" i="3" s="1"/>
  <c r="AO41" i="3"/>
  <c r="AN41" i="3"/>
  <c r="AE41" i="3"/>
  <c r="AD41" i="3"/>
  <c r="AC41" i="3"/>
  <c r="T41" i="3"/>
  <c r="S41" i="3"/>
  <c r="R41" i="3"/>
  <c r="BL40" i="3"/>
  <c r="BK40" i="3"/>
  <c r="BM40" i="3" s="1"/>
  <c r="BJ40" i="3"/>
  <c r="BN40" i="3" s="1"/>
  <c r="BQ40" i="3" s="1"/>
  <c r="BA40" i="3"/>
  <c r="AZ40" i="3"/>
  <c r="AY40" i="3"/>
  <c r="AQ40" i="3"/>
  <c r="AP40" i="3"/>
  <c r="AO40" i="3"/>
  <c r="AN40" i="3"/>
  <c r="AR40" i="3" s="1"/>
  <c r="AE40" i="3"/>
  <c r="AD40" i="3"/>
  <c r="AC40" i="3"/>
  <c r="U40" i="3"/>
  <c r="T40" i="3"/>
  <c r="S40" i="3"/>
  <c r="R40" i="3"/>
  <c r="BL39" i="3"/>
  <c r="BK39" i="3"/>
  <c r="BJ39" i="3"/>
  <c r="BA39" i="3"/>
  <c r="AZ39" i="3"/>
  <c r="BB39" i="3" s="1"/>
  <c r="AY39" i="3"/>
  <c r="AP39" i="3"/>
  <c r="AO39" i="3"/>
  <c r="AN39" i="3"/>
  <c r="AE39" i="3"/>
  <c r="AD39" i="3"/>
  <c r="AC39" i="3"/>
  <c r="AG39" i="3" s="1"/>
  <c r="T39" i="3"/>
  <c r="S39" i="3"/>
  <c r="R39" i="3"/>
  <c r="BL38" i="3"/>
  <c r="BK38" i="3"/>
  <c r="BJ38" i="3"/>
  <c r="BA38" i="3"/>
  <c r="AZ38" i="3"/>
  <c r="BB38" i="3" s="1"/>
  <c r="AY38" i="3"/>
  <c r="AP38" i="3"/>
  <c r="AO38" i="3"/>
  <c r="AQ38" i="3" s="1"/>
  <c r="AN38" i="3"/>
  <c r="AR38" i="3" s="1"/>
  <c r="AE38" i="3"/>
  <c r="AD38" i="3"/>
  <c r="AC38" i="3"/>
  <c r="AG38" i="3" s="1"/>
  <c r="T38" i="3"/>
  <c r="S38" i="3"/>
  <c r="R38" i="3"/>
  <c r="BL37" i="3"/>
  <c r="BK37" i="3"/>
  <c r="BJ37" i="3"/>
  <c r="BA37" i="3"/>
  <c r="AZ37" i="3"/>
  <c r="BB37" i="3" s="1"/>
  <c r="AY37" i="3"/>
  <c r="BC37" i="3" s="1"/>
  <c r="AP37" i="3"/>
  <c r="AO37" i="3"/>
  <c r="AN37" i="3"/>
  <c r="AE37" i="3"/>
  <c r="AD37" i="3"/>
  <c r="AF37" i="3" s="1"/>
  <c r="AC37" i="3"/>
  <c r="AG37" i="3" s="1"/>
  <c r="AJ37" i="3" s="1"/>
  <c r="T37" i="3"/>
  <c r="S37" i="3"/>
  <c r="R37" i="3"/>
  <c r="BN36" i="3"/>
  <c r="BL36" i="3"/>
  <c r="BK36" i="3"/>
  <c r="BJ36" i="3"/>
  <c r="BA36" i="3"/>
  <c r="AZ36" i="3"/>
  <c r="AY36" i="3"/>
  <c r="AP36" i="3"/>
  <c r="AO36" i="3"/>
  <c r="AQ36" i="3" s="1"/>
  <c r="AN36" i="3"/>
  <c r="AE36" i="3"/>
  <c r="AD36" i="3"/>
  <c r="AC36" i="3"/>
  <c r="T36" i="3"/>
  <c r="S36" i="3"/>
  <c r="R36" i="3"/>
  <c r="BL35" i="3"/>
  <c r="BK35" i="3"/>
  <c r="BJ35" i="3"/>
  <c r="BA35" i="3"/>
  <c r="AZ35" i="3"/>
  <c r="AY35" i="3"/>
  <c r="AP35" i="3"/>
  <c r="AO35" i="3"/>
  <c r="AN35" i="3"/>
  <c r="AE35" i="3"/>
  <c r="AD35" i="3"/>
  <c r="AC35" i="3"/>
  <c r="T35" i="3"/>
  <c r="S35" i="3"/>
  <c r="R35" i="3"/>
  <c r="BL34" i="3"/>
  <c r="BK34" i="3"/>
  <c r="BJ34" i="3"/>
  <c r="BN34" i="3" s="1"/>
  <c r="BQ34" i="3" s="1"/>
  <c r="BA34" i="3"/>
  <c r="AZ34" i="3"/>
  <c r="BB34" i="3" s="1"/>
  <c r="AY34" i="3"/>
  <c r="AP34" i="3"/>
  <c r="AO34" i="3"/>
  <c r="AN34" i="3"/>
  <c r="AE34" i="3"/>
  <c r="AD34" i="3"/>
  <c r="AC34" i="3"/>
  <c r="T34" i="3"/>
  <c r="S34" i="3"/>
  <c r="R34" i="3"/>
  <c r="BL33" i="3"/>
  <c r="BK33" i="3"/>
  <c r="BJ33" i="3"/>
  <c r="BA33" i="3"/>
  <c r="AZ33" i="3"/>
  <c r="BB33" i="3" s="1"/>
  <c r="AY33" i="3"/>
  <c r="BC33" i="3" s="1"/>
  <c r="AP33" i="3"/>
  <c r="AO33" i="3"/>
  <c r="AN33" i="3"/>
  <c r="AR33" i="3" s="1"/>
  <c r="AE33" i="3"/>
  <c r="AD33" i="3"/>
  <c r="AC33" i="3"/>
  <c r="T33" i="3"/>
  <c r="S33" i="3"/>
  <c r="R33" i="3"/>
  <c r="BL32" i="3"/>
  <c r="BK32" i="3"/>
  <c r="BJ32" i="3"/>
  <c r="BN32" i="3" s="1"/>
  <c r="BA32" i="3"/>
  <c r="AZ32" i="3"/>
  <c r="BB32" i="3" s="1"/>
  <c r="AY32" i="3"/>
  <c r="AP32" i="3"/>
  <c r="AO32" i="3"/>
  <c r="AN32" i="3"/>
  <c r="AG32" i="3"/>
  <c r="AE32" i="3"/>
  <c r="AD32" i="3"/>
  <c r="AC32" i="3"/>
  <c r="T32" i="3"/>
  <c r="S32" i="3"/>
  <c r="R32" i="3"/>
  <c r="BL31" i="3"/>
  <c r="BK31" i="3"/>
  <c r="BM31" i="3" s="1"/>
  <c r="BJ31" i="3"/>
  <c r="BA31" i="3"/>
  <c r="AZ31" i="3"/>
  <c r="AY31" i="3"/>
  <c r="AP31" i="3"/>
  <c r="AO31" i="3"/>
  <c r="AN31" i="3"/>
  <c r="AE31" i="3"/>
  <c r="AD31" i="3"/>
  <c r="AC31" i="3"/>
  <c r="T31" i="3"/>
  <c r="S31" i="3"/>
  <c r="R31" i="3"/>
  <c r="BL30" i="3"/>
  <c r="BK30" i="3"/>
  <c r="BJ30" i="3"/>
  <c r="BA30" i="3"/>
  <c r="AZ30" i="3"/>
  <c r="AY30" i="3"/>
  <c r="BC30" i="3" s="1"/>
  <c r="AP30" i="3"/>
  <c r="AO30" i="3"/>
  <c r="AN30" i="3"/>
  <c r="AR30" i="3" s="1"/>
  <c r="AE30" i="3"/>
  <c r="AD30" i="3"/>
  <c r="AF30" i="3" s="1"/>
  <c r="AC30" i="3"/>
  <c r="T30" i="3"/>
  <c r="S30" i="3"/>
  <c r="R30" i="3"/>
  <c r="BL29" i="3"/>
  <c r="BK29" i="3"/>
  <c r="BJ29" i="3"/>
  <c r="BA29" i="3"/>
  <c r="BC29" i="3" s="1"/>
  <c r="AZ29" i="3"/>
  <c r="AY29" i="3"/>
  <c r="AP29" i="3"/>
  <c r="AO29" i="3"/>
  <c r="AQ29" i="3" s="1"/>
  <c r="AN29" i="3"/>
  <c r="AR29" i="3" s="1"/>
  <c r="AE29" i="3"/>
  <c r="AD29" i="3"/>
  <c r="AC29" i="3"/>
  <c r="T29" i="3"/>
  <c r="S29" i="3"/>
  <c r="R29" i="3"/>
  <c r="BL28" i="3"/>
  <c r="BK28" i="3"/>
  <c r="BJ28" i="3"/>
  <c r="BA28" i="3"/>
  <c r="AZ28" i="3"/>
  <c r="BB28" i="3" s="1"/>
  <c r="AY28" i="3"/>
  <c r="BC28" i="3" s="1"/>
  <c r="AP28" i="3"/>
  <c r="AO28" i="3"/>
  <c r="AN28" i="3"/>
  <c r="AE28" i="3"/>
  <c r="AD28" i="3"/>
  <c r="AC28" i="3"/>
  <c r="T28" i="3"/>
  <c r="S28" i="3"/>
  <c r="R28" i="3"/>
  <c r="BL27" i="3"/>
  <c r="BK27" i="3"/>
  <c r="BM27" i="3" s="1"/>
  <c r="BJ27" i="3"/>
  <c r="BN27" i="3" s="1"/>
  <c r="BA27" i="3"/>
  <c r="AZ27" i="3"/>
  <c r="BB27" i="3" s="1"/>
  <c r="AY27" i="3"/>
  <c r="BC27" i="3" s="1"/>
  <c r="AP27" i="3"/>
  <c r="AO27" i="3"/>
  <c r="AN27" i="3"/>
  <c r="AR27" i="3" s="1"/>
  <c r="AE27" i="3"/>
  <c r="AF27" i="3" s="1"/>
  <c r="AD27" i="3"/>
  <c r="AC27" i="3"/>
  <c r="T27" i="3"/>
  <c r="S27" i="3"/>
  <c r="R27" i="3"/>
  <c r="BL26" i="3"/>
  <c r="BK26" i="3"/>
  <c r="BJ26" i="3"/>
  <c r="BA26" i="3"/>
  <c r="AZ26" i="3"/>
  <c r="AY26" i="3"/>
  <c r="AP26" i="3"/>
  <c r="AO26" i="3"/>
  <c r="AN26" i="3"/>
  <c r="AE26" i="3"/>
  <c r="AD26" i="3"/>
  <c r="AC26" i="3"/>
  <c r="T26" i="3"/>
  <c r="S26" i="3"/>
  <c r="U26" i="3" s="1"/>
  <c r="R26" i="3"/>
  <c r="BL25" i="3"/>
  <c r="BK25" i="3"/>
  <c r="BJ25" i="3"/>
  <c r="BA25" i="3"/>
  <c r="AZ25" i="3"/>
  <c r="AY25" i="3"/>
  <c r="BC25" i="3" s="1"/>
  <c r="AP25" i="3"/>
  <c r="AO25" i="3"/>
  <c r="AQ25" i="3" s="1"/>
  <c r="AN25" i="3"/>
  <c r="AR25" i="3" s="1"/>
  <c r="AE25" i="3"/>
  <c r="AD25" i="3"/>
  <c r="AC25" i="3"/>
  <c r="AG25" i="3" s="1"/>
  <c r="AJ25" i="3" s="1"/>
  <c r="T25" i="3"/>
  <c r="S25" i="3"/>
  <c r="R25" i="3"/>
  <c r="BM24" i="3"/>
  <c r="BL24" i="3"/>
  <c r="BK24" i="3"/>
  <c r="BJ24" i="3"/>
  <c r="BA24" i="3"/>
  <c r="BC24" i="3" s="1"/>
  <c r="AZ24" i="3"/>
  <c r="AY24" i="3"/>
  <c r="AP24" i="3"/>
  <c r="AO24" i="3"/>
  <c r="AQ24" i="3" s="1"/>
  <c r="AN24" i="3"/>
  <c r="AE24" i="3"/>
  <c r="AD24" i="3"/>
  <c r="AF24" i="3" s="1"/>
  <c r="AC24" i="3"/>
  <c r="AG24" i="3" s="1"/>
  <c r="T24" i="3"/>
  <c r="S24" i="3"/>
  <c r="R24" i="3"/>
  <c r="V24" i="3" s="1"/>
  <c r="BL23" i="3"/>
  <c r="BK23" i="3"/>
  <c r="BJ23" i="3"/>
  <c r="BA23" i="3"/>
  <c r="AZ23" i="3"/>
  <c r="AY23" i="3"/>
  <c r="AP23" i="3"/>
  <c r="AO23" i="3"/>
  <c r="AN23" i="3"/>
  <c r="AE23" i="3"/>
  <c r="AD23" i="3"/>
  <c r="AC23" i="3"/>
  <c r="T23" i="3"/>
  <c r="S23" i="3"/>
  <c r="R23" i="3"/>
  <c r="BL22" i="3"/>
  <c r="BK22" i="3"/>
  <c r="BJ22" i="3"/>
  <c r="BA22" i="3"/>
  <c r="AZ22" i="3"/>
  <c r="AY22" i="3"/>
  <c r="BC22" i="3" s="1"/>
  <c r="AP22" i="3"/>
  <c r="AO22" i="3"/>
  <c r="AN22" i="3"/>
  <c r="AE22" i="3"/>
  <c r="AD22" i="3"/>
  <c r="AC22" i="3"/>
  <c r="T22" i="3"/>
  <c r="U22" i="3" s="1"/>
  <c r="S22" i="3"/>
  <c r="R22" i="3"/>
  <c r="BL21" i="3"/>
  <c r="BK21" i="3"/>
  <c r="BJ21" i="3"/>
  <c r="BA21" i="3"/>
  <c r="AZ21" i="3"/>
  <c r="AY21" i="3"/>
  <c r="BC21" i="3" s="1"/>
  <c r="AP21" i="3"/>
  <c r="AO21" i="3"/>
  <c r="AN21" i="3"/>
  <c r="AE21" i="3"/>
  <c r="AD21" i="3"/>
  <c r="AC21" i="3"/>
  <c r="T21" i="3"/>
  <c r="S21" i="3"/>
  <c r="R21" i="3"/>
  <c r="BL20" i="3"/>
  <c r="BK20" i="3"/>
  <c r="BJ20" i="3"/>
  <c r="BN20" i="3" s="1"/>
  <c r="BA20" i="3"/>
  <c r="AZ20" i="3"/>
  <c r="BB20" i="3" s="1"/>
  <c r="AY20" i="3"/>
  <c r="AP20" i="3"/>
  <c r="AO20" i="3"/>
  <c r="AN20" i="3"/>
  <c r="AE20" i="3"/>
  <c r="AD20" i="3"/>
  <c r="AC20" i="3"/>
  <c r="T20" i="3"/>
  <c r="S20" i="3"/>
  <c r="U20" i="3" s="1"/>
  <c r="R20" i="3"/>
  <c r="V20" i="3" s="1"/>
  <c r="BL19" i="3"/>
  <c r="BK19" i="3"/>
  <c r="BJ19" i="3"/>
  <c r="BA19" i="3"/>
  <c r="AZ19" i="3"/>
  <c r="AY19" i="3"/>
  <c r="AP19" i="3"/>
  <c r="AO19" i="3"/>
  <c r="AN19" i="3"/>
  <c r="AE19" i="3"/>
  <c r="AD19" i="3"/>
  <c r="AF19" i="3" s="1"/>
  <c r="AC19" i="3"/>
  <c r="T19" i="3"/>
  <c r="S19" i="3"/>
  <c r="R19" i="3"/>
  <c r="V19" i="3" s="1"/>
  <c r="Y19" i="3" s="1"/>
  <c r="BL18" i="3"/>
  <c r="BK18" i="3"/>
  <c r="BJ18" i="3"/>
  <c r="BA18" i="3"/>
  <c r="AZ18" i="3"/>
  <c r="AY18" i="3"/>
  <c r="AQ18" i="3"/>
  <c r="AP18" i="3"/>
  <c r="AO18" i="3"/>
  <c r="AN18" i="3"/>
  <c r="AE18" i="3"/>
  <c r="AD18" i="3"/>
  <c r="AC18" i="3"/>
  <c r="T18" i="3"/>
  <c r="S18" i="3"/>
  <c r="U18" i="3" s="1"/>
  <c r="R18" i="3"/>
  <c r="V18" i="3" s="1"/>
  <c r="BL17" i="3"/>
  <c r="BK17" i="3"/>
  <c r="BJ17" i="3"/>
  <c r="BA17" i="3"/>
  <c r="AZ17" i="3"/>
  <c r="AY17" i="3"/>
  <c r="AP17" i="3"/>
  <c r="AO17" i="3"/>
  <c r="AN17" i="3"/>
  <c r="AE17" i="3"/>
  <c r="AD17" i="3"/>
  <c r="AC17" i="3"/>
  <c r="T17" i="3"/>
  <c r="S17" i="3"/>
  <c r="R17" i="3"/>
  <c r="BL16" i="3"/>
  <c r="BK16" i="3"/>
  <c r="BJ16" i="3"/>
  <c r="BA16" i="3"/>
  <c r="AZ16" i="3"/>
  <c r="AY16" i="3"/>
  <c r="AP16" i="3"/>
  <c r="AO16" i="3"/>
  <c r="AQ16" i="3" s="1"/>
  <c r="AN16" i="3"/>
  <c r="AR16" i="3" s="1"/>
  <c r="AE16" i="3"/>
  <c r="AD16" i="3"/>
  <c r="AC16" i="3"/>
  <c r="T16" i="3"/>
  <c r="U16" i="3" s="1"/>
  <c r="S16" i="3"/>
  <c r="R16" i="3"/>
  <c r="V16" i="3" s="1"/>
  <c r="BL15" i="3"/>
  <c r="BK15" i="3"/>
  <c r="BJ15" i="3"/>
  <c r="BA15" i="3"/>
  <c r="AZ15" i="3"/>
  <c r="AY15" i="3"/>
  <c r="AP15" i="3"/>
  <c r="AO15" i="3"/>
  <c r="AN15" i="3"/>
  <c r="AE15" i="3"/>
  <c r="AD15" i="3"/>
  <c r="AF15" i="3" s="1"/>
  <c r="AC15" i="3"/>
  <c r="AG15" i="3" s="1"/>
  <c r="T15" i="3"/>
  <c r="S15" i="3"/>
  <c r="R15" i="3"/>
  <c r="V15" i="3" s="1"/>
  <c r="Y15" i="3" s="1"/>
  <c r="BL14" i="3"/>
  <c r="BK14" i="3"/>
  <c r="BJ14" i="3"/>
  <c r="BA14" i="3"/>
  <c r="AZ14" i="3"/>
  <c r="AY14" i="3"/>
  <c r="AP14" i="3"/>
  <c r="AO14" i="3"/>
  <c r="AQ14" i="3" s="1"/>
  <c r="AN14" i="3"/>
  <c r="AR14" i="3" s="1"/>
  <c r="AE14" i="3"/>
  <c r="AD14" i="3"/>
  <c r="AC14" i="3"/>
  <c r="T14" i="3"/>
  <c r="S14" i="3"/>
  <c r="R14" i="3"/>
  <c r="BL13" i="3"/>
  <c r="BK13" i="3"/>
  <c r="BJ13" i="3"/>
  <c r="BA13" i="3"/>
  <c r="AZ13" i="3"/>
  <c r="BB13" i="3" s="1"/>
  <c r="AY13" i="3"/>
  <c r="BC13" i="3" s="1"/>
  <c r="AP13" i="3"/>
  <c r="AO13" i="3"/>
  <c r="AN13" i="3"/>
  <c r="AE13" i="3"/>
  <c r="AD13" i="3"/>
  <c r="AC13" i="3"/>
  <c r="T13" i="3"/>
  <c r="S13" i="3"/>
  <c r="R13" i="3"/>
  <c r="BL12" i="3"/>
  <c r="BK12" i="3"/>
  <c r="BM12" i="3" s="1"/>
  <c r="BJ12" i="3"/>
  <c r="BA12" i="3"/>
  <c r="AZ12" i="3"/>
  <c r="AY12" i="3"/>
  <c r="BC12" i="3" s="1"/>
  <c r="BF12" i="3" s="1"/>
  <c r="AP12" i="3"/>
  <c r="AO12" i="3"/>
  <c r="AN12" i="3"/>
  <c r="AE12" i="3"/>
  <c r="AD12" i="3"/>
  <c r="AC12" i="3"/>
  <c r="U12" i="3"/>
  <c r="T12" i="3"/>
  <c r="S12" i="3"/>
  <c r="R12" i="3"/>
  <c r="BL11" i="3"/>
  <c r="BK11" i="3"/>
  <c r="BJ11" i="3"/>
  <c r="BA11" i="3"/>
  <c r="AZ11" i="3"/>
  <c r="BB11" i="3" s="1"/>
  <c r="AY11" i="3"/>
  <c r="BC11" i="3" s="1"/>
  <c r="AP11" i="3"/>
  <c r="AO11" i="3"/>
  <c r="AN11" i="3"/>
  <c r="AE11" i="3"/>
  <c r="AD11" i="3"/>
  <c r="AF11" i="3" s="1"/>
  <c r="AC11" i="3"/>
  <c r="AG11" i="3" s="1"/>
  <c r="T11" i="3"/>
  <c r="S11" i="3"/>
  <c r="R11" i="3"/>
  <c r="BL10" i="3"/>
  <c r="BK10" i="3"/>
  <c r="BJ10" i="3"/>
  <c r="BA10" i="3"/>
  <c r="AZ10" i="3"/>
  <c r="AY10" i="3"/>
  <c r="AP10" i="3"/>
  <c r="AO10" i="3"/>
  <c r="AN10" i="3"/>
  <c r="AR10" i="3" s="1"/>
  <c r="AE10" i="3"/>
  <c r="AD10" i="3"/>
  <c r="AC10" i="3"/>
  <c r="T10" i="3"/>
  <c r="S10" i="3"/>
  <c r="R10" i="3"/>
  <c r="BL9" i="3"/>
  <c r="BK9" i="3"/>
  <c r="BJ9" i="3"/>
  <c r="BA9" i="3"/>
  <c r="AZ9" i="3"/>
  <c r="BB9" i="3" s="1"/>
  <c r="AY9" i="3"/>
  <c r="BC9" i="3" s="1"/>
  <c r="AP9" i="3"/>
  <c r="AO9" i="3"/>
  <c r="AN9" i="3"/>
  <c r="AR9" i="3" s="1"/>
  <c r="AU9" i="3" s="1"/>
  <c r="AE9" i="3"/>
  <c r="AD9" i="3"/>
  <c r="AC9" i="3"/>
  <c r="T9" i="3"/>
  <c r="S9" i="3"/>
  <c r="R9" i="3"/>
  <c r="BL8" i="3"/>
  <c r="BK8" i="3"/>
  <c r="BM8" i="3" s="1"/>
  <c r="BJ8" i="3"/>
  <c r="BA8" i="3"/>
  <c r="AZ8" i="3"/>
  <c r="BB8" i="3" s="1"/>
  <c r="AY8" i="3"/>
  <c r="BC8" i="3" s="1"/>
  <c r="BF8" i="3" s="1"/>
  <c r="AP8" i="3"/>
  <c r="AO8" i="3"/>
  <c r="AN8" i="3"/>
  <c r="AR8" i="3" s="1"/>
  <c r="AE8" i="3"/>
  <c r="AD8" i="3"/>
  <c r="AC8" i="3"/>
  <c r="V8" i="3"/>
  <c r="T8" i="3"/>
  <c r="S8" i="3"/>
  <c r="R8" i="3"/>
  <c r="BL7" i="3"/>
  <c r="BK7" i="3"/>
  <c r="BJ7" i="3"/>
  <c r="BA7" i="3"/>
  <c r="AZ7" i="3"/>
  <c r="AY7" i="3"/>
  <c r="AP7" i="3"/>
  <c r="AO7" i="3"/>
  <c r="AN7" i="3"/>
  <c r="AE7" i="3"/>
  <c r="AD7" i="3"/>
  <c r="AC7" i="3"/>
  <c r="T7" i="3"/>
  <c r="S7" i="3"/>
  <c r="R7" i="3"/>
  <c r="BL6" i="3"/>
  <c r="BK6" i="3"/>
  <c r="BM6" i="3" s="1"/>
  <c r="BJ6" i="3"/>
  <c r="BN6" i="3" s="1"/>
  <c r="BA6" i="3"/>
  <c r="AZ6" i="3"/>
  <c r="AY6" i="3"/>
  <c r="AQ6" i="3"/>
  <c r="AP6" i="3"/>
  <c r="AO6" i="3"/>
  <c r="AN6" i="3"/>
  <c r="AR6" i="3" s="1"/>
  <c r="AE6" i="3"/>
  <c r="AD6" i="3"/>
  <c r="AC6" i="3"/>
  <c r="T6" i="3"/>
  <c r="S6" i="3"/>
  <c r="R6" i="3"/>
  <c r="BL5" i="3"/>
  <c r="BK5" i="3"/>
  <c r="BJ5" i="3"/>
  <c r="BA5" i="3"/>
  <c r="AZ5" i="3"/>
  <c r="BB5" i="3" s="1"/>
  <c r="AY5" i="3"/>
  <c r="BC5" i="3" s="1"/>
  <c r="AP5" i="3"/>
  <c r="AO5" i="3"/>
  <c r="AN5" i="3"/>
  <c r="AR5" i="3" s="1"/>
  <c r="AU5" i="3" s="1"/>
  <c r="AE5" i="3"/>
  <c r="AD5" i="3"/>
  <c r="AC5" i="3"/>
  <c r="T5" i="3"/>
  <c r="S5" i="3"/>
  <c r="R5" i="3"/>
  <c r="BL4" i="3"/>
  <c r="BN4" i="3" s="1"/>
  <c r="BK4" i="3"/>
  <c r="BJ4" i="3"/>
  <c r="BA4" i="3"/>
  <c r="AZ4" i="3"/>
  <c r="AY4" i="3"/>
  <c r="AP4" i="3"/>
  <c r="AO4" i="3"/>
  <c r="AN4" i="3"/>
  <c r="AE4" i="3"/>
  <c r="AD4" i="3"/>
  <c r="AC4" i="3"/>
  <c r="T4" i="3"/>
  <c r="S4" i="3"/>
  <c r="R4" i="3"/>
  <c r="BL3" i="3"/>
  <c r="BK3" i="3"/>
  <c r="BJ3" i="3"/>
  <c r="BA3" i="3"/>
  <c r="AZ3" i="3"/>
  <c r="BB3" i="3" s="1"/>
  <c r="AY3" i="3"/>
  <c r="BC3" i="3" s="1"/>
  <c r="AP3" i="3"/>
  <c r="AO3" i="3"/>
  <c r="AN3" i="3"/>
  <c r="AF3" i="3"/>
  <c r="AE3" i="3"/>
  <c r="AD3" i="3"/>
  <c r="AC3" i="3"/>
  <c r="T3" i="3"/>
  <c r="S3" i="3"/>
  <c r="R3" i="3"/>
  <c r="BL2" i="3"/>
  <c r="BK2" i="3"/>
  <c r="BM2" i="3" s="1"/>
  <c r="BJ2" i="3"/>
  <c r="BA2" i="3"/>
  <c r="AZ2" i="3"/>
  <c r="AY2" i="3"/>
  <c r="AQ2" i="3"/>
  <c r="AP2" i="3"/>
  <c r="AO2" i="3"/>
  <c r="AN2" i="3"/>
  <c r="AR2" i="3" s="1"/>
  <c r="AE2" i="3"/>
  <c r="AD2" i="3"/>
  <c r="AC2" i="3"/>
  <c r="T2" i="3"/>
  <c r="S2" i="3"/>
  <c r="R2" i="3"/>
  <c r="BL72" i="4"/>
  <c r="BK72" i="4"/>
  <c r="BJ72" i="4"/>
  <c r="BA72" i="4"/>
  <c r="AZ72" i="4"/>
  <c r="AY72" i="4"/>
  <c r="AP72" i="4"/>
  <c r="AO72" i="4"/>
  <c r="AN72" i="4"/>
  <c r="AE72" i="4"/>
  <c r="AD72" i="4"/>
  <c r="AC72" i="4"/>
  <c r="AG72" i="4" s="1"/>
  <c r="T72" i="4"/>
  <c r="S72" i="4"/>
  <c r="R72" i="4"/>
  <c r="BM71" i="4"/>
  <c r="BL71" i="4"/>
  <c r="BK71" i="4"/>
  <c r="BJ71" i="4"/>
  <c r="BA71" i="4"/>
  <c r="AZ71" i="4"/>
  <c r="AY71" i="4"/>
  <c r="AP71" i="4"/>
  <c r="AO71" i="4"/>
  <c r="AN71" i="4"/>
  <c r="AE71" i="4"/>
  <c r="AD71" i="4"/>
  <c r="AC71" i="4"/>
  <c r="T71" i="4"/>
  <c r="S71" i="4"/>
  <c r="R71" i="4"/>
  <c r="V71" i="4" s="1"/>
  <c r="BL70" i="4"/>
  <c r="BK70" i="4"/>
  <c r="BJ70" i="4"/>
  <c r="BN70" i="4" s="1"/>
  <c r="BA70" i="4"/>
  <c r="AZ70" i="4"/>
  <c r="AY70" i="4"/>
  <c r="BC70" i="4" s="1"/>
  <c r="AP70" i="4"/>
  <c r="AO70" i="4"/>
  <c r="AN70" i="4"/>
  <c r="AF70" i="4"/>
  <c r="AE70" i="4"/>
  <c r="AD70" i="4"/>
  <c r="AC70" i="4"/>
  <c r="AG70" i="4" s="1"/>
  <c r="T70" i="4"/>
  <c r="S70" i="4"/>
  <c r="R70" i="4"/>
  <c r="BL69" i="4"/>
  <c r="BK69" i="4"/>
  <c r="BJ69" i="4"/>
  <c r="BA69" i="4"/>
  <c r="AZ69" i="4"/>
  <c r="AY69" i="4"/>
  <c r="AQ69" i="4"/>
  <c r="AT69" i="4" s="1"/>
  <c r="AP69" i="4"/>
  <c r="AO69" i="4"/>
  <c r="AN69" i="4"/>
  <c r="AR69" i="4" s="1"/>
  <c r="AE69" i="4"/>
  <c r="AD69" i="4"/>
  <c r="AC69" i="4"/>
  <c r="T69" i="4"/>
  <c r="S69" i="4"/>
  <c r="R69" i="4"/>
  <c r="BL68" i="4"/>
  <c r="BN68" i="4" s="1"/>
  <c r="BK68" i="4"/>
  <c r="BJ68" i="4"/>
  <c r="BA68" i="4"/>
  <c r="AZ68" i="4"/>
  <c r="AY68" i="4"/>
  <c r="AP68" i="4"/>
  <c r="AO68" i="4"/>
  <c r="AN68" i="4"/>
  <c r="AE68" i="4"/>
  <c r="AD68" i="4"/>
  <c r="AC68" i="4"/>
  <c r="T68" i="4"/>
  <c r="S68" i="4"/>
  <c r="R68" i="4"/>
  <c r="V68" i="4" s="1"/>
  <c r="BL67" i="4"/>
  <c r="BK67" i="4"/>
  <c r="BM67" i="4" s="1"/>
  <c r="BJ67" i="4"/>
  <c r="BN67" i="4" s="1"/>
  <c r="BA67" i="4"/>
  <c r="AZ67" i="4"/>
  <c r="AY67" i="4"/>
  <c r="BC67" i="4" s="1"/>
  <c r="AP67" i="4"/>
  <c r="AO67" i="4"/>
  <c r="AN67" i="4"/>
  <c r="AR67" i="4" s="1"/>
  <c r="AE67" i="4"/>
  <c r="AG67" i="4" s="1"/>
  <c r="AD67" i="4"/>
  <c r="AC67" i="4"/>
  <c r="T67" i="4"/>
  <c r="U67" i="4" s="1"/>
  <c r="S67" i="4"/>
  <c r="R67" i="4"/>
  <c r="V67" i="4" s="1"/>
  <c r="BL66" i="4"/>
  <c r="BK66" i="4"/>
  <c r="BJ66" i="4"/>
  <c r="BA66" i="4"/>
  <c r="AZ66" i="4"/>
  <c r="AY66" i="4"/>
  <c r="AP66" i="4"/>
  <c r="AO66" i="4"/>
  <c r="AQ66" i="4" s="1"/>
  <c r="AN66" i="4"/>
  <c r="AE66" i="4"/>
  <c r="AD66" i="4"/>
  <c r="AF66" i="4" s="1"/>
  <c r="AC66" i="4"/>
  <c r="T66" i="4"/>
  <c r="S66" i="4"/>
  <c r="R66" i="4"/>
  <c r="BN65" i="4"/>
  <c r="BL65" i="4"/>
  <c r="BK65" i="4"/>
  <c r="BJ65" i="4"/>
  <c r="BA65" i="4"/>
  <c r="AZ65" i="4"/>
  <c r="BB65" i="4" s="1"/>
  <c r="AY65" i="4"/>
  <c r="AP65" i="4"/>
  <c r="AO65" i="4"/>
  <c r="AN65" i="4"/>
  <c r="AE65" i="4"/>
  <c r="AD65" i="4"/>
  <c r="AC65" i="4"/>
  <c r="T65" i="4"/>
  <c r="S65" i="4"/>
  <c r="R65" i="4"/>
  <c r="BL64" i="4"/>
  <c r="BN64" i="4" s="1"/>
  <c r="BK64" i="4"/>
  <c r="BJ64" i="4"/>
  <c r="BA64" i="4"/>
  <c r="BC64" i="4" s="1"/>
  <c r="AZ64" i="4"/>
  <c r="AY64" i="4"/>
  <c r="AP64" i="4"/>
  <c r="AO64" i="4"/>
  <c r="AN64" i="4"/>
  <c r="AE64" i="4"/>
  <c r="AD64" i="4"/>
  <c r="AC64" i="4"/>
  <c r="T64" i="4"/>
  <c r="S64" i="4"/>
  <c r="R64" i="4"/>
  <c r="BL63" i="4"/>
  <c r="BK63" i="4"/>
  <c r="BM63" i="4" s="1"/>
  <c r="BJ63" i="4"/>
  <c r="BN63" i="4" s="1"/>
  <c r="BA63" i="4"/>
  <c r="AZ63" i="4"/>
  <c r="BB63" i="4" s="1"/>
  <c r="AY63" i="4"/>
  <c r="AP63" i="4"/>
  <c r="AO63" i="4"/>
  <c r="AQ63" i="4" s="1"/>
  <c r="AN63" i="4"/>
  <c r="AE63" i="4"/>
  <c r="AD63" i="4"/>
  <c r="AC63" i="4"/>
  <c r="T63" i="4"/>
  <c r="S63" i="4"/>
  <c r="R63" i="4"/>
  <c r="BL62" i="4"/>
  <c r="BM62" i="4" s="1"/>
  <c r="BK62" i="4"/>
  <c r="BJ62" i="4"/>
  <c r="BN62" i="4" s="1"/>
  <c r="BA62" i="4"/>
  <c r="BB62" i="4" s="1"/>
  <c r="AZ62" i="4"/>
  <c r="AY62" i="4"/>
  <c r="BC62" i="4" s="1"/>
  <c r="BF62" i="4" s="1"/>
  <c r="AP62" i="4"/>
  <c r="AO62" i="4"/>
  <c r="AN62" i="4"/>
  <c r="AR62" i="4" s="1"/>
  <c r="AE62" i="4"/>
  <c r="AD62" i="4"/>
  <c r="AC62" i="4"/>
  <c r="T62" i="4"/>
  <c r="S62" i="4"/>
  <c r="U62" i="4" s="1"/>
  <c r="R62" i="4"/>
  <c r="BL61" i="4"/>
  <c r="BM61" i="4" s="1"/>
  <c r="BK61" i="4"/>
  <c r="BJ61" i="4"/>
  <c r="BA61" i="4"/>
  <c r="AZ61" i="4"/>
  <c r="AY61" i="4"/>
  <c r="AP61" i="4"/>
  <c r="AO61" i="4"/>
  <c r="AQ61" i="4" s="1"/>
  <c r="AN61" i="4"/>
  <c r="AE61" i="4"/>
  <c r="AD61" i="4"/>
  <c r="AF61" i="4" s="1"/>
  <c r="AC61" i="4"/>
  <c r="T61" i="4"/>
  <c r="U61" i="4" s="1"/>
  <c r="S61" i="4"/>
  <c r="R61" i="4"/>
  <c r="V61" i="4" s="1"/>
  <c r="BL60" i="4"/>
  <c r="BK60" i="4"/>
  <c r="BJ60" i="4"/>
  <c r="BA60" i="4"/>
  <c r="AZ60" i="4"/>
  <c r="BB60" i="4" s="1"/>
  <c r="AY60" i="4"/>
  <c r="AP60" i="4"/>
  <c r="AO60" i="4"/>
  <c r="AN60" i="4"/>
  <c r="AJ60" i="4"/>
  <c r="AE60" i="4"/>
  <c r="AF60" i="4" s="1"/>
  <c r="AD60" i="4"/>
  <c r="AC60" i="4"/>
  <c r="AG60" i="4" s="1"/>
  <c r="T60" i="4"/>
  <c r="S60" i="4"/>
  <c r="R60" i="4"/>
  <c r="BL59" i="4"/>
  <c r="BK59" i="4"/>
  <c r="BJ59" i="4"/>
  <c r="BA59" i="4"/>
  <c r="AZ59" i="4"/>
  <c r="AY59" i="4"/>
  <c r="AP59" i="4"/>
  <c r="AO59" i="4"/>
  <c r="AN59" i="4"/>
  <c r="AE59" i="4"/>
  <c r="AD59" i="4"/>
  <c r="AC59" i="4"/>
  <c r="T59" i="4"/>
  <c r="S59" i="4"/>
  <c r="R59" i="4"/>
  <c r="BL58" i="4"/>
  <c r="BK58" i="4"/>
  <c r="BJ58" i="4"/>
  <c r="BA58" i="4"/>
  <c r="BB58" i="4" s="1"/>
  <c r="AZ58" i="4"/>
  <c r="AY58" i="4"/>
  <c r="AP58" i="4"/>
  <c r="AO58" i="4"/>
  <c r="AN58" i="4"/>
  <c r="AE58" i="4"/>
  <c r="AD58" i="4"/>
  <c r="AC58" i="4"/>
  <c r="AG58" i="4" s="1"/>
  <c r="T58" i="4"/>
  <c r="S58" i="4"/>
  <c r="U58" i="4" s="1"/>
  <c r="R58" i="4"/>
  <c r="BL57" i="4"/>
  <c r="BK57" i="4"/>
  <c r="BJ57" i="4"/>
  <c r="BA57" i="4"/>
  <c r="AZ57" i="4"/>
  <c r="AY57" i="4"/>
  <c r="AU57" i="4"/>
  <c r="AP57" i="4"/>
  <c r="AO57" i="4"/>
  <c r="AN57" i="4"/>
  <c r="AR57" i="4" s="1"/>
  <c r="AE57" i="4"/>
  <c r="AD57" i="4"/>
  <c r="AC57" i="4"/>
  <c r="T57" i="4"/>
  <c r="U57" i="4" s="1"/>
  <c r="S57" i="4"/>
  <c r="R57" i="4"/>
  <c r="V57" i="4" s="1"/>
  <c r="BL56" i="4"/>
  <c r="BK56" i="4"/>
  <c r="BJ56" i="4"/>
  <c r="BC56" i="4"/>
  <c r="BA56" i="4"/>
  <c r="AZ56" i="4"/>
  <c r="AY56" i="4"/>
  <c r="AP56" i="4"/>
  <c r="AO56" i="4"/>
  <c r="AN56" i="4"/>
  <c r="AF56" i="4"/>
  <c r="AE56" i="4"/>
  <c r="AD56" i="4"/>
  <c r="AC56" i="4"/>
  <c r="T56" i="4"/>
  <c r="S56" i="4"/>
  <c r="R56" i="4"/>
  <c r="BL55" i="4"/>
  <c r="BK55" i="4"/>
  <c r="BJ55" i="4"/>
  <c r="BA55" i="4"/>
  <c r="AZ55" i="4"/>
  <c r="AY55" i="4"/>
  <c r="AP55" i="4"/>
  <c r="AO55" i="4"/>
  <c r="AN55" i="4"/>
  <c r="AE55" i="4"/>
  <c r="AD55" i="4"/>
  <c r="AC55" i="4"/>
  <c r="V55" i="4"/>
  <c r="T55" i="4"/>
  <c r="S55" i="4"/>
  <c r="R55" i="4"/>
  <c r="BL54" i="4"/>
  <c r="BK54" i="4"/>
  <c r="BJ54" i="4"/>
  <c r="BN54" i="4" s="1"/>
  <c r="BA54" i="4"/>
  <c r="BB54" i="4" s="1"/>
  <c r="AZ54" i="4"/>
  <c r="AY54" i="4"/>
  <c r="AP54" i="4"/>
  <c r="AO54" i="4"/>
  <c r="AN54" i="4"/>
  <c r="AR54" i="4" s="1"/>
  <c r="AE54" i="4"/>
  <c r="AD54" i="4"/>
  <c r="AC54" i="4"/>
  <c r="T54" i="4"/>
  <c r="S54" i="4"/>
  <c r="R54" i="4"/>
  <c r="BL53" i="4"/>
  <c r="BK53" i="4"/>
  <c r="BM53" i="4" s="1"/>
  <c r="BJ53" i="4"/>
  <c r="BA53" i="4"/>
  <c r="AZ53" i="4"/>
  <c r="AY53" i="4"/>
  <c r="BC53" i="4" s="1"/>
  <c r="AP53" i="4"/>
  <c r="AQ53" i="4" s="1"/>
  <c r="AO53" i="4"/>
  <c r="AN53" i="4"/>
  <c r="AE53" i="4"/>
  <c r="AD53" i="4"/>
  <c r="AC53" i="4"/>
  <c r="AG53" i="4" s="1"/>
  <c r="T53" i="4"/>
  <c r="S53" i="4"/>
  <c r="U53" i="4" s="1"/>
  <c r="R53" i="4"/>
  <c r="BL52" i="4"/>
  <c r="BK52" i="4"/>
  <c r="BJ52" i="4"/>
  <c r="BA52" i="4"/>
  <c r="AZ52" i="4"/>
  <c r="AY52" i="4"/>
  <c r="AP52" i="4"/>
  <c r="AO52" i="4"/>
  <c r="AN52" i="4"/>
  <c r="AR52" i="4" s="1"/>
  <c r="AE52" i="4"/>
  <c r="AF52" i="4" s="1"/>
  <c r="AD52" i="4"/>
  <c r="AC52" i="4"/>
  <c r="T52" i="4"/>
  <c r="S52" i="4"/>
  <c r="R52" i="4"/>
  <c r="V52" i="4" s="1"/>
  <c r="BL51" i="4"/>
  <c r="BK51" i="4"/>
  <c r="BJ51" i="4"/>
  <c r="BN51" i="4" s="1"/>
  <c r="BC51" i="4"/>
  <c r="BA51" i="4"/>
  <c r="AZ51" i="4"/>
  <c r="BB51" i="4" s="1"/>
  <c r="AY51" i="4"/>
  <c r="AP51" i="4"/>
  <c r="AO51" i="4"/>
  <c r="AN51" i="4"/>
  <c r="AR51" i="4" s="1"/>
  <c r="AU51" i="4" s="1"/>
  <c r="AE51" i="4"/>
  <c r="AD51" i="4"/>
  <c r="AC51" i="4"/>
  <c r="T51" i="4"/>
  <c r="S51" i="4"/>
  <c r="R51" i="4"/>
  <c r="BL50" i="4"/>
  <c r="BK50" i="4"/>
  <c r="BJ50" i="4"/>
  <c r="BN50" i="4" s="1"/>
  <c r="BA50" i="4"/>
  <c r="AZ50" i="4"/>
  <c r="AY50" i="4"/>
  <c r="AP50" i="4"/>
  <c r="AO50" i="4"/>
  <c r="AQ50" i="4" s="1"/>
  <c r="AN50" i="4"/>
  <c r="AE50" i="4"/>
  <c r="AF50" i="4" s="1"/>
  <c r="AD50" i="4"/>
  <c r="AC50" i="4"/>
  <c r="AG50" i="4" s="1"/>
  <c r="T50" i="4"/>
  <c r="S50" i="4"/>
  <c r="R50" i="4"/>
  <c r="BL49" i="4"/>
  <c r="BK49" i="4"/>
  <c r="BJ49" i="4"/>
  <c r="BN49" i="4" s="1"/>
  <c r="BA49" i="4"/>
  <c r="AZ49" i="4"/>
  <c r="AY49" i="4"/>
  <c r="AP49" i="4"/>
  <c r="AO49" i="4"/>
  <c r="AN49" i="4"/>
  <c r="AR49" i="4" s="1"/>
  <c r="AU49" i="4" s="1"/>
  <c r="AE49" i="4"/>
  <c r="AD49" i="4"/>
  <c r="AF49" i="4" s="1"/>
  <c r="AC49" i="4"/>
  <c r="T49" i="4"/>
  <c r="S49" i="4"/>
  <c r="R49" i="4"/>
  <c r="BM48" i="4"/>
  <c r="BL48" i="4"/>
  <c r="BK48" i="4"/>
  <c r="BJ48" i="4"/>
  <c r="BA48" i="4"/>
  <c r="AZ48" i="4"/>
  <c r="BB48" i="4" s="1"/>
  <c r="AY48" i="4"/>
  <c r="AP48" i="4"/>
  <c r="AO48" i="4"/>
  <c r="AN48" i="4"/>
  <c r="AR48" i="4" s="1"/>
  <c r="AE48" i="4"/>
  <c r="AD48" i="4"/>
  <c r="AC48" i="4"/>
  <c r="T48" i="4"/>
  <c r="S48" i="4"/>
  <c r="R48" i="4"/>
  <c r="BL47" i="4"/>
  <c r="BK47" i="4"/>
  <c r="BJ47" i="4"/>
  <c r="BN47" i="4" s="1"/>
  <c r="BA47" i="4"/>
  <c r="AZ47" i="4"/>
  <c r="BB47" i="4" s="1"/>
  <c r="AY47" i="4"/>
  <c r="BC47" i="4" s="1"/>
  <c r="AP47" i="4"/>
  <c r="AO47" i="4"/>
  <c r="AQ47" i="4" s="1"/>
  <c r="AN47" i="4"/>
  <c r="AR47" i="4" s="1"/>
  <c r="AE47" i="4"/>
  <c r="AD47" i="4"/>
  <c r="AF47" i="4" s="1"/>
  <c r="AC47" i="4"/>
  <c r="T47" i="4"/>
  <c r="S47" i="4"/>
  <c r="R47" i="4"/>
  <c r="BL46" i="4"/>
  <c r="BK46" i="4"/>
  <c r="BJ46" i="4"/>
  <c r="BA46" i="4"/>
  <c r="AZ46" i="4"/>
  <c r="AY46" i="4"/>
  <c r="AP46" i="4"/>
  <c r="AO46" i="4"/>
  <c r="AN46" i="4"/>
  <c r="AR46" i="4" s="1"/>
  <c r="AE46" i="4"/>
  <c r="AD46" i="4"/>
  <c r="AC46" i="4"/>
  <c r="T46" i="4"/>
  <c r="S46" i="4"/>
  <c r="R46" i="4"/>
  <c r="V46" i="4" s="1"/>
  <c r="BL45" i="4"/>
  <c r="BK45" i="4"/>
  <c r="BJ45" i="4"/>
  <c r="BN45" i="4" s="1"/>
  <c r="BA45" i="4"/>
  <c r="AZ45" i="4"/>
  <c r="AY45" i="4"/>
  <c r="AP45" i="4"/>
  <c r="AO45" i="4"/>
  <c r="AN45" i="4"/>
  <c r="AE45" i="4"/>
  <c r="AD45" i="4"/>
  <c r="AC45" i="4"/>
  <c r="AG45" i="4" s="1"/>
  <c r="T45" i="4"/>
  <c r="V45" i="4" s="1"/>
  <c r="S45" i="4"/>
  <c r="U45" i="4" s="1"/>
  <c r="R45" i="4"/>
  <c r="BL44" i="4"/>
  <c r="BK44" i="4"/>
  <c r="BJ44" i="4"/>
  <c r="BA44" i="4"/>
  <c r="AZ44" i="4"/>
  <c r="AY44" i="4"/>
  <c r="AP44" i="4"/>
  <c r="AO44" i="4"/>
  <c r="AN44" i="4"/>
  <c r="AE44" i="4"/>
  <c r="AD44" i="4"/>
  <c r="AC44" i="4"/>
  <c r="T44" i="4"/>
  <c r="S44" i="4"/>
  <c r="R44" i="4"/>
  <c r="BL43" i="4"/>
  <c r="BK43" i="4"/>
  <c r="BM43" i="4" s="1"/>
  <c r="BJ43" i="4"/>
  <c r="BA43" i="4"/>
  <c r="AZ43" i="4"/>
  <c r="AY43" i="4"/>
  <c r="AP43" i="4"/>
  <c r="AO43" i="4"/>
  <c r="AQ43" i="4" s="1"/>
  <c r="AN43" i="4"/>
  <c r="AE43" i="4"/>
  <c r="AD43" i="4"/>
  <c r="AC43" i="4"/>
  <c r="T43" i="4"/>
  <c r="S43" i="4"/>
  <c r="R43" i="4"/>
  <c r="BL42" i="4"/>
  <c r="BK42" i="4"/>
  <c r="BM42" i="4" s="1"/>
  <c r="BJ42" i="4"/>
  <c r="BA42" i="4"/>
  <c r="AZ42" i="4"/>
  <c r="BB42" i="4" s="1"/>
  <c r="AY42" i="4"/>
  <c r="AP42" i="4"/>
  <c r="AO42" i="4"/>
  <c r="AN42" i="4"/>
  <c r="AE42" i="4"/>
  <c r="AD42" i="4"/>
  <c r="AC42" i="4"/>
  <c r="T42" i="4"/>
  <c r="S42" i="4"/>
  <c r="R42" i="4"/>
  <c r="BL41" i="4"/>
  <c r="BK41" i="4"/>
  <c r="BJ41" i="4"/>
  <c r="BA41" i="4"/>
  <c r="AZ41" i="4"/>
  <c r="AY41" i="4"/>
  <c r="AP41" i="4"/>
  <c r="AO41" i="4"/>
  <c r="AN41" i="4"/>
  <c r="AR41" i="4" s="1"/>
  <c r="AE41" i="4"/>
  <c r="AD41" i="4"/>
  <c r="AF41" i="4" s="1"/>
  <c r="AC41" i="4"/>
  <c r="T41" i="4"/>
  <c r="S41" i="4"/>
  <c r="R41" i="4"/>
  <c r="BL40" i="4"/>
  <c r="BK40" i="4"/>
  <c r="BJ40" i="4"/>
  <c r="BN40" i="4" s="1"/>
  <c r="BA40" i="4"/>
  <c r="AZ40" i="4"/>
  <c r="AY40" i="4"/>
  <c r="BC40" i="4" s="1"/>
  <c r="AP40" i="4"/>
  <c r="AO40" i="4"/>
  <c r="AN40" i="4"/>
  <c r="AE40" i="4"/>
  <c r="AD40" i="4"/>
  <c r="AF40" i="4" s="1"/>
  <c r="AC40" i="4"/>
  <c r="T40" i="4"/>
  <c r="S40" i="4"/>
  <c r="R40" i="4"/>
  <c r="BL39" i="4"/>
  <c r="BK39" i="4"/>
  <c r="BJ39" i="4"/>
  <c r="BA39" i="4"/>
  <c r="AZ39" i="4"/>
  <c r="AY39" i="4"/>
  <c r="AP39" i="4"/>
  <c r="AO39" i="4"/>
  <c r="AQ39" i="4" s="1"/>
  <c r="AN39" i="4"/>
  <c r="AE39" i="4"/>
  <c r="AD39" i="4"/>
  <c r="AC39" i="4"/>
  <c r="T39" i="4"/>
  <c r="S39" i="4"/>
  <c r="R39" i="4"/>
  <c r="BL38" i="4"/>
  <c r="BK38" i="4"/>
  <c r="BJ38" i="4"/>
  <c r="BA38" i="4"/>
  <c r="BB38" i="4" s="1"/>
  <c r="AZ38" i="4"/>
  <c r="AY38" i="4"/>
  <c r="BC38" i="4" s="1"/>
  <c r="AP38" i="4"/>
  <c r="AO38" i="4"/>
  <c r="AN38" i="4"/>
  <c r="AE38" i="4"/>
  <c r="AD38" i="4"/>
  <c r="AC38" i="4"/>
  <c r="T38" i="4"/>
  <c r="S38" i="4"/>
  <c r="R38" i="4"/>
  <c r="V38" i="4" s="1"/>
  <c r="BL37" i="4"/>
  <c r="BK37" i="4"/>
  <c r="BM37" i="4" s="1"/>
  <c r="BJ37" i="4"/>
  <c r="BA37" i="4"/>
  <c r="AZ37" i="4"/>
  <c r="AY37" i="4"/>
  <c r="AP37" i="4"/>
  <c r="AO37" i="4"/>
  <c r="AN37" i="4"/>
  <c r="AE37" i="4"/>
  <c r="AD37" i="4"/>
  <c r="AC37" i="4"/>
  <c r="T37" i="4"/>
  <c r="S37" i="4"/>
  <c r="U37" i="4" s="1"/>
  <c r="R37" i="4"/>
  <c r="BL36" i="4"/>
  <c r="BK36" i="4"/>
  <c r="BJ36" i="4"/>
  <c r="BA36" i="4"/>
  <c r="AZ36" i="4"/>
  <c r="AY36" i="4"/>
  <c r="AP36" i="4"/>
  <c r="AO36" i="4"/>
  <c r="AN36" i="4"/>
  <c r="AE36" i="4"/>
  <c r="AD36" i="4"/>
  <c r="AF36" i="4" s="1"/>
  <c r="AC36" i="4"/>
  <c r="AG36" i="4" s="1"/>
  <c r="T36" i="4"/>
  <c r="S36" i="4"/>
  <c r="R36" i="4"/>
  <c r="BL35" i="4"/>
  <c r="BK35" i="4"/>
  <c r="BJ35" i="4"/>
  <c r="BA35" i="4"/>
  <c r="AZ35" i="4"/>
  <c r="AY35" i="4"/>
  <c r="AP35" i="4"/>
  <c r="AO35" i="4"/>
  <c r="AN35" i="4"/>
  <c r="AE35" i="4"/>
  <c r="AD35" i="4"/>
  <c r="AC35" i="4"/>
  <c r="AG35" i="4" s="1"/>
  <c r="T35" i="4"/>
  <c r="S35" i="4"/>
  <c r="R35" i="4"/>
  <c r="BL34" i="4"/>
  <c r="BK34" i="4"/>
  <c r="BJ34" i="4"/>
  <c r="BA34" i="4"/>
  <c r="AZ34" i="4"/>
  <c r="AY34" i="4"/>
  <c r="BC34" i="4" s="1"/>
  <c r="AP34" i="4"/>
  <c r="AO34" i="4"/>
  <c r="AN34" i="4"/>
  <c r="AE34" i="4"/>
  <c r="AD34" i="4"/>
  <c r="AC34" i="4"/>
  <c r="T34" i="4"/>
  <c r="S34" i="4"/>
  <c r="R34" i="4"/>
  <c r="BL33" i="4"/>
  <c r="BN33" i="4" s="1"/>
  <c r="BK33" i="4"/>
  <c r="BJ33" i="4"/>
  <c r="BA33" i="4"/>
  <c r="AZ33" i="4"/>
  <c r="AY33" i="4"/>
  <c r="AP33" i="4"/>
  <c r="AO33" i="4"/>
  <c r="AN33" i="4"/>
  <c r="AR33" i="4" s="1"/>
  <c r="AE33" i="4"/>
  <c r="AD33" i="4"/>
  <c r="AC33" i="4"/>
  <c r="T33" i="4"/>
  <c r="S33" i="4"/>
  <c r="R33" i="4"/>
  <c r="V33" i="4" s="1"/>
  <c r="BL32" i="4"/>
  <c r="BK32" i="4"/>
  <c r="BJ32" i="4"/>
  <c r="BA32" i="4"/>
  <c r="AZ32" i="4"/>
  <c r="AY32" i="4"/>
  <c r="AP32" i="4"/>
  <c r="AO32" i="4"/>
  <c r="AN32" i="4"/>
  <c r="AF32" i="4"/>
  <c r="AE32" i="4"/>
  <c r="AD32" i="4"/>
  <c r="AC32" i="4"/>
  <c r="AG32" i="4" s="1"/>
  <c r="T32" i="4"/>
  <c r="S32" i="4"/>
  <c r="R32" i="4"/>
  <c r="BL31" i="4"/>
  <c r="BK31" i="4"/>
  <c r="BJ31" i="4"/>
  <c r="BA31" i="4"/>
  <c r="AZ31" i="4"/>
  <c r="AY31" i="4"/>
  <c r="BC31" i="4" s="1"/>
  <c r="AQ31" i="4"/>
  <c r="AP31" i="4"/>
  <c r="AO31" i="4"/>
  <c r="AN31" i="4"/>
  <c r="AR31" i="4" s="1"/>
  <c r="AE31" i="4"/>
  <c r="AD31" i="4"/>
  <c r="AC31" i="4"/>
  <c r="T31" i="4"/>
  <c r="S31" i="4"/>
  <c r="R31" i="4"/>
  <c r="BL30" i="4"/>
  <c r="BK30" i="4"/>
  <c r="BJ30" i="4"/>
  <c r="BN30" i="4" s="1"/>
  <c r="BA30" i="4"/>
  <c r="AZ30" i="4"/>
  <c r="AY30" i="4"/>
  <c r="BC30" i="4" s="1"/>
  <c r="AP30" i="4"/>
  <c r="AO30" i="4"/>
  <c r="AN30" i="4"/>
  <c r="AR30" i="4" s="1"/>
  <c r="AE30" i="4"/>
  <c r="AD30" i="4"/>
  <c r="AC30" i="4"/>
  <c r="T30" i="4"/>
  <c r="S30" i="4"/>
  <c r="R30" i="4"/>
  <c r="BL29" i="4"/>
  <c r="BK29" i="4"/>
  <c r="BJ29" i="4"/>
  <c r="BN29" i="4" s="1"/>
  <c r="BA29" i="4"/>
  <c r="AZ29" i="4"/>
  <c r="AY29" i="4"/>
  <c r="BC29" i="4" s="1"/>
  <c r="AP29" i="4"/>
  <c r="AO29" i="4"/>
  <c r="AN29" i="4"/>
  <c r="AE29" i="4"/>
  <c r="AD29" i="4"/>
  <c r="AC29" i="4"/>
  <c r="T29" i="4"/>
  <c r="S29" i="4"/>
  <c r="R29" i="4"/>
  <c r="BL28" i="4"/>
  <c r="BK28" i="4"/>
  <c r="BJ28" i="4"/>
  <c r="BA28" i="4"/>
  <c r="AZ28" i="4"/>
  <c r="AY28" i="4"/>
  <c r="BC28" i="4" s="1"/>
  <c r="AP28" i="4"/>
  <c r="AO28" i="4"/>
  <c r="AN28" i="4"/>
  <c r="AE28" i="4"/>
  <c r="AD28" i="4"/>
  <c r="AC28" i="4"/>
  <c r="T28" i="4"/>
  <c r="S28" i="4"/>
  <c r="R28" i="4"/>
  <c r="BL27" i="4"/>
  <c r="BK27" i="4"/>
  <c r="BJ27" i="4"/>
  <c r="BA27" i="4"/>
  <c r="AZ27" i="4"/>
  <c r="AY27" i="4"/>
  <c r="AP27" i="4"/>
  <c r="AO27" i="4"/>
  <c r="AN27" i="4"/>
  <c r="AE27" i="4"/>
  <c r="AD27" i="4"/>
  <c r="AC27" i="4"/>
  <c r="T27" i="4"/>
  <c r="S27" i="4"/>
  <c r="R27" i="4"/>
  <c r="V27" i="4" s="1"/>
  <c r="BL26" i="4"/>
  <c r="BK26" i="4"/>
  <c r="BJ26" i="4"/>
  <c r="BA26" i="4"/>
  <c r="AZ26" i="4"/>
  <c r="AY26" i="4"/>
  <c r="AP26" i="4"/>
  <c r="AO26" i="4"/>
  <c r="AN26" i="4"/>
  <c r="AE26" i="4"/>
  <c r="AD26" i="4"/>
  <c r="AC26" i="4"/>
  <c r="T26" i="4"/>
  <c r="S26" i="4"/>
  <c r="R26" i="4"/>
  <c r="BL25" i="4"/>
  <c r="BK25" i="4"/>
  <c r="BM25" i="4" s="1"/>
  <c r="BJ25" i="4"/>
  <c r="BA25" i="4"/>
  <c r="BB25" i="4" s="1"/>
  <c r="AZ25" i="4"/>
  <c r="AY25" i="4"/>
  <c r="AP25" i="4"/>
  <c r="AO25" i="4"/>
  <c r="AN25" i="4"/>
  <c r="AR25" i="4" s="1"/>
  <c r="AU25" i="4" s="1"/>
  <c r="AE25" i="4"/>
  <c r="AD25" i="4"/>
  <c r="AC25" i="4"/>
  <c r="AG25" i="4" s="1"/>
  <c r="AJ25" i="4" s="1"/>
  <c r="T25" i="4"/>
  <c r="S25" i="4"/>
  <c r="U25" i="4" s="1"/>
  <c r="R25" i="4"/>
  <c r="BL24" i="4"/>
  <c r="BK24" i="4"/>
  <c r="BJ24" i="4"/>
  <c r="BN24" i="4" s="1"/>
  <c r="BQ24" i="4" s="1"/>
  <c r="BA24" i="4"/>
  <c r="AZ24" i="4"/>
  <c r="AY24" i="4"/>
  <c r="BC24" i="4" s="1"/>
  <c r="AP24" i="4"/>
  <c r="AO24" i="4"/>
  <c r="AN24" i="4"/>
  <c r="AR24" i="4" s="1"/>
  <c r="AU24" i="4" s="1"/>
  <c r="AE24" i="4"/>
  <c r="AD24" i="4"/>
  <c r="AF24" i="4" s="1"/>
  <c r="AC24" i="4"/>
  <c r="T24" i="4"/>
  <c r="S24" i="4"/>
  <c r="R24" i="4"/>
  <c r="V24" i="4" s="1"/>
  <c r="Y24" i="4" s="1"/>
  <c r="BN23" i="4"/>
  <c r="BL23" i="4"/>
  <c r="BK23" i="4"/>
  <c r="BJ23" i="4"/>
  <c r="BA23" i="4"/>
  <c r="AZ23" i="4"/>
  <c r="AY23" i="4"/>
  <c r="BC23" i="4" s="1"/>
  <c r="BF23" i="4" s="1"/>
  <c r="AP23" i="4"/>
  <c r="AO23" i="4"/>
  <c r="AQ23" i="4" s="1"/>
  <c r="AN23" i="4"/>
  <c r="AE23" i="4"/>
  <c r="AD23" i="4"/>
  <c r="AC23" i="4"/>
  <c r="T23" i="4"/>
  <c r="S23" i="4"/>
  <c r="R23" i="4"/>
  <c r="BM22" i="4"/>
  <c r="BL22" i="4"/>
  <c r="BK22" i="4"/>
  <c r="BJ22" i="4"/>
  <c r="BN22" i="4" s="1"/>
  <c r="BQ22" i="4" s="1"/>
  <c r="BA22" i="4"/>
  <c r="AZ22" i="4"/>
  <c r="AY22" i="4"/>
  <c r="BC22" i="4" s="1"/>
  <c r="AP22" i="4"/>
  <c r="AO22" i="4"/>
  <c r="AN22" i="4"/>
  <c r="AE22" i="4"/>
  <c r="AD22" i="4"/>
  <c r="AC22" i="4"/>
  <c r="AG22" i="4" s="1"/>
  <c r="AJ22" i="4" s="1"/>
  <c r="U22" i="4"/>
  <c r="T22" i="4"/>
  <c r="S22" i="4"/>
  <c r="R22" i="4"/>
  <c r="V22" i="4" s="1"/>
  <c r="BL21" i="4"/>
  <c r="BK21" i="4"/>
  <c r="BM21" i="4" s="1"/>
  <c r="BJ21" i="4"/>
  <c r="BA21" i="4"/>
  <c r="AZ21" i="4"/>
  <c r="AY21" i="4"/>
  <c r="AP21" i="4"/>
  <c r="AO21" i="4"/>
  <c r="AQ21" i="4" s="1"/>
  <c r="AN21" i="4"/>
  <c r="AR21" i="4" s="1"/>
  <c r="AE21" i="4"/>
  <c r="AD21" i="4"/>
  <c r="AF21" i="4" s="1"/>
  <c r="AC21" i="4"/>
  <c r="AG21" i="4" s="1"/>
  <c r="AJ21" i="4" s="1"/>
  <c r="T21" i="4"/>
  <c r="S21" i="4"/>
  <c r="R21" i="4"/>
  <c r="BL20" i="4"/>
  <c r="BK20" i="4"/>
  <c r="BJ20" i="4"/>
  <c r="BA20" i="4"/>
  <c r="AZ20" i="4"/>
  <c r="AY20" i="4"/>
  <c r="AR20" i="4"/>
  <c r="AU20" i="4" s="1"/>
  <c r="AP20" i="4"/>
  <c r="AO20" i="4"/>
  <c r="AN20" i="4"/>
  <c r="AE20" i="4"/>
  <c r="AD20" i="4"/>
  <c r="AF20" i="4" s="1"/>
  <c r="AC20" i="4"/>
  <c r="T20" i="4"/>
  <c r="S20" i="4"/>
  <c r="R20" i="4"/>
  <c r="BL19" i="4"/>
  <c r="BK19" i="4"/>
  <c r="BJ19" i="4"/>
  <c r="BC19" i="4"/>
  <c r="BF19" i="4" s="1"/>
  <c r="BA19" i="4"/>
  <c r="AZ19" i="4"/>
  <c r="AY19" i="4"/>
  <c r="AP19" i="4"/>
  <c r="AO19" i="4"/>
  <c r="AQ19" i="4" s="1"/>
  <c r="AN19" i="4"/>
  <c r="AE19" i="4"/>
  <c r="AD19" i="4"/>
  <c r="AC19" i="4"/>
  <c r="T19" i="4"/>
  <c r="S19" i="4"/>
  <c r="R19" i="4"/>
  <c r="BL18" i="4"/>
  <c r="BK18" i="4"/>
  <c r="BM18" i="4" s="1"/>
  <c r="BJ18" i="4"/>
  <c r="BN18" i="4" s="1"/>
  <c r="BQ18" i="4" s="1"/>
  <c r="BA18" i="4"/>
  <c r="BB18" i="4" s="1"/>
  <c r="AZ18" i="4"/>
  <c r="AY18" i="4"/>
  <c r="AP18" i="4"/>
  <c r="AO18" i="4"/>
  <c r="AN18" i="4"/>
  <c r="AE18" i="4"/>
  <c r="AD18" i="4"/>
  <c r="AC18" i="4"/>
  <c r="U18" i="4"/>
  <c r="T18" i="4"/>
  <c r="S18" i="4"/>
  <c r="R18" i="4"/>
  <c r="V18" i="4" s="1"/>
  <c r="Y18" i="4" s="1"/>
  <c r="BL17" i="4"/>
  <c r="BK17" i="4"/>
  <c r="BJ17" i="4"/>
  <c r="BA17" i="4"/>
  <c r="AZ17" i="4"/>
  <c r="AY17" i="4"/>
  <c r="AP17" i="4"/>
  <c r="AO17" i="4"/>
  <c r="AN17" i="4"/>
  <c r="AR17" i="4" s="1"/>
  <c r="AG17" i="4"/>
  <c r="AJ17" i="4" s="1"/>
  <c r="AE17" i="4"/>
  <c r="AF17" i="4" s="1"/>
  <c r="AD17" i="4"/>
  <c r="AC17" i="4"/>
  <c r="T17" i="4"/>
  <c r="S17" i="4"/>
  <c r="U17" i="4" s="1"/>
  <c r="W17" i="4" s="1"/>
  <c r="Z17" i="4" s="1"/>
  <c r="R17" i="4"/>
  <c r="V17" i="4" s="1"/>
  <c r="BL16" i="4"/>
  <c r="BK16" i="4"/>
  <c r="BJ16" i="4"/>
  <c r="BA16" i="4"/>
  <c r="AZ16" i="4"/>
  <c r="AY16" i="4"/>
  <c r="AP16" i="4"/>
  <c r="AO16" i="4"/>
  <c r="AQ16" i="4" s="1"/>
  <c r="AN16" i="4"/>
  <c r="AR16" i="4" s="1"/>
  <c r="AE16" i="4"/>
  <c r="AD16" i="4"/>
  <c r="AF16" i="4" s="1"/>
  <c r="AC16" i="4"/>
  <c r="T16" i="4"/>
  <c r="S16" i="4"/>
  <c r="R16" i="4"/>
  <c r="BL15" i="4"/>
  <c r="BK15" i="4"/>
  <c r="BJ15" i="4"/>
  <c r="BC15" i="4"/>
  <c r="BA15" i="4"/>
  <c r="AZ15" i="4"/>
  <c r="AY15" i="4"/>
  <c r="AP15" i="4"/>
  <c r="AO15" i="4"/>
  <c r="AQ15" i="4" s="1"/>
  <c r="AN15" i="4"/>
  <c r="AE15" i="4"/>
  <c r="AD15" i="4"/>
  <c r="AC15" i="4"/>
  <c r="AG15" i="4" s="1"/>
  <c r="T15" i="4"/>
  <c r="S15" i="4"/>
  <c r="R15" i="4"/>
  <c r="BL14" i="4"/>
  <c r="BK14" i="4"/>
  <c r="BJ14" i="4"/>
  <c r="BA14" i="4"/>
  <c r="AZ14" i="4"/>
  <c r="AY14" i="4"/>
  <c r="AP14" i="4"/>
  <c r="AO14" i="4"/>
  <c r="AQ14" i="4" s="1"/>
  <c r="AN14" i="4"/>
  <c r="AE14" i="4"/>
  <c r="AD14" i="4"/>
  <c r="AC14" i="4"/>
  <c r="AG14" i="4" s="1"/>
  <c r="AJ14" i="4" s="1"/>
  <c r="T14" i="4"/>
  <c r="S14" i="4"/>
  <c r="U14" i="4" s="1"/>
  <c r="R14" i="4"/>
  <c r="V14" i="4" s="1"/>
  <c r="Y14" i="4" s="1"/>
  <c r="BL13" i="4"/>
  <c r="BK13" i="4"/>
  <c r="BJ13" i="4"/>
  <c r="BA13" i="4"/>
  <c r="AZ13" i="4"/>
  <c r="AY13" i="4"/>
  <c r="AP13" i="4"/>
  <c r="AR13" i="4" s="1"/>
  <c r="AO13" i="4"/>
  <c r="AQ13" i="4" s="1"/>
  <c r="AN13" i="4"/>
  <c r="AF13" i="4"/>
  <c r="AE13" i="4"/>
  <c r="AD13" i="4"/>
  <c r="AC13" i="4"/>
  <c r="AG13" i="4" s="1"/>
  <c r="T13" i="4"/>
  <c r="S13" i="4"/>
  <c r="U13" i="4" s="1"/>
  <c r="R13" i="4"/>
  <c r="BL12" i="4"/>
  <c r="BK12" i="4"/>
  <c r="BJ12" i="4"/>
  <c r="BA12" i="4"/>
  <c r="AZ12" i="4"/>
  <c r="AY12" i="4"/>
  <c r="BC12" i="4" s="1"/>
  <c r="AR12" i="4"/>
  <c r="AP12" i="4"/>
  <c r="AO12" i="4"/>
  <c r="AN12" i="4"/>
  <c r="AE12" i="4"/>
  <c r="AD12" i="4"/>
  <c r="AC12" i="4"/>
  <c r="T12" i="4"/>
  <c r="S12" i="4"/>
  <c r="R12" i="4"/>
  <c r="BL11" i="4"/>
  <c r="BK11" i="4"/>
  <c r="BM11" i="4" s="1"/>
  <c r="BJ11" i="4"/>
  <c r="BA11" i="4"/>
  <c r="AZ11" i="4"/>
  <c r="AY11" i="4"/>
  <c r="BC11" i="4" s="1"/>
  <c r="BF11" i="4" s="1"/>
  <c r="AP11" i="4"/>
  <c r="AO11" i="4"/>
  <c r="AN11" i="4"/>
  <c r="AE11" i="4"/>
  <c r="AD11" i="4"/>
  <c r="AC11" i="4"/>
  <c r="T11" i="4"/>
  <c r="S11" i="4"/>
  <c r="R11" i="4"/>
  <c r="BL10" i="4"/>
  <c r="BK10" i="4"/>
  <c r="BJ10" i="4"/>
  <c r="BA10" i="4"/>
  <c r="AZ10" i="4"/>
  <c r="AY10" i="4"/>
  <c r="AP10" i="4"/>
  <c r="AQ10" i="4" s="1"/>
  <c r="AO10" i="4"/>
  <c r="AN10" i="4"/>
  <c r="AE10" i="4"/>
  <c r="AD10" i="4"/>
  <c r="AC10" i="4"/>
  <c r="T10" i="4"/>
  <c r="S10" i="4"/>
  <c r="U10" i="4" s="1"/>
  <c r="R10" i="4"/>
  <c r="BL9" i="4"/>
  <c r="BK9" i="4"/>
  <c r="BJ9" i="4"/>
  <c r="BN9" i="4" s="1"/>
  <c r="BA9" i="4"/>
  <c r="AZ9" i="4"/>
  <c r="AY9" i="4"/>
  <c r="BC9" i="4" s="1"/>
  <c r="AP9" i="4"/>
  <c r="AO9" i="4"/>
  <c r="AN9" i="4"/>
  <c r="AE9" i="4"/>
  <c r="AD9" i="4"/>
  <c r="AC9" i="4"/>
  <c r="T9" i="4"/>
  <c r="S9" i="4"/>
  <c r="R9" i="4"/>
  <c r="BL8" i="4"/>
  <c r="BK8" i="4"/>
  <c r="BM8" i="4" s="1"/>
  <c r="BJ8" i="4"/>
  <c r="BA8" i="4"/>
  <c r="AZ8" i="4"/>
  <c r="AY8" i="4"/>
  <c r="AP8" i="4"/>
  <c r="AO8" i="4"/>
  <c r="AN8" i="4"/>
  <c r="AF8" i="4"/>
  <c r="AE8" i="4"/>
  <c r="AD8" i="4"/>
  <c r="AC8" i="4"/>
  <c r="T8" i="4"/>
  <c r="S8" i="4"/>
  <c r="R8" i="4"/>
  <c r="BL7" i="4"/>
  <c r="BK7" i="4"/>
  <c r="BJ7" i="4"/>
  <c r="BA7" i="4"/>
  <c r="AZ7" i="4"/>
  <c r="AY7" i="4"/>
  <c r="AP7" i="4"/>
  <c r="AO7" i="4"/>
  <c r="AN7" i="4"/>
  <c r="AE7" i="4"/>
  <c r="AF7" i="4" s="1"/>
  <c r="AD7" i="4"/>
  <c r="AC7" i="4"/>
  <c r="T7" i="4"/>
  <c r="S7" i="4"/>
  <c r="R7" i="4"/>
  <c r="BL6" i="4"/>
  <c r="BK6" i="4"/>
  <c r="BM6" i="4" s="1"/>
  <c r="BJ6" i="4"/>
  <c r="BN6" i="4" s="1"/>
  <c r="BA6" i="4"/>
  <c r="AZ6" i="4"/>
  <c r="BB6" i="4" s="1"/>
  <c r="AY6" i="4"/>
  <c r="BC6" i="4" s="1"/>
  <c r="AP6" i="4"/>
  <c r="AQ6" i="4" s="1"/>
  <c r="AO6" i="4"/>
  <c r="AN6" i="4"/>
  <c r="AE6" i="4"/>
  <c r="AD6" i="4"/>
  <c r="AC6" i="4"/>
  <c r="T6" i="4"/>
  <c r="S6" i="4"/>
  <c r="R6" i="4"/>
  <c r="BL5" i="4"/>
  <c r="BK5" i="4"/>
  <c r="BJ5" i="4"/>
  <c r="BB5" i="4"/>
  <c r="BA5" i="4"/>
  <c r="AZ5" i="4"/>
  <c r="AY5" i="4"/>
  <c r="BC5" i="4" s="1"/>
  <c r="BF5" i="4" s="1"/>
  <c r="AP5" i="4"/>
  <c r="AO5" i="4"/>
  <c r="AN5" i="4"/>
  <c r="AE5" i="4"/>
  <c r="AD5" i="4"/>
  <c r="AC5" i="4"/>
  <c r="T5" i="4"/>
  <c r="S5" i="4"/>
  <c r="U5" i="4" s="1"/>
  <c r="R5" i="4"/>
  <c r="BL4" i="4"/>
  <c r="BK4" i="4"/>
  <c r="BM4" i="4" s="1"/>
  <c r="BJ4" i="4"/>
  <c r="BA4" i="4"/>
  <c r="AZ4" i="4"/>
  <c r="AY4" i="4"/>
  <c r="AP4" i="4"/>
  <c r="AR4" i="4" s="1"/>
  <c r="AO4" i="4"/>
  <c r="AQ4" i="4" s="1"/>
  <c r="AT4" i="4" s="1"/>
  <c r="AN4" i="4"/>
  <c r="AE4" i="4"/>
  <c r="AD4" i="4"/>
  <c r="AC4" i="4"/>
  <c r="T4" i="4"/>
  <c r="S4" i="4"/>
  <c r="R4" i="4"/>
  <c r="BL3" i="4"/>
  <c r="BK3" i="4"/>
  <c r="BJ3" i="4"/>
  <c r="BC3" i="4"/>
  <c r="BA3" i="4"/>
  <c r="BB3" i="4" s="1"/>
  <c r="AZ3" i="4"/>
  <c r="AY3" i="4"/>
  <c r="AP3" i="4"/>
  <c r="AO3" i="4"/>
  <c r="AN3" i="4"/>
  <c r="AE3" i="4"/>
  <c r="AD3" i="4"/>
  <c r="AC3" i="4"/>
  <c r="T3" i="4"/>
  <c r="S3" i="4"/>
  <c r="U3" i="4" s="1"/>
  <c r="R3" i="4"/>
  <c r="BM2" i="4"/>
  <c r="BL2" i="4"/>
  <c r="BK2" i="4"/>
  <c r="BJ2" i="4"/>
  <c r="BN2" i="4" s="1"/>
  <c r="BA2" i="4"/>
  <c r="AZ2" i="4"/>
  <c r="AY2" i="4"/>
  <c r="AP2" i="4"/>
  <c r="AO2" i="4"/>
  <c r="AQ2" i="4" s="1"/>
  <c r="AN2" i="4"/>
  <c r="AE2" i="4"/>
  <c r="AD2" i="4"/>
  <c r="AF2" i="4" s="1"/>
  <c r="AC2" i="4"/>
  <c r="T2" i="4"/>
  <c r="S2" i="4"/>
  <c r="U2" i="4" s="1"/>
  <c r="R2" i="4"/>
  <c r="V2" i="4" s="1"/>
  <c r="BL78" i="5"/>
  <c r="BK78" i="5"/>
  <c r="BJ78" i="5"/>
  <c r="BA78" i="5"/>
  <c r="AZ78" i="5"/>
  <c r="AY78" i="5"/>
  <c r="BC78" i="5" s="1"/>
  <c r="AP78" i="5"/>
  <c r="AO78" i="5"/>
  <c r="AN78" i="5"/>
  <c r="AR78" i="5" s="1"/>
  <c r="AE78" i="5"/>
  <c r="AD78" i="5"/>
  <c r="AC78" i="5"/>
  <c r="T78" i="5"/>
  <c r="S78" i="5"/>
  <c r="R78" i="5"/>
  <c r="BL77" i="5"/>
  <c r="BK77" i="5"/>
  <c r="BJ77" i="5"/>
  <c r="BN77" i="5" s="1"/>
  <c r="BA77" i="5"/>
  <c r="AZ77" i="5"/>
  <c r="AY77" i="5"/>
  <c r="AP77" i="5"/>
  <c r="AO77" i="5"/>
  <c r="AN77" i="5"/>
  <c r="AR77" i="5" s="1"/>
  <c r="AE77" i="5"/>
  <c r="AD77" i="5"/>
  <c r="AC77" i="5"/>
  <c r="V77" i="5"/>
  <c r="T77" i="5"/>
  <c r="S77" i="5"/>
  <c r="U77" i="5" s="1"/>
  <c r="R77" i="5"/>
  <c r="BN76" i="5"/>
  <c r="BL76" i="5"/>
  <c r="BK76" i="5"/>
  <c r="BJ76" i="5"/>
  <c r="BA76" i="5"/>
  <c r="AZ76" i="5"/>
  <c r="AY76" i="5"/>
  <c r="AP76" i="5"/>
  <c r="AO76" i="5"/>
  <c r="AQ76" i="5" s="1"/>
  <c r="AN76" i="5"/>
  <c r="AR76" i="5" s="1"/>
  <c r="AG76" i="5"/>
  <c r="AE76" i="5"/>
  <c r="AD76" i="5"/>
  <c r="AF76" i="5" s="1"/>
  <c r="AC76" i="5"/>
  <c r="T76" i="5"/>
  <c r="S76" i="5"/>
  <c r="R76" i="5"/>
  <c r="BL75" i="5"/>
  <c r="BK75" i="5"/>
  <c r="BJ75" i="5"/>
  <c r="BA75" i="5"/>
  <c r="AZ75" i="5"/>
  <c r="AY75" i="5"/>
  <c r="AP75" i="5"/>
  <c r="AO75" i="5"/>
  <c r="AN75" i="5"/>
  <c r="AE75" i="5"/>
  <c r="AD75" i="5"/>
  <c r="AC75" i="5"/>
  <c r="T75" i="5"/>
  <c r="S75" i="5"/>
  <c r="R75" i="5"/>
  <c r="V75" i="5" s="1"/>
  <c r="BL74" i="5"/>
  <c r="BK74" i="5"/>
  <c r="BM74" i="5" s="1"/>
  <c r="BJ74" i="5"/>
  <c r="BA74" i="5"/>
  <c r="AZ74" i="5"/>
  <c r="AY74" i="5"/>
  <c r="AP74" i="5"/>
  <c r="AO74" i="5"/>
  <c r="AN74" i="5"/>
  <c r="AE74" i="5"/>
  <c r="AG74" i="5" s="1"/>
  <c r="AD74" i="5"/>
  <c r="AC74" i="5"/>
  <c r="T74" i="5"/>
  <c r="S74" i="5"/>
  <c r="U74" i="5" s="1"/>
  <c r="R74" i="5"/>
  <c r="BL73" i="5"/>
  <c r="BK73" i="5"/>
  <c r="BJ73" i="5"/>
  <c r="BN73" i="5" s="1"/>
  <c r="BA73" i="5"/>
  <c r="AZ73" i="5"/>
  <c r="AY73" i="5"/>
  <c r="BC73" i="5" s="1"/>
  <c r="BF73" i="5" s="1"/>
  <c r="AP73" i="5"/>
  <c r="AQ73" i="5" s="1"/>
  <c r="AO73" i="5"/>
  <c r="AN73" i="5"/>
  <c r="AE73" i="5"/>
  <c r="AD73" i="5"/>
  <c r="AF73" i="5" s="1"/>
  <c r="AC73" i="5"/>
  <c r="AG73" i="5" s="1"/>
  <c r="T73" i="5"/>
  <c r="S73" i="5"/>
  <c r="R73" i="5"/>
  <c r="BL72" i="5"/>
  <c r="BM72" i="5" s="1"/>
  <c r="BK72" i="5"/>
  <c r="BJ72" i="5"/>
  <c r="BA72" i="5"/>
  <c r="AZ72" i="5"/>
  <c r="AY72" i="5"/>
  <c r="AP72" i="5"/>
  <c r="AO72" i="5"/>
  <c r="AN72" i="5"/>
  <c r="AE72" i="5"/>
  <c r="AD72" i="5"/>
  <c r="AF72" i="5" s="1"/>
  <c r="AC72" i="5"/>
  <c r="V72" i="5"/>
  <c r="T72" i="5"/>
  <c r="S72" i="5"/>
  <c r="U72" i="5" s="1"/>
  <c r="R72" i="5"/>
  <c r="BN71" i="5"/>
  <c r="BQ71" i="5" s="1"/>
  <c r="BL71" i="5"/>
  <c r="BK71" i="5"/>
  <c r="BM71" i="5" s="1"/>
  <c r="BJ71" i="5"/>
  <c r="BA71" i="5"/>
  <c r="AZ71" i="5"/>
  <c r="BB71" i="5" s="1"/>
  <c r="AY71" i="5"/>
  <c r="AP71" i="5"/>
  <c r="AO71" i="5"/>
  <c r="AN71" i="5"/>
  <c r="AR71" i="5" s="1"/>
  <c r="AE71" i="5"/>
  <c r="AD71" i="5"/>
  <c r="AC71" i="5"/>
  <c r="AG71" i="5" s="1"/>
  <c r="T71" i="5"/>
  <c r="S71" i="5"/>
  <c r="R71" i="5"/>
  <c r="BL70" i="5"/>
  <c r="BK70" i="5"/>
  <c r="BJ70" i="5"/>
  <c r="BA70" i="5"/>
  <c r="AZ70" i="5"/>
  <c r="AY70" i="5"/>
  <c r="AP70" i="5"/>
  <c r="AO70" i="5"/>
  <c r="AN70" i="5"/>
  <c r="AR70" i="5" s="1"/>
  <c r="AU70" i="5" s="1"/>
  <c r="AE70" i="5"/>
  <c r="AD70" i="5"/>
  <c r="AC70" i="5"/>
  <c r="T70" i="5"/>
  <c r="S70" i="5"/>
  <c r="R70" i="5"/>
  <c r="BL69" i="5"/>
  <c r="BK69" i="5"/>
  <c r="BM69" i="5" s="1"/>
  <c r="BJ69" i="5"/>
  <c r="BA69" i="5"/>
  <c r="AZ69" i="5"/>
  <c r="AY69" i="5"/>
  <c r="AP69" i="5"/>
  <c r="AO69" i="5"/>
  <c r="AN69" i="5"/>
  <c r="AR69" i="5" s="1"/>
  <c r="AU69" i="5" s="1"/>
  <c r="AE69" i="5"/>
  <c r="AD69" i="5"/>
  <c r="AC69" i="5"/>
  <c r="AG69" i="5" s="1"/>
  <c r="T69" i="5"/>
  <c r="S69" i="5"/>
  <c r="R69" i="5"/>
  <c r="BL68" i="5"/>
  <c r="BK68" i="5"/>
  <c r="BJ68" i="5"/>
  <c r="BA68" i="5"/>
  <c r="BC68" i="5" s="1"/>
  <c r="BF68" i="5" s="1"/>
  <c r="AZ68" i="5"/>
  <c r="AY68" i="5"/>
  <c r="AP68" i="5"/>
  <c r="AO68" i="5"/>
  <c r="AQ68" i="5" s="1"/>
  <c r="AN68" i="5"/>
  <c r="AR68" i="5" s="1"/>
  <c r="AE68" i="5"/>
  <c r="AD68" i="5"/>
  <c r="AC68" i="5"/>
  <c r="T68" i="5"/>
  <c r="S68" i="5"/>
  <c r="R68" i="5"/>
  <c r="V68" i="5" s="1"/>
  <c r="BL67" i="5"/>
  <c r="BK67" i="5"/>
  <c r="BJ67" i="5"/>
  <c r="BN67" i="5" s="1"/>
  <c r="BA67" i="5"/>
  <c r="AZ67" i="5"/>
  <c r="AY67" i="5"/>
  <c r="AP67" i="5"/>
  <c r="AO67" i="5"/>
  <c r="AN67" i="5"/>
  <c r="AE67" i="5"/>
  <c r="AF67" i="5" s="1"/>
  <c r="AD67" i="5"/>
  <c r="AC67" i="5"/>
  <c r="T67" i="5"/>
  <c r="S67" i="5"/>
  <c r="R67" i="5"/>
  <c r="V67" i="5" s="1"/>
  <c r="BL66" i="5"/>
  <c r="BM66" i="5" s="1"/>
  <c r="BK66" i="5"/>
  <c r="BJ66" i="5"/>
  <c r="BA66" i="5"/>
  <c r="AZ66" i="5"/>
  <c r="BB66" i="5" s="1"/>
  <c r="AY66" i="5"/>
  <c r="AP66" i="5"/>
  <c r="AO66" i="5"/>
  <c r="AQ66" i="5" s="1"/>
  <c r="AN66" i="5"/>
  <c r="AE66" i="5"/>
  <c r="AD66" i="5"/>
  <c r="AC66" i="5"/>
  <c r="T66" i="5"/>
  <c r="S66" i="5"/>
  <c r="U66" i="5" s="1"/>
  <c r="R66" i="5"/>
  <c r="BL65" i="5"/>
  <c r="BK65" i="5"/>
  <c r="BJ65" i="5"/>
  <c r="BA65" i="5"/>
  <c r="AZ65" i="5"/>
  <c r="BB65" i="5" s="1"/>
  <c r="AY65" i="5"/>
  <c r="AP65" i="5"/>
  <c r="AO65" i="5"/>
  <c r="AN65" i="5"/>
  <c r="AR65" i="5" s="1"/>
  <c r="AU65" i="5" s="1"/>
  <c r="AE65" i="5"/>
  <c r="AD65" i="5"/>
  <c r="AC65" i="5"/>
  <c r="T65" i="5"/>
  <c r="S65" i="5"/>
  <c r="R65" i="5"/>
  <c r="BL64" i="5"/>
  <c r="BK64" i="5"/>
  <c r="BJ64" i="5"/>
  <c r="BN64" i="5" s="1"/>
  <c r="BA64" i="5"/>
  <c r="AZ64" i="5"/>
  <c r="AY64" i="5"/>
  <c r="BC64" i="5" s="1"/>
  <c r="AP64" i="5"/>
  <c r="AO64" i="5"/>
  <c r="AN64" i="5"/>
  <c r="AR64" i="5" s="1"/>
  <c r="AE64" i="5"/>
  <c r="AD64" i="5"/>
  <c r="AF64" i="5" s="1"/>
  <c r="AC64" i="5"/>
  <c r="T64" i="5"/>
  <c r="S64" i="5"/>
  <c r="R64" i="5"/>
  <c r="BL63" i="5"/>
  <c r="BK63" i="5"/>
  <c r="BJ63" i="5"/>
  <c r="BC63" i="5"/>
  <c r="BA63" i="5"/>
  <c r="AZ63" i="5"/>
  <c r="BB63" i="5" s="1"/>
  <c r="AY63" i="5"/>
  <c r="AP63" i="5"/>
  <c r="AO63" i="5"/>
  <c r="AN63" i="5"/>
  <c r="AE63" i="5"/>
  <c r="AD63" i="5"/>
  <c r="AF63" i="5" s="1"/>
  <c r="AC63" i="5"/>
  <c r="AG63" i="5" s="1"/>
  <c r="T63" i="5"/>
  <c r="S63" i="5"/>
  <c r="R63" i="5"/>
  <c r="BL62" i="5"/>
  <c r="BK62" i="5"/>
  <c r="BJ62" i="5"/>
  <c r="BA62" i="5"/>
  <c r="AZ62" i="5"/>
  <c r="AY62" i="5"/>
  <c r="AP62" i="5"/>
  <c r="AO62" i="5"/>
  <c r="AN62" i="5"/>
  <c r="AE62" i="5"/>
  <c r="AD62" i="5"/>
  <c r="AC62" i="5"/>
  <c r="T62" i="5"/>
  <c r="S62" i="5"/>
  <c r="R62" i="5"/>
  <c r="V62" i="5" s="1"/>
  <c r="BL61" i="5"/>
  <c r="BK61" i="5"/>
  <c r="BJ61" i="5"/>
  <c r="BN61" i="5" s="1"/>
  <c r="BA61" i="5"/>
  <c r="AZ61" i="5"/>
  <c r="AY61" i="5"/>
  <c r="AP61" i="5"/>
  <c r="AO61" i="5"/>
  <c r="AN61" i="5"/>
  <c r="AG61" i="5"/>
  <c r="AE61" i="5"/>
  <c r="AD61" i="5"/>
  <c r="AF61" i="5" s="1"/>
  <c r="AC61" i="5"/>
  <c r="T61" i="5"/>
  <c r="S61" i="5"/>
  <c r="R61" i="5"/>
  <c r="V61" i="5" s="1"/>
  <c r="BL60" i="5"/>
  <c r="BK60" i="5"/>
  <c r="BJ60" i="5"/>
  <c r="BA60" i="5"/>
  <c r="AZ60" i="5"/>
  <c r="AY60" i="5"/>
  <c r="AP60" i="5"/>
  <c r="AO60" i="5"/>
  <c r="AN60" i="5"/>
  <c r="AG60" i="5"/>
  <c r="AE60" i="5"/>
  <c r="AD60" i="5"/>
  <c r="AF60" i="5" s="1"/>
  <c r="AC60" i="5"/>
  <c r="T60" i="5"/>
  <c r="S60" i="5"/>
  <c r="R60" i="5"/>
  <c r="BL59" i="5"/>
  <c r="BK59" i="5"/>
  <c r="BM59" i="5" s="1"/>
  <c r="BJ59" i="5"/>
  <c r="BA59" i="5"/>
  <c r="AZ59" i="5"/>
  <c r="AY59" i="5"/>
  <c r="AP59" i="5"/>
  <c r="AO59" i="5"/>
  <c r="AN59" i="5"/>
  <c r="AE59" i="5"/>
  <c r="AD59" i="5"/>
  <c r="AC59" i="5"/>
  <c r="T59" i="5"/>
  <c r="S59" i="5"/>
  <c r="R59" i="5"/>
  <c r="BL58" i="5"/>
  <c r="BK58" i="5"/>
  <c r="BJ58" i="5"/>
  <c r="BA58" i="5"/>
  <c r="AZ58" i="5"/>
  <c r="AY58" i="5"/>
  <c r="AP58" i="5"/>
  <c r="AO58" i="5"/>
  <c r="AN58" i="5"/>
  <c r="AR58" i="5" s="1"/>
  <c r="AE58" i="5"/>
  <c r="AD58" i="5"/>
  <c r="AC58" i="5"/>
  <c r="T58" i="5"/>
  <c r="S58" i="5"/>
  <c r="R58" i="5"/>
  <c r="BL57" i="5"/>
  <c r="BK57" i="5"/>
  <c r="BJ57" i="5"/>
  <c r="BA57" i="5"/>
  <c r="AZ57" i="5"/>
  <c r="AY57" i="5"/>
  <c r="BC57" i="5" s="1"/>
  <c r="AP57" i="5"/>
  <c r="AO57" i="5"/>
  <c r="AN57" i="5"/>
  <c r="AG57" i="5"/>
  <c r="AE57" i="5"/>
  <c r="AD57" i="5"/>
  <c r="AF57" i="5" s="1"/>
  <c r="AC57" i="5"/>
  <c r="V57" i="5"/>
  <c r="T57" i="5"/>
  <c r="S57" i="5"/>
  <c r="U57" i="5" s="1"/>
  <c r="R57" i="5"/>
  <c r="BL56" i="5"/>
  <c r="BK56" i="5"/>
  <c r="BJ56" i="5"/>
  <c r="BA56" i="5"/>
  <c r="AZ56" i="5"/>
  <c r="AY56" i="5"/>
  <c r="AP56" i="5"/>
  <c r="AO56" i="5"/>
  <c r="AN56" i="5"/>
  <c r="AE56" i="5"/>
  <c r="AF56" i="5" s="1"/>
  <c r="AD56" i="5"/>
  <c r="AC56" i="5"/>
  <c r="T56" i="5"/>
  <c r="S56" i="5"/>
  <c r="U56" i="5" s="1"/>
  <c r="R56" i="5"/>
  <c r="BN55" i="5"/>
  <c r="BQ55" i="5" s="1"/>
  <c r="BL55" i="5"/>
  <c r="BK55" i="5"/>
  <c r="BM55" i="5" s="1"/>
  <c r="BJ55" i="5"/>
  <c r="BA55" i="5"/>
  <c r="AZ55" i="5"/>
  <c r="AY55" i="5"/>
  <c r="AP55" i="5"/>
  <c r="AO55" i="5"/>
  <c r="AN55" i="5"/>
  <c r="AE55" i="5"/>
  <c r="AD55" i="5"/>
  <c r="AC55" i="5"/>
  <c r="T55" i="5"/>
  <c r="S55" i="5"/>
  <c r="U55" i="5" s="1"/>
  <c r="R55" i="5"/>
  <c r="BL54" i="5"/>
  <c r="BK54" i="5"/>
  <c r="BJ54" i="5"/>
  <c r="BA54" i="5"/>
  <c r="AZ54" i="5"/>
  <c r="AY54" i="5"/>
  <c r="AP54" i="5"/>
  <c r="AO54" i="5"/>
  <c r="AN54" i="5"/>
  <c r="AE54" i="5"/>
  <c r="AD54" i="5"/>
  <c r="AC54" i="5"/>
  <c r="AG54" i="5" s="1"/>
  <c r="AJ54" i="5" s="1"/>
  <c r="T54" i="5"/>
  <c r="S54" i="5"/>
  <c r="R54" i="5"/>
  <c r="BL53" i="5"/>
  <c r="BK53" i="5"/>
  <c r="BM53" i="5" s="1"/>
  <c r="BJ53" i="5"/>
  <c r="BC53" i="5"/>
  <c r="BA53" i="5"/>
  <c r="AZ53" i="5"/>
  <c r="AY53" i="5"/>
  <c r="AP53" i="5"/>
  <c r="AO53" i="5"/>
  <c r="AQ53" i="5" s="1"/>
  <c r="AN53" i="5"/>
  <c r="AE53" i="5"/>
  <c r="AD53" i="5"/>
  <c r="AC53" i="5"/>
  <c r="AG53" i="5" s="1"/>
  <c r="T53" i="5"/>
  <c r="S53" i="5"/>
  <c r="R53" i="5"/>
  <c r="BN52" i="5"/>
  <c r="BL52" i="5"/>
  <c r="BK52" i="5"/>
  <c r="BM52" i="5" s="1"/>
  <c r="BJ52" i="5"/>
  <c r="BA52" i="5"/>
  <c r="AZ52" i="5"/>
  <c r="BB52" i="5" s="1"/>
  <c r="BE52" i="5" s="1"/>
  <c r="AY52" i="5"/>
  <c r="BC52" i="5" s="1"/>
  <c r="AP52" i="5"/>
  <c r="AO52" i="5"/>
  <c r="AN52" i="5"/>
  <c r="AE52" i="5"/>
  <c r="AD52" i="5"/>
  <c r="AC52" i="5"/>
  <c r="T52" i="5"/>
  <c r="S52" i="5"/>
  <c r="R52" i="5"/>
  <c r="V52" i="5" s="1"/>
  <c r="BL51" i="5"/>
  <c r="BK51" i="5"/>
  <c r="BJ51" i="5"/>
  <c r="BA51" i="5"/>
  <c r="AZ51" i="5"/>
  <c r="AY51" i="5"/>
  <c r="BC51" i="5" s="1"/>
  <c r="AP51" i="5"/>
  <c r="AO51" i="5"/>
  <c r="AQ51" i="5" s="1"/>
  <c r="AN51" i="5"/>
  <c r="AE51" i="5"/>
  <c r="AD51" i="5"/>
  <c r="AC51" i="5"/>
  <c r="T51" i="5"/>
  <c r="V51" i="5" s="1"/>
  <c r="S51" i="5"/>
  <c r="U51" i="5" s="1"/>
  <c r="R51" i="5"/>
  <c r="BL50" i="5"/>
  <c r="BK50" i="5"/>
  <c r="BJ50" i="5"/>
  <c r="BA50" i="5"/>
  <c r="AZ50" i="5"/>
  <c r="BB50" i="5" s="1"/>
  <c r="AY50" i="5"/>
  <c r="AR50" i="5"/>
  <c r="AP50" i="5"/>
  <c r="AO50" i="5"/>
  <c r="AN50" i="5"/>
  <c r="AE50" i="5"/>
  <c r="AD50" i="5"/>
  <c r="AC50" i="5"/>
  <c r="AG50" i="5" s="1"/>
  <c r="AJ50" i="5" s="1"/>
  <c r="T50" i="5"/>
  <c r="S50" i="5"/>
  <c r="R50" i="5"/>
  <c r="BL49" i="5"/>
  <c r="BM49" i="5" s="1"/>
  <c r="BK49" i="5"/>
  <c r="BJ49" i="5"/>
  <c r="BA49" i="5"/>
  <c r="AZ49" i="5"/>
  <c r="AY49" i="5"/>
  <c r="AP49" i="5"/>
  <c r="AO49" i="5"/>
  <c r="AN49" i="5"/>
  <c r="AE49" i="5"/>
  <c r="AD49" i="5"/>
  <c r="AC49" i="5"/>
  <c r="AG49" i="5" s="1"/>
  <c r="U49" i="5"/>
  <c r="T49" i="5"/>
  <c r="S49" i="5"/>
  <c r="R49" i="5"/>
  <c r="V49" i="5" s="1"/>
  <c r="BL48" i="5"/>
  <c r="BM48" i="5" s="1"/>
  <c r="BK48" i="5"/>
  <c r="BJ48" i="5"/>
  <c r="BA48" i="5"/>
  <c r="AZ48" i="5"/>
  <c r="BB48" i="5" s="1"/>
  <c r="AY48" i="5"/>
  <c r="AP48" i="5"/>
  <c r="AO48" i="5"/>
  <c r="AN48" i="5"/>
  <c r="AE48" i="5"/>
  <c r="AD48" i="5"/>
  <c r="AF48" i="5" s="1"/>
  <c r="AC48" i="5"/>
  <c r="T48" i="5"/>
  <c r="S48" i="5"/>
  <c r="R48" i="5"/>
  <c r="BL47" i="5"/>
  <c r="BK47" i="5"/>
  <c r="BJ47" i="5"/>
  <c r="BN47" i="5" s="1"/>
  <c r="BQ47" i="5" s="1"/>
  <c r="BA47" i="5"/>
  <c r="AZ47" i="5"/>
  <c r="AY47" i="5"/>
  <c r="AP47" i="5"/>
  <c r="AO47" i="5"/>
  <c r="AN47" i="5"/>
  <c r="AE47" i="5"/>
  <c r="AD47" i="5"/>
  <c r="AF47" i="5" s="1"/>
  <c r="AC47" i="5"/>
  <c r="T47" i="5"/>
  <c r="S47" i="5"/>
  <c r="R47" i="5"/>
  <c r="BL46" i="5"/>
  <c r="BK46" i="5"/>
  <c r="BJ46" i="5"/>
  <c r="BA46" i="5"/>
  <c r="AZ46" i="5"/>
  <c r="AY46" i="5"/>
  <c r="AP46" i="5"/>
  <c r="AO46" i="5"/>
  <c r="AN46" i="5"/>
  <c r="AR46" i="5" s="1"/>
  <c r="AE46" i="5"/>
  <c r="AD46" i="5"/>
  <c r="AC46" i="5"/>
  <c r="T46" i="5"/>
  <c r="S46" i="5"/>
  <c r="R46" i="5"/>
  <c r="BL45" i="5"/>
  <c r="BK45" i="5"/>
  <c r="BM45" i="5" s="1"/>
  <c r="BJ45" i="5"/>
  <c r="BA45" i="5"/>
  <c r="BB45" i="5" s="1"/>
  <c r="AZ45" i="5"/>
  <c r="AY45" i="5"/>
  <c r="AP45" i="5"/>
  <c r="AO45" i="5"/>
  <c r="AQ45" i="5" s="1"/>
  <c r="AN45" i="5"/>
  <c r="AR45" i="5" s="1"/>
  <c r="AU45" i="5" s="1"/>
  <c r="AE45" i="5"/>
  <c r="AD45" i="5"/>
  <c r="AC45" i="5"/>
  <c r="T45" i="5"/>
  <c r="U45" i="5" s="1"/>
  <c r="S45" i="5"/>
  <c r="R45" i="5"/>
  <c r="BL44" i="5"/>
  <c r="BK44" i="5"/>
  <c r="BJ44" i="5"/>
  <c r="BA44" i="5"/>
  <c r="AZ44" i="5"/>
  <c r="AY44" i="5"/>
  <c r="AP44" i="5"/>
  <c r="AO44" i="5"/>
  <c r="AN44" i="5"/>
  <c r="AR44" i="5" s="1"/>
  <c r="AE44" i="5"/>
  <c r="AD44" i="5"/>
  <c r="AC44" i="5"/>
  <c r="AG44" i="5" s="1"/>
  <c r="T44" i="5"/>
  <c r="S44" i="5"/>
  <c r="R44" i="5"/>
  <c r="BL43" i="5"/>
  <c r="BK43" i="5"/>
  <c r="BM43" i="5" s="1"/>
  <c r="BJ43" i="5"/>
  <c r="BA43" i="5"/>
  <c r="AZ43" i="5"/>
  <c r="AY43" i="5"/>
  <c r="AP43" i="5"/>
  <c r="AO43" i="5"/>
  <c r="AQ43" i="5" s="1"/>
  <c r="AN43" i="5"/>
  <c r="AE43" i="5"/>
  <c r="AD43" i="5"/>
  <c r="AC43" i="5"/>
  <c r="T43" i="5"/>
  <c r="S43" i="5"/>
  <c r="U43" i="5" s="1"/>
  <c r="R43" i="5"/>
  <c r="BN42" i="5"/>
  <c r="BL42" i="5"/>
  <c r="BK42" i="5"/>
  <c r="BJ42" i="5"/>
  <c r="BA42" i="5"/>
  <c r="AZ42" i="5"/>
  <c r="AY42" i="5"/>
  <c r="BC42" i="5" s="1"/>
  <c r="AP42" i="5"/>
  <c r="AO42" i="5"/>
  <c r="AN42" i="5"/>
  <c r="AE42" i="5"/>
  <c r="AD42" i="5"/>
  <c r="AC42" i="5"/>
  <c r="T42" i="5"/>
  <c r="S42" i="5"/>
  <c r="U42" i="5" s="1"/>
  <c r="R42" i="5"/>
  <c r="BL41" i="5"/>
  <c r="BK41" i="5"/>
  <c r="BJ41" i="5"/>
  <c r="BN41" i="5" s="1"/>
  <c r="BA41" i="5"/>
  <c r="AZ41" i="5"/>
  <c r="AY41" i="5"/>
  <c r="AP41" i="5"/>
  <c r="AO41" i="5"/>
  <c r="AN41" i="5"/>
  <c r="AE41" i="5"/>
  <c r="AD41" i="5"/>
  <c r="AC41" i="5"/>
  <c r="T41" i="5"/>
  <c r="S41" i="5"/>
  <c r="R41" i="5"/>
  <c r="V41" i="5" s="1"/>
  <c r="BL40" i="5"/>
  <c r="BK40" i="5"/>
  <c r="BJ40" i="5"/>
  <c r="BA40" i="5"/>
  <c r="AZ40" i="5"/>
  <c r="AY40" i="5"/>
  <c r="AP40" i="5"/>
  <c r="AO40" i="5"/>
  <c r="AN40" i="5"/>
  <c r="AE40" i="5"/>
  <c r="AD40" i="5"/>
  <c r="AC40" i="5"/>
  <c r="T40" i="5"/>
  <c r="S40" i="5"/>
  <c r="R40" i="5"/>
  <c r="BL39" i="5"/>
  <c r="BK39" i="5"/>
  <c r="BJ39" i="5"/>
  <c r="BA39" i="5"/>
  <c r="AZ39" i="5"/>
  <c r="AY39" i="5"/>
  <c r="BC39" i="5" s="1"/>
  <c r="AP39" i="5"/>
  <c r="AO39" i="5"/>
  <c r="AN39" i="5"/>
  <c r="AE39" i="5"/>
  <c r="AD39" i="5"/>
  <c r="AC39" i="5"/>
  <c r="T39" i="5"/>
  <c r="S39" i="5"/>
  <c r="U39" i="5" s="1"/>
  <c r="R39" i="5"/>
  <c r="V39" i="5" s="1"/>
  <c r="BL38" i="5"/>
  <c r="BK38" i="5"/>
  <c r="BJ38" i="5"/>
  <c r="BA38" i="5"/>
  <c r="AZ38" i="5"/>
  <c r="BB38" i="5" s="1"/>
  <c r="AY38" i="5"/>
  <c r="AP38" i="5"/>
  <c r="AO38" i="5"/>
  <c r="AN38" i="5"/>
  <c r="AE38" i="5"/>
  <c r="AD38" i="5"/>
  <c r="AF38" i="5" s="1"/>
  <c r="AC38" i="5"/>
  <c r="AG38" i="5" s="1"/>
  <c r="V38" i="5"/>
  <c r="Y38" i="5" s="1"/>
  <c r="T38" i="5"/>
  <c r="S38" i="5"/>
  <c r="R38" i="5"/>
  <c r="BL37" i="5"/>
  <c r="BK37" i="5"/>
  <c r="BJ37" i="5"/>
  <c r="BA37" i="5"/>
  <c r="AZ37" i="5"/>
  <c r="BB37" i="5" s="1"/>
  <c r="AY37" i="5"/>
  <c r="AP37" i="5"/>
  <c r="AO37" i="5"/>
  <c r="AN37" i="5"/>
  <c r="AR37" i="5" s="1"/>
  <c r="AE37" i="5"/>
  <c r="AD37" i="5"/>
  <c r="AC37" i="5"/>
  <c r="T37" i="5"/>
  <c r="S37" i="5"/>
  <c r="R37" i="5"/>
  <c r="BL36" i="5"/>
  <c r="BK36" i="5"/>
  <c r="BJ36" i="5"/>
  <c r="BA36" i="5"/>
  <c r="AZ36" i="5"/>
  <c r="AY36" i="5"/>
  <c r="BC36" i="5" s="1"/>
  <c r="AP36" i="5"/>
  <c r="AO36" i="5"/>
  <c r="AN36" i="5"/>
  <c r="AR36" i="5" s="1"/>
  <c r="AU36" i="5" s="1"/>
  <c r="AE36" i="5"/>
  <c r="AD36" i="5"/>
  <c r="AC36" i="5"/>
  <c r="AG36" i="5" s="1"/>
  <c r="T36" i="5"/>
  <c r="S36" i="5"/>
  <c r="R36" i="5"/>
  <c r="BL35" i="5"/>
  <c r="BK35" i="5"/>
  <c r="BM35" i="5" s="1"/>
  <c r="BO35" i="5" s="1"/>
  <c r="BJ35" i="5"/>
  <c r="BN35" i="5" s="1"/>
  <c r="BA35" i="5"/>
  <c r="AZ35" i="5"/>
  <c r="AY35" i="5"/>
  <c r="AP35" i="5"/>
  <c r="AO35" i="5"/>
  <c r="AQ35" i="5" s="1"/>
  <c r="AN35" i="5"/>
  <c r="AE35" i="5"/>
  <c r="AD35" i="5"/>
  <c r="AC35" i="5"/>
  <c r="T35" i="5"/>
  <c r="S35" i="5"/>
  <c r="R35" i="5"/>
  <c r="BL34" i="5"/>
  <c r="BK34" i="5"/>
  <c r="BJ34" i="5"/>
  <c r="BA34" i="5"/>
  <c r="AZ34" i="5"/>
  <c r="AY34" i="5"/>
  <c r="BC34" i="5" s="1"/>
  <c r="AP34" i="5"/>
  <c r="AO34" i="5"/>
  <c r="AN34" i="5"/>
  <c r="AE34" i="5"/>
  <c r="AD34" i="5"/>
  <c r="AC34" i="5"/>
  <c r="T34" i="5"/>
  <c r="S34" i="5"/>
  <c r="U34" i="5" s="1"/>
  <c r="R34" i="5"/>
  <c r="BL33" i="5"/>
  <c r="BK33" i="5"/>
  <c r="BJ33" i="5"/>
  <c r="BA33" i="5"/>
  <c r="AZ33" i="5"/>
  <c r="AY33" i="5"/>
  <c r="BC33" i="5" s="1"/>
  <c r="AP33" i="5"/>
  <c r="AO33" i="5"/>
  <c r="AQ33" i="5" s="1"/>
  <c r="AN33" i="5"/>
  <c r="AG33" i="5"/>
  <c r="AE33" i="5"/>
  <c r="AD33" i="5"/>
  <c r="AC33" i="5"/>
  <c r="V33" i="5"/>
  <c r="T33" i="5"/>
  <c r="S33" i="5"/>
  <c r="U33" i="5" s="1"/>
  <c r="R33" i="5"/>
  <c r="BN32" i="5"/>
  <c r="BL32" i="5"/>
  <c r="BK32" i="5"/>
  <c r="BM32" i="5" s="1"/>
  <c r="BJ32" i="5"/>
  <c r="BA32" i="5"/>
  <c r="AZ32" i="5"/>
  <c r="AY32" i="5"/>
  <c r="AP32" i="5"/>
  <c r="AO32" i="5"/>
  <c r="AN32" i="5"/>
  <c r="AE32" i="5"/>
  <c r="AD32" i="5"/>
  <c r="AF32" i="5" s="1"/>
  <c r="AC32" i="5"/>
  <c r="AG32" i="5" s="1"/>
  <c r="T32" i="5"/>
  <c r="S32" i="5"/>
  <c r="U32" i="5" s="1"/>
  <c r="R32" i="5"/>
  <c r="V32" i="5" s="1"/>
  <c r="BL31" i="5"/>
  <c r="BK31" i="5"/>
  <c r="BJ31" i="5"/>
  <c r="BN31" i="5" s="1"/>
  <c r="BA31" i="5"/>
  <c r="AZ31" i="5"/>
  <c r="AY31" i="5"/>
  <c r="AP31" i="5"/>
  <c r="AO31" i="5"/>
  <c r="AN31" i="5"/>
  <c r="AE31" i="5"/>
  <c r="AD31" i="5"/>
  <c r="AC31" i="5"/>
  <c r="AG31" i="5" s="1"/>
  <c r="AJ31" i="5" s="1"/>
  <c r="T31" i="5"/>
  <c r="S31" i="5"/>
  <c r="R31" i="5"/>
  <c r="V31" i="5" s="1"/>
  <c r="BL30" i="5"/>
  <c r="BK30" i="5"/>
  <c r="BJ30" i="5"/>
  <c r="BA30" i="5"/>
  <c r="AZ30" i="5"/>
  <c r="AY30" i="5"/>
  <c r="AP30" i="5"/>
  <c r="AO30" i="5"/>
  <c r="AN30" i="5"/>
  <c r="AE30" i="5"/>
  <c r="AD30" i="5"/>
  <c r="AC30" i="5"/>
  <c r="T30" i="5"/>
  <c r="S30" i="5"/>
  <c r="R30" i="5"/>
  <c r="BL29" i="5"/>
  <c r="BK29" i="5"/>
  <c r="BM29" i="5" s="1"/>
  <c r="BP29" i="5" s="1"/>
  <c r="BJ29" i="5"/>
  <c r="BN29" i="5" s="1"/>
  <c r="BA29" i="5"/>
  <c r="AZ29" i="5"/>
  <c r="AY29" i="5"/>
  <c r="AP29" i="5"/>
  <c r="AO29" i="5"/>
  <c r="AQ29" i="5" s="1"/>
  <c r="AN29" i="5"/>
  <c r="AE29" i="5"/>
  <c r="AF29" i="5" s="1"/>
  <c r="AD29" i="5"/>
  <c r="AC29" i="5"/>
  <c r="T29" i="5"/>
  <c r="U29" i="5" s="1"/>
  <c r="S29" i="5"/>
  <c r="R29" i="5"/>
  <c r="V29" i="5" s="1"/>
  <c r="BL28" i="5"/>
  <c r="BK28" i="5"/>
  <c r="BM28" i="5" s="1"/>
  <c r="BJ28" i="5"/>
  <c r="BA28" i="5"/>
  <c r="AZ28" i="5"/>
  <c r="BB28" i="5" s="1"/>
  <c r="AY28" i="5"/>
  <c r="BC28" i="5" s="1"/>
  <c r="AP28" i="5"/>
  <c r="AO28" i="5"/>
  <c r="AN28" i="5"/>
  <c r="AE28" i="5"/>
  <c r="AD28" i="5"/>
  <c r="AC28" i="5"/>
  <c r="T28" i="5"/>
  <c r="S28" i="5"/>
  <c r="R28" i="5"/>
  <c r="BL27" i="5"/>
  <c r="BK27" i="5"/>
  <c r="BJ27" i="5"/>
  <c r="BN27" i="5" s="1"/>
  <c r="BC27" i="5"/>
  <c r="BA27" i="5"/>
  <c r="AZ27" i="5"/>
  <c r="BB27" i="5" s="1"/>
  <c r="AY27" i="5"/>
  <c r="AP27" i="5"/>
  <c r="AO27" i="5"/>
  <c r="AN27" i="5"/>
  <c r="AR27" i="5" s="1"/>
  <c r="AE27" i="5"/>
  <c r="AD27" i="5"/>
  <c r="AF27" i="5" s="1"/>
  <c r="AC27" i="5"/>
  <c r="T27" i="5"/>
  <c r="V27" i="5" s="1"/>
  <c r="S27" i="5"/>
  <c r="R27" i="5"/>
  <c r="BL26" i="5"/>
  <c r="BK26" i="5"/>
  <c r="BJ26" i="5"/>
  <c r="BA26" i="5"/>
  <c r="AZ26" i="5"/>
  <c r="AY26" i="5"/>
  <c r="BC26" i="5" s="1"/>
  <c r="BF26" i="5" s="1"/>
  <c r="AP26" i="5"/>
  <c r="AO26" i="5"/>
  <c r="AN26" i="5"/>
  <c r="AF26" i="5"/>
  <c r="AE26" i="5"/>
  <c r="AD26" i="5"/>
  <c r="AC26" i="5"/>
  <c r="T26" i="5"/>
  <c r="S26" i="5"/>
  <c r="U26" i="5" s="1"/>
  <c r="R26" i="5"/>
  <c r="BL25" i="5"/>
  <c r="BK25" i="5"/>
  <c r="BJ25" i="5"/>
  <c r="BA25" i="5"/>
  <c r="AZ25" i="5"/>
  <c r="AY25" i="5"/>
  <c r="AP25" i="5"/>
  <c r="AO25" i="5"/>
  <c r="AN25" i="5"/>
  <c r="AE25" i="5"/>
  <c r="AD25" i="5"/>
  <c r="AF25" i="5" s="1"/>
  <c r="AC25" i="5"/>
  <c r="T25" i="5"/>
  <c r="U25" i="5" s="1"/>
  <c r="S25" i="5"/>
  <c r="R25" i="5"/>
  <c r="BL24" i="5"/>
  <c r="BK24" i="5"/>
  <c r="BJ24" i="5"/>
  <c r="BA24" i="5"/>
  <c r="AZ24" i="5"/>
  <c r="AY24" i="5"/>
  <c r="AP24" i="5"/>
  <c r="AO24" i="5"/>
  <c r="AQ24" i="5" s="1"/>
  <c r="AN24" i="5"/>
  <c r="AE24" i="5"/>
  <c r="AG24" i="5" s="1"/>
  <c r="AD24" i="5"/>
  <c r="AC24" i="5"/>
  <c r="T24" i="5"/>
  <c r="S24" i="5"/>
  <c r="R24" i="5"/>
  <c r="V24" i="5" s="1"/>
  <c r="Y24" i="5" s="1"/>
  <c r="BL23" i="5"/>
  <c r="BK23" i="5"/>
  <c r="BJ23" i="5"/>
  <c r="BA23" i="5"/>
  <c r="AZ23" i="5"/>
  <c r="AY23" i="5"/>
  <c r="BC23" i="5" s="1"/>
  <c r="AQ23" i="5"/>
  <c r="AP23" i="5"/>
  <c r="AO23" i="5"/>
  <c r="AN23" i="5"/>
  <c r="AG23" i="5"/>
  <c r="AJ23" i="5" s="1"/>
  <c r="AE23" i="5"/>
  <c r="AD23" i="5"/>
  <c r="AC23" i="5"/>
  <c r="T23" i="5"/>
  <c r="S23" i="5"/>
  <c r="R23" i="5"/>
  <c r="BL22" i="5"/>
  <c r="BK22" i="5"/>
  <c r="BJ22" i="5"/>
  <c r="BC22" i="5"/>
  <c r="BA22" i="5"/>
  <c r="AZ22" i="5"/>
  <c r="AY22" i="5"/>
  <c r="AR22" i="5"/>
  <c r="AU22" i="5" s="1"/>
  <c r="AP22" i="5"/>
  <c r="AO22" i="5"/>
  <c r="AQ22" i="5" s="1"/>
  <c r="AN22" i="5"/>
  <c r="AE22" i="5"/>
  <c r="AD22" i="5"/>
  <c r="AC22" i="5"/>
  <c r="T22" i="5"/>
  <c r="S22" i="5"/>
  <c r="R22" i="5"/>
  <c r="BL21" i="5"/>
  <c r="BK21" i="5"/>
  <c r="BJ21" i="5"/>
  <c r="BA21" i="5"/>
  <c r="AZ21" i="5"/>
  <c r="AY21" i="5"/>
  <c r="BC21" i="5" s="1"/>
  <c r="AP21" i="5"/>
  <c r="AO21" i="5"/>
  <c r="AN21" i="5"/>
  <c r="AE21" i="5"/>
  <c r="AD21" i="5"/>
  <c r="AF21" i="5" s="1"/>
  <c r="AC21" i="5"/>
  <c r="AG21" i="5" s="1"/>
  <c r="T21" i="5"/>
  <c r="S21" i="5"/>
  <c r="R21" i="5"/>
  <c r="BL20" i="5"/>
  <c r="BK20" i="5"/>
  <c r="BJ20" i="5"/>
  <c r="BA20" i="5"/>
  <c r="AZ20" i="5"/>
  <c r="AY20" i="5"/>
  <c r="AP20" i="5"/>
  <c r="AO20" i="5"/>
  <c r="AN20" i="5"/>
  <c r="AE20" i="5"/>
  <c r="AD20" i="5"/>
  <c r="AC20" i="5"/>
  <c r="T20" i="5"/>
  <c r="S20" i="5"/>
  <c r="R20" i="5"/>
  <c r="V20" i="5" s="1"/>
  <c r="Y20" i="5" s="1"/>
  <c r="BL19" i="5"/>
  <c r="BK19" i="5"/>
  <c r="BJ19" i="5"/>
  <c r="BA19" i="5"/>
  <c r="AZ19" i="5"/>
  <c r="AY19" i="5"/>
  <c r="AP19" i="5"/>
  <c r="AO19" i="5"/>
  <c r="AN19" i="5"/>
  <c r="AE19" i="5"/>
  <c r="AD19" i="5"/>
  <c r="AC19" i="5"/>
  <c r="T19" i="5"/>
  <c r="S19" i="5"/>
  <c r="R19" i="5"/>
  <c r="BL18" i="5"/>
  <c r="BK18" i="5"/>
  <c r="BM18" i="5" s="1"/>
  <c r="BJ18" i="5"/>
  <c r="BA18" i="5"/>
  <c r="AZ18" i="5"/>
  <c r="AY18" i="5"/>
  <c r="AP18" i="5"/>
  <c r="AO18" i="5"/>
  <c r="AN18" i="5"/>
  <c r="AR18" i="5" s="1"/>
  <c r="AE18" i="5"/>
  <c r="AD18" i="5"/>
  <c r="AC18" i="5"/>
  <c r="T18" i="5"/>
  <c r="S18" i="5"/>
  <c r="R18" i="5"/>
  <c r="BL17" i="5"/>
  <c r="BN17" i="5" s="1"/>
  <c r="BK17" i="5"/>
  <c r="BJ17" i="5"/>
  <c r="BC17" i="5"/>
  <c r="BF17" i="5" s="1"/>
  <c r="BA17" i="5"/>
  <c r="AZ17" i="5"/>
  <c r="BB17" i="5" s="1"/>
  <c r="BE17" i="5" s="1"/>
  <c r="AY17" i="5"/>
  <c r="AP17" i="5"/>
  <c r="AO17" i="5"/>
  <c r="AN17" i="5"/>
  <c r="AR17" i="5" s="1"/>
  <c r="AE17" i="5"/>
  <c r="AD17" i="5"/>
  <c r="AF17" i="5" s="1"/>
  <c r="AC17" i="5"/>
  <c r="AG17" i="5" s="1"/>
  <c r="V17" i="5"/>
  <c r="T17" i="5"/>
  <c r="S17" i="5"/>
  <c r="R17" i="5"/>
  <c r="BL16" i="5"/>
  <c r="BK16" i="5"/>
  <c r="BJ16" i="5"/>
  <c r="BA16" i="5"/>
  <c r="AZ16" i="5"/>
  <c r="BB16" i="5" s="1"/>
  <c r="AY16" i="5"/>
  <c r="AP16" i="5"/>
  <c r="AO16" i="5"/>
  <c r="AN16" i="5"/>
  <c r="AE16" i="5"/>
  <c r="AD16" i="5"/>
  <c r="AC16" i="5"/>
  <c r="V16" i="5"/>
  <c r="Y16" i="5" s="1"/>
  <c r="T16" i="5"/>
  <c r="S16" i="5"/>
  <c r="U16" i="5" s="1"/>
  <c r="R16" i="5"/>
  <c r="BQ15" i="5"/>
  <c r="BL15" i="5"/>
  <c r="BK15" i="5"/>
  <c r="BJ15" i="5"/>
  <c r="BN15" i="5" s="1"/>
  <c r="BA15" i="5"/>
  <c r="AZ15" i="5"/>
  <c r="AY15" i="5"/>
  <c r="AP15" i="5"/>
  <c r="AO15" i="5"/>
  <c r="AN15" i="5"/>
  <c r="AE15" i="5"/>
  <c r="AD15" i="5"/>
  <c r="AC15" i="5"/>
  <c r="T15" i="5"/>
  <c r="S15" i="5"/>
  <c r="R15" i="5"/>
  <c r="BL14" i="5"/>
  <c r="BK14" i="5"/>
  <c r="BM14" i="5" s="1"/>
  <c r="BJ14" i="5"/>
  <c r="BA14" i="5"/>
  <c r="AZ14" i="5"/>
  <c r="AY14" i="5"/>
  <c r="AP14" i="5"/>
  <c r="AQ14" i="5" s="1"/>
  <c r="AO14" i="5"/>
  <c r="AN14" i="5"/>
  <c r="AE14" i="5"/>
  <c r="AD14" i="5"/>
  <c r="AF14" i="5" s="1"/>
  <c r="AC14" i="5"/>
  <c r="AG14" i="5" s="1"/>
  <c r="T14" i="5"/>
  <c r="S14" i="5"/>
  <c r="R14" i="5"/>
  <c r="V14" i="5" s="1"/>
  <c r="BL13" i="5"/>
  <c r="BK13" i="5"/>
  <c r="BM13" i="5" s="1"/>
  <c r="BJ13" i="5"/>
  <c r="BN13" i="5" s="1"/>
  <c r="BA13" i="5"/>
  <c r="AZ13" i="5"/>
  <c r="AY13" i="5"/>
  <c r="AP13" i="5"/>
  <c r="AO13" i="5"/>
  <c r="AN13" i="5"/>
  <c r="AE13" i="5"/>
  <c r="AD13" i="5"/>
  <c r="AC13" i="5"/>
  <c r="AG13" i="5" s="1"/>
  <c r="T13" i="5"/>
  <c r="S13" i="5"/>
  <c r="R13" i="5"/>
  <c r="BL12" i="5"/>
  <c r="BK12" i="5"/>
  <c r="BJ12" i="5"/>
  <c r="BN12" i="5" s="1"/>
  <c r="BQ12" i="5" s="1"/>
  <c r="BA12" i="5"/>
  <c r="AZ12" i="5"/>
  <c r="BB12" i="5" s="1"/>
  <c r="AY12" i="5"/>
  <c r="AP12" i="5"/>
  <c r="AO12" i="5"/>
  <c r="AN12" i="5"/>
  <c r="AE12" i="5"/>
  <c r="AD12" i="5"/>
  <c r="AC12" i="5"/>
  <c r="T12" i="5"/>
  <c r="S12" i="5"/>
  <c r="R12" i="5"/>
  <c r="BL11" i="5"/>
  <c r="BK11" i="5"/>
  <c r="BM11" i="5" s="1"/>
  <c r="BJ11" i="5"/>
  <c r="BA11" i="5"/>
  <c r="AZ11" i="5"/>
  <c r="AY11" i="5"/>
  <c r="AP11" i="5"/>
  <c r="AO11" i="5"/>
  <c r="AN11" i="5"/>
  <c r="AE11" i="5"/>
  <c r="AD11" i="5"/>
  <c r="AC11" i="5"/>
  <c r="AG11" i="5" s="1"/>
  <c r="AJ11" i="5" s="1"/>
  <c r="T11" i="5"/>
  <c r="S11" i="5"/>
  <c r="R11" i="5"/>
  <c r="BL10" i="5"/>
  <c r="BK10" i="5"/>
  <c r="BJ10" i="5"/>
  <c r="BB10" i="5"/>
  <c r="BA10" i="5"/>
  <c r="AZ10" i="5"/>
  <c r="AY10" i="5"/>
  <c r="BC10" i="5" s="1"/>
  <c r="AR10" i="5"/>
  <c r="AU10" i="5" s="1"/>
  <c r="AP10" i="5"/>
  <c r="AO10" i="5"/>
  <c r="AQ10" i="5" s="1"/>
  <c r="AN10" i="5"/>
  <c r="AE10" i="5"/>
  <c r="AD10" i="5"/>
  <c r="AC10" i="5"/>
  <c r="T10" i="5"/>
  <c r="S10" i="5"/>
  <c r="R10" i="5"/>
  <c r="BL9" i="5"/>
  <c r="BK9" i="5"/>
  <c r="BJ9" i="5"/>
  <c r="BA9" i="5"/>
  <c r="AZ9" i="5"/>
  <c r="AY9" i="5"/>
  <c r="AP9" i="5"/>
  <c r="AO9" i="5"/>
  <c r="AN9" i="5"/>
  <c r="AE9" i="5"/>
  <c r="AD9" i="5"/>
  <c r="AF9" i="5" s="1"/>
  <c r="AC9" i="5"/>
  <c r="T9" i="5"/>
  <c r="S9" i="5"/>
  <c r="R9" i="5"/>
  <c r="BL8" i="5"/>
  <c r="BK8" i="5"/>
  <c r="BJ8" i="5"/>
  <c r="BN8" i="5" s="1"/>
  <c r="BA8" i="5"/>
  <c r="AZ8" i="5"/>
  <c r="AY8" i="5"/>
  <c r="AP8" i="5"/>
  <c r="AO8" i="5"/>
  <c r="AN8" i="5"/>
  <c r="AE8" i="5"/>
  <c r="AD8" i="5"/>
  <c r="AC8" i="5"/>
  <c r="V8" i="5"/>
  <c r="Y8" i="5" s="1"/>
  <c r="T8" i="5"/>
  <c r="S8" i="5"/>
  <c r="U8" i="5" s="1"/>
  <c r="X8" i="5" s="1"/>
  <c r="R8" i="5"/>
  <c r="BL7" i="5"/>
  <c r="BK7" i="5"/>
  <c r="BJ7" i="5"/>
  <c r="BA7" i="5"/>
  <c r="AZ7" i="5"/>
  <c r="BB7" i="5" s="1"/>
  <c r="AY7" i="5"/>
  <c r="AP7" i="5"/>
  <c r="AR7" i="5" s="1"/>
  <c r="AO7" i="5"/>
  <c r="AN7" i="5"/>
  <c r="AE7" i="5"/>
  <c r="AD7" i="5"/>
  <c r="AC7" i="5"/>
  <c r="AG7" i="5" s="1"/>
  <c r="AJ7" i="5" s="1"/>
  <c r="T7" i="5"/>
  <c r="S7" i="5"/>
  <c r="R7" i="5"/>
  <c r="BL6" i="5"/>
  <c r="BK6" i="5"/>
  <c r="BJ6" i="5"/>
  <c r="BN6" i="5" s="1"/>
  <c r="BA6" i="5"/>
  <c r="AZ6" i="5"/>
  <c r="AY6" i="5"/>
  <c r="AP6" i="5"/>
  <c r="AO6" i="5"/>
  <c r="AN6" i="5"/>
  <c r="AR6" i="5" s="1"/>
  <c r="AU6" i="5" s="1"/>
  <c r="AE6" i="5"/>
  <c r="AD6" i="5"/>
  <c r="AF6" i="5" s="1"/>
  <c r="AC6" i="5"/>
  <c r="T6" i="5"/>
  <c r="S6" i="5"/>
  <c r="R6" i="5"/>
  <c r="BL5" i="5"/>
  <c r="BK5" i="5"/>
  <c r="BJ5" i="5"/>
  <c r="BA5" i="5"/>
  <c r="BB5" i="5" s="1"/>
  <c r="AZ5" i="5"/>
  <c r="AY5" i="5"/>
  <c r="AP5" i="5"/>
  <c r="AO5" i="5"/>
  <c r="AN5" i="5"/>
  <c r="AE5" i="5"/>
  <c r="AD5" i="5"/>
  <c r="AC5" i="5"/>
  <c r="AG5" i="5" s="1"/>
  <c r="T5" i="5"/>
  <c r="S5" i="5"/>
  <c r="R5" i="5"/>
  <c r="BL4" i="5"/>
  <c r="BK4" i="5"/>
  <c r="BJ4" i="5"/>
  <c r="BA4" i="5"/>
  <c r="AZ4" i="5"/>
  <c r="BB4" i="5" s="1"/>
  <c r="AY4" i="5"/>
  <c r="AP4" i="5"/>
  <c r="AO4" i="5"/>
  <c r="AN4" i="5"/>
  <c r="AR4" i="5" s="1"/>
  <c r="AE4" i="5"/>
  <c r="AD4" i="5"/>
  <c r="AF4" i="5" s="1"/>
  <c r="AH4" i="5" s="1"/>
  <c r="AC4" i="5"/>
  <c r="AG4" i="5" s="1"/>
  <c r="T4" i="5"/>
  <c r="V4" i="5" s="1"/>
  <c r="Y4" i="5" s="1"/>
  <c r="S4" i="5"/>
  <c r="R4" i="5"/>
  <c r="BL3" i="5"/>
  <c r="BK3" i="5"/>
  <c r="BJ3" i="5"/>
  <c r="BA3" i="5"/>
  <c r="AZ3" i="5"/>
  <c r="AY3" i="5"/>
  <c r="AP3" i="5"/>
  <c r="AO3" i="5"/>
  <c r="AN3" i="5"/>
  <c r="AE3" i="5"/>
  <c r="AD3" i="5"/>
  <c r="AC3" i="5"/>
  <c r="T3" i="5"/>
  <c r="S3" i="5"/>
  <c r="R3" i="5"/>
  <c r="BL2" i="5"/>
  <c r="BK2" i="5"/>
  <c r="BM2" i="5" s="1"/>
  <c r="BJ2" i="5"/>
  <c r="BA2" i="5"/>
  <c r="AZ2" i="5"/>
  <c r="AY2" i="5"/>
  <c r="AP2" i="5"/>
  <c r="AO2" i="5"/>
  <c r="AQ2" i="5" s="1"/>
  <c r="AN2" i="5"/>
  <c r="AE2" i="5"/>
  <c r="AD2" i="5"/>
  <c r="AC2" i="5"/>
  <c r="T2" i="5"/>
  <c r="S2" i="5"/>
  <c r="R2" i="5"/>
  <c r="BL87" i="1"/>
  <c r="BK87" i="1"/>
  <c r="BJ87" i="1"/>
  <c r="BA87" i="1"/>
  <c r="AZ87" i="1"/>
  <c r="AY87" i="1"/>
  <c r="AP87" i="1"/>
  <c r="AO87" i="1"/>
  <c r="AN87" i="1"/>
  <c r="AE87" i="1"/>
  <c r="AD87" i="1"/>
  <c r="AF87" i="1" s="1"/>
  <c r="AC87" i="1"/>
  <c r="T87" i="1"/>
  <c r="S87" i="1"/>
  <c r="R87" i="1"/>
  <c r="BL86" i="1"/>
  <c r="BK86" i="1"/>
  <c r="BJ86" i="1"/>
  <c r="BA86" i="1"/>
  <c r="AZ86" i="1"/>
  <c r="AY86" i="1"/>
  <c r="AQ86" i="1"/>
  <c r="AP86" i="1"/>
  <c r="AO86" i="1"/>
  <c r="AN86" i="1"/>
  <c r="AR86" i="1" s="1"/>
  <c r="AE86" i="1"/>
  <c r="AD86" i="1"/>
  <c r="AC86" i="1"/>
  <c r="AG86" i="1" s="1"/>
  <c r="T86" i="1"/>
  <c r="S86" i="1"/>
  <c r="R86" i="1"/>
  <c r="BL85" i="1"/>
  <c r="BK85" i="1"/>
  <c r="BJ85" i="1"/>
  <c r="BA85" i="1"/>
  <c r="AZ85" i="1"/>
  <c r="BB85" i="1" s="1"/>
  <c r="AY85" i="1"/>
  <c r="BC85" i="1" s="1"/>
  <c r="BF85" i="1" s="1"/>
  <c r="AP85" i="1"/>
  <c r="AO85" i="1"/>
  <c r="AQ85" i="1" s="1"/>
  <c r="AN85" i="1"/>
  <c r="AE85" i="1"/>
  <c r="AD85" i="1"/>
  <c r="AC85" i="1"/>
  <c r="T85" i="1"/>
  <c r="S85" i="1"/>
  <c r="R85" i="1"/>
  <c r="BM84" i="1"/>
  <c r="BL84" i="1"/>
  <c r="BK84" i="1"/>
  <c r="BJ84" i="1"/>
  <c r="BA84" i="1"/>
  <c r="AZ84" i="1"/>
  <c r="AY84" i="1"/>
  <c r="AP84" i="1"/>
  <c r="AO84" i="1"/>
  <c r="AN84" i="1"/>
  <c r="AE84" i="1"/>
  <c r="AD84" i="1"/>
  <c r="AC84" i="1"/>
  <c r="V84" i="1"/>
  <c r="Y84" i="1" s="1"/>
  <c r="T84" i="1"/>
  <c r="U84" i="1" s="1"/>
  <c r="S84" i="1"/>
  <c r="R84" i="1"/>
  <c r="BL83" i="1"/>
  <c r="BK83" i="1"/>
  <c r="BM83" i="1" s="1"/>
  <c r="BJ83" i="1"/>
  <c r="BN83" i="1" s="1"/>
  <c r="BA83" i="1"/>
  <c r="AZ83" i="1"/>
  <c r="AY83" i="1"/>
  <c r="AP83" i="1"/>
  <c r="AO83" i="1"/>
  <c r="AN83" i="1"/>
  <c r="AR83" i="1" s="1"/>
  <c r="AE83" i="1"/>
  <c r="AD83" i="1"/>
  <c r="AF83" i="1" s="1"/>
  <c r="AC83" i="1"/>
  <c r="T83" i="1"/>
  <c r="S83" i="1"/>
  <c r="R83" i="1"/>
  <c r="BL82" i="1"/>
  <c r="BK82" i="1"/>
  <c r="BJ82" i="1"/>
  <c r="BA82" i="1"/>
  <c r="AZ82" i="1"/>
  <c r="AY82" i="1"/>
  <c r="AP82" i="1"/>
  <c r="AO82" i="1"/>
  <c r="AQ82" i="1" s="1"/>
  <c r="AN82" i="1"/>
  <c r="AR82" i="1" s="1"/>
  <c r="AU82" i="1" s="1"/>
  <c r="AE82" i="1"/>
  <c r="AD82" i="1"/>
  <c r="AC82" i="1"/>
  <c r="AG82" i="1" s="1"/>
  <c r="T82" i="1"/>
  <c r="S82" i="1"/>
  <c r="R82" i="1"/>
  <c r="V82" i="1" s="1"/>
  <c r="BL81" i="1"/>
  <c r="BK81" i="1"/>
  <c r="BJ81" i="1"/>
  <c r="BA81" i="1"/>
  <c r="AZ81" i="1"/>
  <c r="AY81" i="1"/>
  <c r="BC81" i="1" s="1"/>
  <c r="BF81" i="1" s="1"/>
  <c r="AP81" i="1"/>
  <c r="AO81" i="1"/>
  <c r="AN81" i="1"/>
  <c r="AE81" i="1"/>
  <c r="AD81" i="1"/>
  <c r="AF81" i="1" s="1"/>
  <c r="AC81" i="1"/>
  <c r="T81" i="1"/>
  <c r="S81" i="1"/>
  <c r="R81" i="1"/>
  <c r="BL80" i="1"/>
  <c r="BK80" i="1"/>
  <c r="BJ80" i="1"/>
  <c r="BA80" i="1"/>
  <c r="AZ80" i="1"/>
  <c r="AY80" i="1"/>
  <c r="AP80" i="1"/>
  <c r="AO80" i="1"/>
  <c r="AN80" i="1"/>
  <c r="AE80" i="1"/>
  <c r="AG80" i="1" s="1"/>
  <c r="AD80" i="1"/>
  <c r="AC80" i="1"/>
  <c r="T80" i="1"/>
  <c r="S80" i="1"/>
  <c r="R80" i="1"/>
  <c r="BL79" i="1"/>
  <c r="BK79" i="1"/>
  <c r="BJ79" i="1"/>
  <c r="BA79" i="1"/>
  <c r="AZ79" i="1"/>
  <c r="AY79" i="1"/>
  <c r="BC79" i="1" s="1"/>
  <c r="AP79" i="1"/>
  <c r="AO79" i="1"/>
  <c r="AN79" i="1"/>
  <c r="AR79" i="1" s="1"/>
  <c r="AE79" i="1"/>
  <c r="AD79" i="1"/>
  <c r="AF79" i="1" s="1"/>
  <c r="AC79" i="1"/>
  <c r="T79" i="1"/>
  <c r="S79" i="1"/>
  <c r="R79" i="1"/>
  <c r="BL78" i="1"/>
  <c r="BN78" i="1" s="1"/>
  <c r="BK78" i="1"/>
  <c r="BM78" i="1" s="1"/>
  <c r="BJ78" i="1"/>
  <c r="BA78" i="1"/>
  <c r="AZ78" i="1"/>
  <c r="AY78" i="1"/>
  <c r="AP78" i="1"/>
  <c r="AO78" i="1"/>
  <c r="AN78" i="1"/>
  <c r="AG78" i="1"/>
  <c r="AE78" i="1"/>
  <c r="AD78" i="1"/>
  <c r="AF78" i="1" s="1"/>
  <c r="AC78" i="1"/>
  <c r="T78" i="1"/>
  <c r="S78" i="1"/>
  <c r="U78" i="1" s="1"/>
  <c r="R78" i="1"/>
  <c r="BL77" i="1"/>
  <c r="BN77" i="1" s="1"/>
  <c r="BK77" i="1"/>
  <c r="BJ77" i="1"/>
  <c r="BA77" i="1"/>
  <c r="AZ77" i="1"/>
  <c r="AY77" i="1"/>
  <c r="AR77" i="1"/>
  <c r="AP77" i="1"/>
  <c r="AO77" i="1"/>
  <c r="AQ77" i="1" s="1"/>
  <c r="AN77" i="1"/>
  <c r="AE77" i="1"/>
  <c r="AD77" i="1"/>
  <c r="AF77" i="1" s="1"/>
  <c r="AC77" i="1"/>
  <c r="T77" i="1"/>
  <c r="S77" i="1"/>
  <c r="R77" i="1"/>
  <c r="BN76" i="1"/>
  <c r="BL76" i="1"/>
  <c r="BK76" i="1"/>
  <c r="BJ76" i="1"/>
  <c r="BA76" i="1"/>
  <c r="AZ76" i="1"/>
  <c r="BB76" i="1" s="1"/>
  <c r="AY76" i="1"/>
  <c r="AP76" i="1"/>
  <c r="AO76" i="1"/>
  <c r="AN76" i="1"/>
  <c r="AE76" i="1"/>
  <c r="AD76" i="1"/>
  <c r="AC76" i="1"/>
  <c r="T76" i="1"/>
  <c r="S76" i="1"/>
  <c r="R76" i="1"/>
  <c r="V76" i="1" s="1"/>
  <c r="Y76" i="1" s="1"/>
  <c r="BL75" i="1"/>
  <c r="BK75" i="1"/>
  <c r="BJ75" i="1"/>
  <c r="BN75" i="1" s="1"/>
  <c r="BA75" i="1"/>
  <c r="AZ75" i="1"/>
  <c r="AY75" i="1"/>
  <c r="AP75" i="1"/>
  <c r="AO75" i="1"/>
  <c r="AN75" i="1"/>
  <c r="AR75" i="1" s="1"/>
  <c r="AE75" i="1"/>
  <c r="AD75" i="1"/>
  <c r="AC75" i="1"/>
  <c r="T75" i="1"/>
  <c r="S75" i="1"/>
  <c r="R75" i="1"/>
  <c r="V75" i="1" s="1"/>
  <c r="BL74" i="1"/>
  <c r="BK74" i="1"/>
  <c r="BJ74" i="1"/>
  <c r="BN74" i="1" s="1"/>
  <c r="BA74" i="1"/>
  <c r="AZ74" i="1"/>
  <c r="AY74" i="1"/>
  <c r="BC74" i="1" s="1"/>
  <c r="AP74" i="1"/>
  <c r="AO74" i="1"/>
  <c r="AN74" i="1"/>
  <c r="AR74" i="1" s="1"/>
  <c r="AE74" i="1"/>
  <c r="AD74" i="1"/>
  <c r="AF74" i="1" s="1"/>
  <c r="AC74" i="1"/>
  <c r="T74" i="1"/>
  <c r="S74" i="1"/>
  <c r="U74" i="1" s="1"/>
  <c r="R74" i="1"/>
  <c r="BL73" i="1"/>
  <c r="BK73" i="1"/>
  <c r="BJ73" i="1"/>
  <c r="BA73" i="1"/>
  <c r="AZ73" i="1"/>
  <c r="AY73" i="1"/>
  <c r="BC73" i="1" s="1"/>
  <c r="AP73" i="1"/>
  <c r="AO73" i="1"/>
  <c r="AN73" i="1"/>
  <c r="AR73" i="1" s="1"/>
  <c r="AE73" i="1"/>
  <c r="AD73" i="1"/>
  <c r="AC73" i="1"/>
  <c r="T73" i="1"/>
  <c r="S73" i="1"/>
  <c r="R73" i="1"/>
  <c r="V73" i="1" s="1"/>
  <c r="BL72" i="1"/>
  <c r="BK72" i="1"/>
  <c r="BJ72" i="1"/>
  <c r="BA72" i="1"/>
  <c r="AZ72" i="1"/>
  <c r="BB72" i="1" s="1"/>
  <c r="AY72" i="1"/>
  <c r="BC72" i="1" s="1"/>
  <c r="AP72" i="1"/>
  <c r="AO72" i="1"/>
  <c r="AN72" i="1"/>
  <c r="AE72" i="1"/>
  <c r="AD72" i="1"/>
  <c r="AC72" i="1"/>
  <c r="T72" i="1"/>
  <c r="S72" i="1"/>
  <c r="R72" i="1"/>
  <c r="V72" i="1" s="1"/>
  <c r="BL71" i="1"/>
  <c r="BK71" i="1"/>
  <c r="BJ71" i="1"/>
  <c r="BN71" i="1" s="1"/>
  <c r="BA71" i="1"/>
  <c r="AZ71" i="1"/>
  <c r="BB71" i="1" s="1"/>
  <c r="AY71" i="1"/>
  <c r="AP71" i="1"/>
  <c r="AO71" i="1"/>
  <c r="AN71" i="1"/>
  <c r="AE71" i="1"/>
  <c r="AD71" i="1"/>
  <c r="AC71" i="1"/>
  <c r="Y71" i="1"/>
  <c r="T71" i="1"/>
  <c r="S71" i="1"/>
  <c r="R71" i="1"/>
  <c r="V71" i="1" s="1"/>
  <c r="BL70" i="1"/>
  <c r="BK70" i="1"/>
  <c r="BJ70" i="1"/>
  <c r="BN70" i="1" s="1"/>
  <c r="BA70" i="1"/>
  <c r="AZ70" i="1"/>
  <c r="AY70" i="1"/>
  <c r="BC70" i="1" s="1"/>
  <c r="AP70" i="1"/>
  <c r="AO70" i="1"/>
  <c r="AN70" i="1"/>
  <c r="AE70" i="1"/>
  <c r="AD70" i="1"/>
  <c r="AC70" i="1"/>
  <c r="T70" i="1"/>
  <c r="S70" i="1"/>
  <c r="R70" i="1"/>
  <c r="V70" i="1" s="1"/>
  <c r="BL69" i="1"/>
  <c r="BK69" i="1"/>
  <c r="BJ69" i="1"/>
  <c r="BA69" i="1"/>
  <c r="AZ69" i="1"/>
  <c r="BB69" i="1" s="1"/>
  <c r="AY69" i="1"/>
  <c r="AP69" i="1"/>
  <c r="AO69" i="1"/>
  <c r="AN69" i="1"/>
  <c r="AE69" i="1"/>
  <c r="AD69" i="1"/>
  <c r="AF69" i="1" s="1"/>
  <c r="AC69" i="1"/>
  <c r="AG69" i="1" s="1"/>
  <c r="T69" i="1"/>
  <c r="S69" i="1"/>
  <c r="R69" i="1"/>
  <c r="BL68" i="1"/>
  <c r="BK68" i="1"/>
  <c r="BM68" i="1" s="1"/>
  <c r="BJ68" i="1"/>
  <c r="BA68" i="1"/>
  <c r="AZ68" i="1"/>
  <c r="AY68" i="1"/>
  <c r="AP68" i="1"/>
  <c r="AO68" i="1"/>
  <c r="AN68" i="1"/>
  <c r="AE68" i="1"/>
  <c r="AD68" i="1"/>
  <c r="AC68" i="1"/>
  <c r="T68" i="1"/>
  <c r="S68" i="1"/>
  <c r="R68" i="1"/>
  <c r="BL67" i="1"/>
  <c r="BK67" i="1"/>
  <c r="BJ67" i="1"/>
  <c r="BN67" i="1" s="1"/>
  <c r="BA67" i="1"/>
  <c r="AZ67" i="1"/>
  <c r="AY67" i="1"/>
  <c r="BC67" i="1" s="1"/>
  <c r="AP67" i="1"/>
  <c r="AO67" i="1"/>
  <c r="AN67" i="1"/>
  <c r="AE67" i="1"/>
  <c r="AD67" i="1"/>
  <c r="AC67" i="1"/>
  <c r="T67" i="1"/>
  <c r="S67" i="1"/>
  <c r="U67" i="1" s="1"/>
  <c r="R67" i="1"/>
  <c r="BL66" i="1"/>
  <c r="BK66" i="1"/>
  <c r="BJ66" i="1"/>
  <c r="BA66" i="1"/>
  <c r="AZ66" i="1"/>
  <c r="AY66" i="1"/>
  <c r="AR66" i="1"/>
  <c r="AU66" i="1" s="1"/>
  <c r="AP66" i="1"/>
  <c r="AO66" i="1"/>
  <c r="AQ66" i="1" s="1"/>
  <c r="AT66" i="1" s="1"/>
  <c r="AN66" i="1"/>
  <c r="AE66" i="1"/>
  <c r="AD66" i="1"/>
  <c r="AC66" i="1"/>
  <c r="T66" i="1"/>
  <c r="S66" i="1"/>
  <c r="R66" i="1"/>
  <c r="BL65" i="1"/>
  <c r="BK65" i="1"/>
  <c r="BJ65" i="1"/>
  <c r="BA65" i="1"/>
  <c r="AZ65" i="1"/>
  <c r="AY65" i="1"/>
  <c r="AP65" i="1"/>
  <c r="AO65" i="1"/>
  <c r="AN65" i="1"/>
  <c r="AR65" i="1" s="1"/>
  <c r="AU65" i="1" s="1"/>
  <c r="AE65" i="1"/>
  <c r="AD65" i="1"/>
  <c r="AC65" i="1"/>
  <c r="AG65" i="1" s="1"/>
  <c r="T65" i="1"/>
  <c r="S65" i="1"/>
  <c r="R65" i="1"/>
  <c r="V65" i="1" s="1"/>
  <c r="BL64" i="1"/>
  <c r="BM64" i="1" s="1"/>
  <c r="BK64" i="1"/>
  <c r="BJ64" i="1"/>
  <c r="BN64" i="1" s="1"/>
  <c r="BA64" i="1"/>
  <c r="AZ64" i="1"/>
  <c r="AY64" i="1"/>
  <c r="AP64" i="1"/>
  <c r="AO64" i="1"/>
  <c r="AN64" i="1"/>
  <c r="AE64" i="1"/>
  <c r="AD64" i="1"/>
  <c r="AC64" i="1"/>
  <c r="AG64" i="1" s="1"/>
  <c r="T64" i="1"/>
  <c r="S64" i="1"/>
  <c r="R64" i="1"/>
  <c r="BL63" i="1"/>
  <c r="BK63" i="1"/>
  <c r="BJ63" i="1"/>
  <c r="BN63" i="1" s="1"/>
  <c r="BQ63" i="1" s="1"/>
  <c r="BA63" i="1"/>
  <c r="AZ63" i="1"/>
  <c r="AY63" i="1"/>
  <c r="AP63" i="1"/>
  <c r="AO63" i="1"/>
  <c r="AN63" i="1"/>
  <c r="AE63" i="1"/>
  <c r="AF63" i="1" s="1"/>
  <c r="AD63" i="1"/>
  <c r="AC63" i="1"/>
  <c r="AG63" i="1" s="1"/>
  <c r="AJ63" i="1" s="1"/>
  <c r="T63" i="1"/>
  <c r="S63" i="1"/>
  <c r="R63" i="1"/>
  <c r="BL62" i="1"/>
  <c r="BK62" i="1"/>
  <c r="BM62" i="1" s="1"/>
  <c r="BJ62" i="1"/>
  <c r="BA62" i="1"/>
  <c r="AZ62" i="1"/>
  <c r="AY62" i="1"/>
  <c r="BC62" i="1" s="1"/>
  <c r="AP62" i="1"/>
  <c r="AO62" i="1"/>
  <c r="AN62" i="1"/>
  <c r="AR62" i="1" s="1"/>
  <c r="AE62" i="1"/>
  <c r="AD62" i="1"/>
  <c r="AC62" i="1"/>
  <c r="T62" i="1"/>
  <c r="S62" i="1"/>
  <c r="R62" i="1"/>
  <c r="V62" i="1" s="1"/>
  <c r="BL61" i="1"/>
  <c r="BK61" i="1"/>
  <c r="BJ61" i="1"/>
  <c r="BN61" i="1" s="1"/>
  <c r="BA61" i="1"/>
  <c r="AZ61" i="1"/>
  <c r="AY61" i="1"/>
  <c r="BC61" i="1" s="1"/>
  <c r="AP61" i="1"/>
  <c r="AO61" i="1"/>
  <c r="AN61" i="1"/>
  <c r="AE61" i="1"/>
  <c r="AD61" i="1"/>
  <c r="AC61" i="1"/>
  <c r="T61" i="1"/>
  <c r="S61" i="1"/>
  <c r="R61" i="1"/>
  <c r="BL60" i="1"/>
  <c r="BK60" i="1"/>
  <c r="BJ60" i="1"/>
  <c r="BC60" i="1"/>
  <c r="BF60" i="1" s="1"/>
  <c r="BA60" i="1"/>
  <c r="AZ60" i="1"/>
  <c r="BB60" i="1" s="1"/>
  <c r="AY60" i="1"/>
  <c r="AP60" i="1"/>
  <c r="AO60" i="1"/>
  <c r="AN60" i="1"/>
  <c r="AE60" i="1"/>
  <c r="AD60" i="1"/>
  <c r="AC60" i="1"/>
  <c r="T60" i="1"/>
  <c r="S60" i="1"/>
  <c r="R60" i="1"/>
  <c r="V60" i="1" s="1"/>
  <c r="Y60" i="1" s="1"/>
  <c r="BL59" i="1"/>
  <c r="BK59" i="1"/>
  <c r="BJ59" i="1"/>
  <c r="BA59" i="1"/>
  <c r="AZ59" i="1"/>
  <c r="AY59" i="1"/>
  <c r="BC59" i="1" s="1"/>
  <c r="AP59" i="1"/>
  <c r="AO59" i="1"/>
  <c r="AN59" i="1"/>
  <c r="AE59" i="1"/>
  <c r="AD59" i="1"/>
  <c r="AC59" i="1"/>
  <c r="T59" i="1"/>
  <c r="S59" i="1"/>
  <c r="R59" i="1"/>
  <c r="BL58" i="1"/>
  <c r="BK58" i="1"/>
  <c r="BM58" i="1" s="1"/>
  <c r="BJ58" i="1"/>
  <c r="BA58" i="1"/>
  <c r="AZ58" i="1"/>
  <c r="AY58" i="1"/>
  <c r="BC58" i="1" s="1"/>
  <c r="BF58" i="1" s="1"/>
  <c r="AP58" i="1"/>
  <c r="AO58" i="1"/>
  <c r="AN58" i="1"/>
  <c r="AE58" i="1"/>
  <c r="AD58" i="1"/>
  <c r="AC58" i="1"/>
  <c r="U58" i="1"/>
  <c r="T58" i="1"/>
  <c r="S58" i="1"/>
  <c r="R58" i="1"/>
  <c r="V58" i="1" s="1"/>
  <c r="BL57" i="1"/>
  <c r="BK57" i="1"/>
  <c r="BJ57" i="1"/>
  <c r="BN57" i="1" s="1"/>
  <c r="BA57" i="1"/>
  <c r="AZ57" i="1"/>
  <c r="BB57" i="1" s="1"/>
  <c r="AY57" i="1"/>
  <c r="AP57" i="1"/>
  <c r="AO57" i="1"/>
  <c r="AN57" i="1"/>
  <c r="AE57" i="1"/>
  <c r="AD57" i="1"/>
  <c r="AC57" i="1"/>
  <c r="T57" i="1"/>
  <c r="S57" i="1"/>
  <c r="R57" i="1"/>
  <c r="BL56" i="1"/>
  <c r="BK56" i="1"/>
  <c r="BJ56" i="1"/>
  <c r="BN56" i="1" s="1"/>
  <c r="BA56" i="1"/>
  <c r="AZ56" i="1"/>
  <c r="AY56" i="1"/>
  <c r="AP56" i="1"/>
  <c r="AO56" i="1"/>
  <c r="AN56" i="1"/>
  <c r="AE56" i="1"/>
  <c r="AD56" i="1"/>
  <c r="AC56" i="1"/>
  <c r="T56" i="1"/>
  <c r="S56" i="1"/>
  <c r="R56" i="1"/>
  <c r="BL55" i="1"/>
  <c r="BK55" i="1"/>
  <c r="BJ55" i="1"/>
  <c r="BA55" i="1"/>
  <c r="AZ55" i="1"/>
  <c r="AY55" i="1"/>
  <c r="AP55" i="1"/>
  <c r="AO55" i="1"/>
  <c r="AN55" i="1"/>
  <c r="AE55" i="1"/>
  <c r="AD55" i="1"/>
  <c r="AC55" i="1"/>
  <c r="AG55" i="1" s="1"/>
  <c r="T55" i="1"/>
  <c r="S55" i="1"/>
  <c r="U55" i="1" s="1"/>
  <c r="R55" i="1"/>
  <c r="V55" i="1" s="1"/>
  <c r="Y55" i="1" s="1"/>
  <c r="BL54" i="1"/>
  <c r="BK54" i="1"/>
  <c r="BJ54" i="1"/>
  <c r="BA54" i="1"/>
  <c r="AZ54" i="1"/>
  <c r="AY54" i="1"/>
  <c r="AP54" i="1"/>
  <c r="AO54" i="1"/>
  <c r="AN54" i="1"/>
  <c r="AE54" i="1"/>
  <c r="AD54" i="1"/>
  <c r="AC54" i="1"/>
  <c r="AG54" i="1" s="1"/>
  <c r="AJ54" i="1" s="1"/>
  <c r="T54" i="1"/>
  <c r="S54" i="1"/>
  <c r="R54" i="1"/>
  <c r="BL53" i="1"/>
  <c r="BK53" i="1"/>
  <c r="BJ53" i="1"/>
  <c r="BA53" i="1"/>
  <c r="AZ53" i="1"/>
  <c r="AY53" i="1"/>
  <c r="AP53" i="1"/>
  <c r="AO53" i="1"/>
  <c r="AN53" i="1"/>
  <c r="AR53" i="1" s="1"/>
  <c r="AE53" i="1"/>
  <c r="AD53" i="1"/>
  <c r="AF53" i="1" s="1"/>
  <c r="AC53" i="1"/>
  <c r="T53" i="1"/>
  <c r="S53" i="1"/>
  <c r="R53" i="1"/>
  <c r="BL52" i="1"/>
  <c r="BK52" i="1"/>
  <c r="BJ52" i="1"/>
  <c r="BA52" i="1"/>
  <c r="AZ52" i="1"/>
  <c r="AY52" i="1"/>
  <c r="AP52" i="1"/>
  <c r="AO52" i="1"/>
  <c r="AN52" i="1"/>
  <c r="AE52" i="1"/>
  <c r="AD52" i="1"/>
  <c r="AF52" i="1" s="1"/>
  <c r="AC52" i="1"/>
  <c r="AG52" i="1" s="1"/>
  <c r="T52" i="1"/>
  <c r="S52" i="1"/>
  <c r="R52" i="1"/>
  <c r="V52" i="1" s="1"/>
  <c r="BL51" i="1"/>
  <c r="BK51" i="1"/>
  <c r="BJ51" i="1"/>
  <c r="BA51" i="1"/>
  <c r="AZ51" i="1"/>
  <c r="AY51" i="1"/>
  <c r="AP51" i="1"/>
  <c r="AO51" i="1"/>
  <c r="AN51" i="1"/>
  <c r="AR51" i="1" s="1"/>
  <c r="AE51" i="1"/>
  <c r="AG51" i="1" s="1"/>
  <c r="AD51" i="1"/>
  <c r="AC51" i="1"/>
  <c r="T51" i="1"/>
  <c r="S51" i="1"/>
  <c r="R51" i="1"/>
  <c r="BL50" i="1"/>
  <c r="BK50" i="1"/>
  <c r="BJ50" i="1"/>
  <c r="BA50" i="1"/>
  <c r="AZ50" i="1"/>
  <c r="BB50" i="1" s="1"/>
  <c r="AY50" i="1"/>
  <c r="AP50" i="1"/>
  <c r="AO50" i="1"/>
  <c r="AN50" i="1"/>
  <c r="AR50" i="1" s="1"/>
  <c r="AE50" i="1"/>
  <c r="AD50" i="1"/>
  <c r="AC50" i="1"/>
  <c r="T50" i="1"/>
  <c r="S50" i="1"/>
  <c r="R50" i="1"/>
  <c r="BL49" i="1"/>
  <c r="BK49" i="1"/>
  <c r="BJ49" i="1"/>
  <c r="BA49" i="1"/>
  <c r="AZ49" i="1"/>
  <c r="AY49" i="1"/>
  <c r="AP49" i="1"/>
  <c r="AO49" i="1"/>
  <c r="AN49" i="1"/>
  <c r="AE49" i="1"/>
  <c r="AD49" i="1"/>
  <c r="AC49" i="1"/>
  <c r="T49" i="1"/>
  <c r="S49" i="1"/>
  <c r="R49" i="1"/>
  <c r="BL48" i="1"/>
  <c r="BK48" i="1"/>
  <c r="BJ48" i="1"/>
  <c r="BA48" i="1"/>
  <c r="AZ48" i="1"/>
  <c r="AY48" i="1"/>
  <c r="AP48" i="1"/>
  <c r="AO48" i="1"/>
  <c r="AN48" i="1"/>
  <c r="AE48" i="1"/>
  <c r="AD48" i="1"/>
  <c r="AC48" i="1"/>
  <c r="T48" i="1"/>
  <c r="S48" i="1"/>
  <c r="R48" i="1"/>
  <c r="BL47" i="1"/>
  <c r="BK47" i="1"/>
  <c r="BJ47" i="1"/>
  <c r="BA47" i="1"/>
  <c r="AZ47" i="1"/>
  <c r="AY47" i="1"/>
  <c r="AP47" i="1"/>
  <c r="AO47" i="1"/>
  <c r="AN47" i="1"/>
  <c r="AE47" i="1"/>
  <c r="AD47" i="1"/>
  <c r="AC47" i="1"/>
  <c r="T47" i="1"/>
  <c r="S47" i="1"/>
  <c r="R47" i="1"/>
  <c r="BL46" i="1"/>
  <c r="BK46" i="1"/>
  <c r="BJ46" i="1"/>
  <c r="BA46" i="1"/>
  <c r="AZ46" i="1"/>
  <c r="AY46" i="1"/>
  <c r="AP46" i="1"/>
  <c r="AO46" i="1"/>
  <c r="AN46" i="1"/>
  <c r="AE46" i="1"/>
  <c r="AD46" i="1"/>
  <c r="AC46" i="1"/>
  <c r="T46" i="1"/>
  <c r="S46" i="1"/>
  <c r="R46" i="1"/>
  <c r="BL45" i="1"/>
  <c r="BK45" i="1"/>
  <c r="BJ45" i="1"/>
  <c r="BA45" i="1"/>
  <c r="AZ45" i="1"/>
  <c r="AY45" i="1"/>
  <c r="AP45" i="1"/>
  <c r="AO45" i="1"/>
  <c r="AN45" i="1"/>
  <c r="AE45" i="1"/>
  <c r="AD45" i="1"/>
  <c r="AC45" i="1"/>
  <c r="T45" i="1"/>
  <c r="S45" i="1"/>
  <c r="R45" i="1"/>
  <c r="BL44" i="1"/>
  <c r="BK44" i="1"/>
  <c r="BJ44" i="1"/>
  <c r="BA44" i="1"/>
  <c r="AZ44" i="1"/>
  <c r="AY44" i="1"/>
  <c r="AP44" i="1"/>
  <c r="AO44" i="1"/>
  <c r="AN44" i="1"/>
  <c r="AE44" i="1"/>
  <c r="AD44" i="1"/>
  <c r="AC44" i="1"/>
  <c r="T44" i="1"/>
  <c r="S44" i="1"/>
  <c r="R44" i="1"/>
  <c r="BL43" i="1"/>
  <c r="BK43" i="1"/>
  <c r="BM43" i="1" s="1"/>
  <c r="BJ43" i="1"/>
  <c r="BA43" i="1"/>
  <c r="AZ43" i="1"/>
  <c r="AY43" i="1"/>
  <c r="AP43" i="1"/>
  <c r="AQ43" i="1" s="1"/>
  <c r="AO43" i="1"/>
  <c r="AN43" i="1"/>
  <c r="AR43" i="1" s="1"/>
  <c r="AU43" i="1" s="1"/>
  <c r="AE43" i="1"/>
  <c r="AD43" i="1"/>
  <c r="AC43" i="1"/>
  <c r="AG43" i="1" s="1"/>
  <c r="T43" i="1"/>
  <c r="S43" i="1"/>
  <c r="U43" i="1" s="1"/>
  <c r="R43" i="1"/>
  <c r="BL42" i="1"/>
  <c r="BK42" i="1"/>
  <c r="BM42" i="1" s="1"/>
  <c r="BJ42" i="1"/>
  <c r="BA42" i="1"/>
  <c r="BC42" i="1" s="1"/>
  <c r="BF42" i="1" s="1"/>
  <c r="AZ42" i="1"/>
  <c r="BB42" i="1" s="1"/>
  <c r="AY42" i="1"/>
  <c r="AP42" i="1"/>
  <c r="AO42" i="1"/>
  <c r="AN42" i="1"/>
  <c r="AR42" i="1" s="1"/>
  <c r="AE42" i="1"/>
  <c r="AD42" i="1"/>
  <c r="AC42" i="1"/>
  <c r="T42" i="1"/>
  <c r="S42" i="1"/>
  <c r="R42" i="1"/>
  <c r="V42" i="1" s="1"/>
  <c r="BL41" i="1"/>
  <c r="BN41" i="1" s="1"/>
  <c r="BQ41" i="1" s="1"/>
  <c r="BK41" i="1"/>
  <c r="BM41" i="1" s="1"/>
  <c r="BJ41" i="1"/>
  <c r="BA41" i="1"/>
  <c r="AZ41" i="1"/>
  <c r="AY41" i="1"/>
  <c r="AP41" i="1"/>
  <c r="AO41" i="1"/>
  <c r="AN41" i="1"/>
  <c r="AE41" i="1"/>
  <c r="AD41" i="1"/>
  <c r="AC41" i="1"/>
  <c r="T41" i="1"/>
  <c r="S41" i="1"/>
  <c r="U41" i="1" s="1"/>
  <c r="R41" i="1"/>
  <c r="BL40" i="1"/>
  <c r="BK40" i="1"/>
  <c r="BJ40" i="1"/>
  <c r="BN40" i="1" s="1"/>
  <c r="BA40" i="1"/>
  <c r="AZ40" i="1"/>
  <c r="BB40" i="1" s="1"/>
  <c r="AY40" i="1"/>
  <c r="AP40" i="1"/>
  <c r="AO40" i="1"/>
  <c r="AN40" i="1"/>
  <c r="AR40" i="1" s="1"/>
  <c r="AE40" i="1"/>
  <c r="AD40" i="1"/>
  <c r="AC40" i="1"/>
  <c r="T40" i="1"/>
  <c r="S40" i="1"/>
  <c r="R40" i="1"/>
  <c r="BL39" i="1"/>
  <c r="BK39" i="1"/>
  <c r="BJ39" i="1"/>
  <c r="BA39" i="1"/>
  <c r="AZ39" i="1"/>
  <c r="AY39" i="1"/>
  <c r="AP39" i="1"/>
  <c r="AO39" i="1"/>
  <c r="AQ39" i="1" s="1"/>
  <c r="AN39" i="1"/>
  <c r="AE39" i="1"/>
  <c r="AD39" i="1"/>
  <c r="AC39" i="1"/>
  <c r="T39" i="1"/>
  <c r="U39" i="1" s="1"/>
  <c r="S39" i="1"/>
  <c r="R39" i="1"/>
  <c r="BL38" i="1"/>
  <c r="BK38" i="1"/>
  <c r="BJ38" i="1"/>
  <c r="BA38" i="1"/>
  <c r="BC38" i="1" s="1"/>
  <c r="BF38" i="1" s="1"/>
  <c r="AZ38" i="1"/>
  <c r="AY38" i="1"/>
  <c r="AP38" i="1"/>
  <c r="AO38" i="1"/>
  <c r="AN38" i="1"/>
  <c r="AE38" i="1"/>
  <c r="AD38" i="1"/>
  <c r="AC38" i="1"/>
  <c r="T38" i="1"/>
  <c r="S38" i="1"/>
  <c r="R38" i="1"/>
  <c r="BL37" i="1"/>
  <c r="BK37" i="1"/>
  <c r="BJ37" i="1"/>
  <c r="BA37" i="1"/>
  <c r="AZ37" i="1"/>
  <c r="AY37" i="1"/>
  <c r="BC37" i="1" s="1"/>
  <c r="AP37" i="1"/>
  <c r="AO37" i="1"/>
  <c r="AN37" i="1"/>
  <c r="AE37" i="1"/>
  <c r="AD37" i="1"/>
  <c r="AC37" i="1"/>
  <c r="T37" i="1"/>
  <c r="S37" i="1"/>
  <c r="R37" i="1"/>
  <c r="BN36" i="1"/>
  <c r="BL36" i="1"/>
  <c r="BK36" i="1"/>
  <c r="BJ36" i="1"/>
  <c r="BA36" i="1"/>
  <c r="AZ36" i="1"/>
  <c r="AY36" i="1"/>
  <c r="AP36" i="1"/>
  <c r="AO36" i="1"/>
  <c r="AN36" i="1"/>
  <c r="AE36" i="1"/>
  <c r="AD36" i="1"/>
  <c r="AC36" i="1"/>
  <c r="T36" i="1"/>
  <c r="S36" i="1"/>
  <c r="R36" i="1"/>
  <c r="V36" i="1" s="1"/>
  <c r="BL35" i="1"/>
  <c r="BK35" i="1"/>
  <c r="BJ35" i="1"/>
  <c r="BA35" i="1"/>
  <c r="AZ35" i="1"/>
  <c r="AY35" i="1"/>
  <c r="AP35" i="1"/>
  <c r="AO35" i="1"/>
  <c r="AN35" i="1"/>
  <c r="AE35" i="1"/>
  <c r="AD35" i="1"/>
  <c r="AC35" i="1"/>
  <c r="T35" i="1"/>
  <c r="U35" i="1" s="1"/>
  <c r="S35" i="1"/>
  <c r="R35" i="1"/>
  <c r="BL34" i="1"/>
  <c r="BK34" i="1"/>
  <c r="BJ34" i="1"/>
  <c r="BN34" i="1" s="1"/>
  <c r="BA34" i="1"/>
  <c r="AZ34" i="1"/>
  <c r="AY34" i="1"/>
  <c r="AP34" i="1"/>
  <c r="AO34" i="1"/>
  <c r="AN34" i="1"/>
  <c r="AR34" i="1" s="1"/>
  <c r="AE34" i="1"/>
  <c r="AD34" i="1"/>
  <c r="AC34" i="1"/>
  <c r="T34" i="1"/>
  <c r="S34" i="1"/>
  <c r="U34" i="1" s="1"/>
  <c r="R34" i="1"/>
  <c r="BL33" i="1"/>
  <c r="BK33" i="1"/>
  <c r="BJ33" i="1"/>
  <c r="BA33" i="1"/>
  <c r="AZ33" i="1"/>
  <c r="AY33" i="1"/>
  <c r="AP33" i="1"/>
  <c r="AO33" i="1"/>
  <c r="AN33" i="1"/>
  <c r="AR33" i="1" s="1"/>
  <c r="AU33" i="1" s="1"/>
  <c r="AE33" i="1"/>
  <c r="AD33" i="1"/>
  <c r="AC33" i="1"/>
  <c r="AG33" i="1" s="1"/>
  <c r="T33" i="1"/>
  <c r="S33" i="1"/>
  <c r="U33" i="1" s="1"/>
  <c r="R33" i="1"/>
  <c r="V33" i="1" s="1"/>
  <c r="BL32" i="1"/>
  <c r="BK32" i="1"/>
  <c r="BJ32" i="1"/>
  <c r="BA32" i="1"/>
  <c r="AZ32" i="1"/>
  <c r="AY32" i="1"/>
  <c r="AP32" i="1"/>
  <c r="AO32" i="1"/>
  <c r="AN32" i="1"/>
  <c r="AR32" i="1" s="1"/>
  <c r="AE32" i="1"/>
  <c r="AD32" i="1"/>
  <c r="AC32" i="1"/>
  <c r="T32" i="1"/>
  <c r="S32" i="1"/>
  <c r="R32" i="1"/>
  <c r="V32" i="1" s="1"/>
  <c r="BL31" i="1"/>
  <c r="BK31" i="1"/>
  <c r="BJ31" i="1"/>
  <c r="BA31" i="1"/>
  <c r="AZ31" i="1"/>
  <c r="AY31" i="1"/>
  <c r="BC31" i="1" s="1"/>
  <c r="AP31" i="1"/>
  <c r="AQ31" i="1" s="1"/>
  <c r="AO31" i="1"/>
  <c r="AN31" i="1"/>
  <c r="AR31" i="1" s="1"/>
  <c r="AE31" i="1"/>
  <c r="AD31" i="1"/>
  <c r="AC31" i="1"/>
  <c r="AG31" i="1" s="1"/>
  <c r="T31" i="1"/>
  <c r="S31" i="1"/>
  <c r="R31" i="1"/>
  <c r="BL30" i="1"/>
  <c r="BK30" i="1"/>
  <c r="BJ30" i="1"/>
  <c r="BN30" i="1" s="1"/>
  <c r="BA30" i="1"/>
  <c r="AZ30" i="1"/>
  <c r="AY30" i="1"/>
  <c r="AP30" i="1"/>
  <c r="AO30" i="1"/>
  <c r="AN30" i="1"/>
  <c r="AR30" i="1" s="1"/>
  <c r="AE30" i="1"/>
  <c r="AD30" i="1"/>
  <c r="AC30" i="1"/>
  <c r="AG30" i="1" s="1"/>
  <c r="AJ30" i="1" s="1"/>
  <c r="T30" i="1"/>
  <c r="S30" i="1"/>
  <c r="R30" i="1"/>
  <c r="V30" i="1" s="1"/>
  <c r="BL29" i="1"/>
  <c r="BK29" i="1"/>
  <c r="BJ29" i="1"/>
  <c r="BA29" i="1"/>
  <c r="AZ29" i="1"/>
  <c r="AY29" i="1"/>
  <c r="AP29" i="1"/>
  <c r="AO29" i="1"/>
  <c r="AN29" i="1"/>
  <c r="AG29" i="1"/>
  <c r="AE29" i="1"/>
  <c r="AD29" i="1"/>
  <c r="AC29" i="1"/>
  <c r="T29" i="1"/>
  <c r="S29" i="1"/>
  <c r="R29" i="1"/>
  <c r="BL28" i="1"/>
  <c r="BK28" i="1"/>
  <c r="BJ28" i="1"/>
  <c r="BA28" i="1"/>
  <c r="AZ28" i="1"/>
  <c r="AY28" i="1"/>
  <c r="AP28" i="1"/>
  <c r="AO28" i="1"/>
  <c r="AN28" i="1"/>
  <c r="AR28" i="1" s="1"/>
  <c r="AE28" i="1"/>
  <c r="AD28" i="1"/>
  <c r="AC28" i="1"/>
  <c r="T28" i="1"/>
  <c r="S28" i="1"/>
  <c r="R28" i="1"/>
  <c r="BL27" i="1"/>
  <c r="BK27" i="1"/>
  <c r="BJ27" i="1"/>
  <c r="BN27" i="1" s="1"/>
  <c r="BA27" i="1"/>
  <c r="AZ27" i="1"/>
  <c r="AY27" i="1"/>
  <c r="AP27" i="1"/>
  <c r="AO27" i="1"/>
  <c r="AN27" i="1"/>
  <c r="AE27" i="1"/>
  <c r="AD27" i="1"/>
  <c r="AC27" i="1"/>
  <c r="T27" i="1"/>
  <c r="S27" i="1"/>
  <c r="R27" i="1"/>
  <c r="BL26" i="1"/>
  <c r="BK26" i="1"/>
  <c r="BJ26" i="1"/>
  <c r="BN26" i="1" s="1"/>
  <c r="BA26" i="1"/>
  <c r="AZ26" i="1"/>
  <c r="AY26" i="1"/>
  <c r="AP26" i="1"/>
  <c r="AO26" i="1"/>
  <c r="AN26" i="1"/>
  <c r="AE26" i="1"/>
  <c r="AD26" i="1"/>
  <c r="AC26" i="1"/>
  <c r="AG26" i="1" s="1"/>
  <c r="T26" i="1"/>
  <c r="S26" i="1"/>
  <c r="R26" i="1"/>
  <c r="BL25" i="1"/>
  <c r="BK25" i="1"/>
  <c r="BJ25" i="1"/>
  <c r="BA25" i="1"/>
  <c r="AZ25" i="1"/>
  <c r="AY25" i="1"/>
  <c r="AP25" i="1"/>
  <c r="AO25" i="1"/>
  <c r="AN25" i="1"/>
  <c r="AE25" i="1"/>
  <c r="AD25" i="1"/>
  <c r="AC25" i="1"/>
  <c r="AG25" i="1" s="1"/>
  <c r="T25" i="1"/>
  <c r="S25" i="1"/>
  <c r="R25" i="1"/>
  <c r="BL24" i="1"/>
  <c r="BK24" i="1"/>
  <c r="BJ24" i="1"/>
  <c r="BA24" i="1"/>
  <c r="AZ24" i="1"/>
  <c r="AY24" i="1"/>
  <c r="BC24" i="1" s="1"/>
  <c r="AP24" i="1"/>
  <c r="AO24" i="1"/>
  <c r="AN24" i="1"/>
  <c r="AE24" i="1"/>
  <c r="AD24" i="1"/>
  <c r="AC24" i="1"/>
  <c r="T24" i="1"/>
  <c r="S24" i="1"/>
  <c r="R24" i="1"/>
  <c r="BL23" i="1"/>
  <c r="BK23" i="1"/>
  <c r="BJ23" i="1"/>
  <c r="BA23" i="1"/>
  <c r="AZ23" i="1"/>
  <c r="AY23" i="1"/>
  <c r="BC23" i="1" s="1"/>
  <c r="AP23" i="1"/>
  <c r="AO23" i="1"/>
  <c r="AN23" i="1"/>
  <c r="AE23" i="1"/>
  <c r="AD23" i="1"/>
  <c r="AC23" i="1"/>
  <c r="T23" i="1"/>
  <c r="S23" i="1"/>
  <c r="R23" i="1"/>
  <c r="V23" i="1" s="1"/>
  <c r="BL22" i="1"/>
  <c r="BK22" i="1"/>
  <c r="BJ22" i="1"/>
  <c r="BA22" i="1"/>
  <c r="AZ22" i="1"/>
  <c r="AY22" i="1"/>
  <c r="AP22" i="1"/>
  <c r="AO22" i="1"/>
  <c r="AN22" i="1"/>
  <c r="AE22" i="1"/>
  <c r="AD22" i="1"/>
  <c r="AC22" i="1"/>
  <c r="T22" i="1"/>
  <c r="S22" i="1"/>
  <c r="R22" i="1"/>
  <c r="V22" i="1" s="1"/>
  <c r="BL21" i="1"/>
  <c r="BK21" i="1"/>
  <c r="BJ21" i="1"/>
  <c r="BA21" i="1"/>
  <c r="AZ21" i="1"/>
  <c r="AY21" i="1"/>
  <c r="AP21" i="1"/>
  <c r="AO21" i="1"/>
  <c r="AN21" i="1"/>
  <c r="AR21" i="1" s="1"/>
  <c r="AE21" i="1"/>
  <c r="AD21" i="1"/>
  <c r="AC21" i="1"/>
  <c r="T21" i="1"/>
  <c r="S21" i="1"/>
  <c r="R21" i="1"/>
  <c r="BL20" i="1"/>
  <c r="BK20" i="1"/>
  <c r="BJ20" i="1"/>
  <c r="BA20" i="1"/>
  <c r="AZ20" i="1"/>
  <c r="AY20" i="1"/>
  <c r="AP20" i="1"/>
  <c r="AO20" i="1"/>
  <c r="AN20" i="1"/>
  <c r="AR20" i="1" s="1"/>
  <c r="AE20" i="1"/>
  <c r="AD20" i="1"/>
  <c r="AC20" i="1"/>
  <c r="T20" i="1"/>
  <c r="S20" i="1"/>
  <c r="R20" i="1"/>
  <c r="BL19" i="1"/>
  <c r="BK19" i="1"/>
  <c r="BJ19" i="1"/>
  <c r="BN19" i="1" s="1"/>
  <c r="BA19" i="1"/>
  <c r="AZ19" i="1"/>
  <c r="AY19" i="1"/>
  <c r="AP19" i="1"/>
  <c r="AO19" i="1"/>
  <c r="AN19" i="1"/>
  <c r="AE19" i="1"/>
  <c r="AD19" i="1"/>
  <c r="AC19" i="1"/>
  <c r="T19" i="1"/>
  <c r="S19" i="1"/>
  <c r="R19" i="1"/>
  <c r="BL18" i="1"/>
  <c r="BK18" i="1"/>
  <c r="BJ18" i="1"/>
  <c r="BN18" i="1" s="1"/>
  <c r="BA18" i="1"/>
  <c r="AZ18" i="1"/>
  <c r="AY18" i="1"/>
  <c r="AP18" i="1"/>
  <c r="AO18" i="1"/>
  <c r="AN18" i="1"/>
  <c r="AE18" i="1"/>
  <c r="AD18" i="1"/>
  <c r="AC18" i="1"/>
  <c r="AG18" i="1" s="1"/>
  <c r="T18" i="1"/>
  <c r="S18" i="1"/>
  <c r="R18" i="1"/>
  <c r="BL17" i="1"/>
  <c r="BK17" i="1"/>
  <c r="BJ17" i="1"/>
  <c r="BA17" i="1"/>
  <c r="AZ17" i="1"/>
  <c r="AY17" i="1"/>
  <c r="AP17" i="1"/>
  <c r="AO17" i="1"/>
  <c r="AN17" i="1"/>
  <c r="AE17" i="1"/>
  <c r="AD17" i="1"/>
  <c r="AC17" i="1"/>
  <c r="AG17" i="1" s="1"/>
  <c r="T17" i="1"/>
  <c r="S17" i="1"/>
  <c r="R17" i="1"/>
  <c r="BL16" i="1"/>
  <c r="BK16" i="1"/>
  <c r="BJ16" i="1"/>
  <c r="BA16" i="1"/>
  <c r="AZ16" i="1"/>
  <c r="AY16" i="1"/>
  <c r="BC16" i="1" s="1"/>
  <c r="AP16" i="1"/>
  <c r="AO16" i="1"/>
  <c r="AN16" i="1"/>
  <c r="AE16" i="1"/>
  <c r="AD16" i="1"/>
  <c r="AC16" i="1"/>
  <c r="T16" i="1"/>
  <c r="S16" i="1"/>
  <c r="R16" i="1"/>
  <c r="BL15" i="1"/>
  <c r="BK15" i="1"/>
  <c r="BJ15" i="1"/>
  <c r="BA15" i="1"/>
  <c r="AZ15" i="1"/>
  <c r="AY15" i="1"/>
  <c r="AP15" i="1"/>
  <c r="AO15" i="1"/>
  <c r="AN15" i="1"/>
  <c r="AE15" i="1"/>
  <c r="AD15" i="1"/>
  <c r="AC15" i="1"/>
  <c r="T15" i="1"/>
  <c r="S15" i="1"/>
  <c r="R15" i="1"/>
  <c r="BL14" i="1"/>
  <c r="BK14" i="1"/>
  <c r="BJ14" i="1"/>
  <c r="BA14" i="1"/>
  <c r="AZ14" i="1"/>
  <c r="AY14" i="1"/>
  <c r="AP14" i="1"/>
  <c r="AO14" i="1"/>
  <c r="AN14" i="1"/>
  <c r="AE14" i="1"/>
  <c r="AD14" i="1"/>
  <c r="AC14" i="1"/>
  <c r="T14" i="1"/>
  <c r="S14" i="1"/>
  <c r="R14" i="1"/>
  <c r="BL13" i="1"/>
  <c r="BK13" i="1"/>
  <c r="BJ13" i="1"/>
  <c r="BA13" i="1"/>
  <c r="AZ13" i="1"/>
  <c r="AY13" i="1"/>
  <c r="AP13" i="1"/>
  <c r="AO13" i="1"/>
  <c r="AN13" i="1"/>
  <c r="AE13" i="1"/>
  <c r="AD13" i="1"/>
  <c r="AC13" i="1"/>
  <c r="T13" i="1"/>
  <c r="S13" i="1"/>
  <c r="R13" i="1"/>
  <c r="BL12" i="1"/>
  <c r="BK12" i="1"/>
  <c r="BJ12" i="1"/>
  <c r="BA12" i="1"/>
  <c r="AZ12" i="1"/>
  <c r="AY12" i="1"/>
  <c r="AP12" i="1"/>
  <c r="AO12" i="1"/>
  <c r="AN12" i="1"/>
  <c r="AE12" i="1"/>
  <c r="AD12" i="1"/>
  <c r="AC12" i="1"/>
  <c r="T12" i="1"/>
  <c r="S12" i="1"/>
  <c r="R12" i="1"/>
  <c r="BL11" i="1"/>
  <c r="BK11" i="1"/>
  <c r="BJ11" i="1"/>
  <c r="BA11" i="1"/>
  <c r="AZ11" i="1"/>
  <c r="AY11" i="1"/>
  <c r="AP11" i="1"/>
  <c r="AO11" i="1"/>
  <c r="AN11" i="1"/>
  <c r="AE11" i="1"/>
  <c r="AD11" i="1"/>
  <c r="AC11" i="1"/>
  <c r="T11" i="1"/>
  <c r="S11" i="1"/>
  <c r="R11" i="1"/>
  <c r="BL10" i="1"/>
  <c r="BK10" i="1"/>
  <c r="BJ10" i="1"/>
  <c r="BA10" i="1"/>
  <c r="AZ10" i="1"/>
  <c r="AY10" i="1"/>
  <c r="AP10" i="1"/>
  <c r="AO10" i="1"/>
  <c r="AN10" i="1"/>
  <c r="AE10" i="1"/>
  <c r="AD10" i="1"/>
  <c r="AC10" i="1"/>
  <c r="T10" i="1"/>
  <c r="S10" i="1"/>
  <c r="R10" i="1"/>
  <c r="BL9" i="1"/>
  <c r="BK9" i="1"/>
  <c r="BJ9" i="1"/>
  <c r="BA9" i="1"/>
  <c r="AZ9" i="1"/>
  <c r="AY9" i="1"/>
  <c r="AP9" i="1"/>
  <c r="AO9" i="1"/>
  <c r="AN9" i="1"/>
  <c r="AE9" i="1"/>
  <c r="AD9" i="1"/>
  <c r="AC9" i="1"/>
  <c r="T9" i="1"/>
  <c r="S9" i="1"/>
  <c r="R9" i="1"/>
  <c r="V9" i="1" s="1"/>
  <c r="Y9" i="1" s="1"/>
  <c r="BL8" i="1"/>
  <c r="BK8" i="1"/>
  <c r="BJ8" i="1"/>
  <c r="BN8" i="1" s="1"/>
  <c r="BA8" i="1"/>
  <c r="AZ8" i="1"/>
  <c r="AY8" i="1"/>
  <c r="AP8" i="1"/>
  <c r="AO8" i="1"/>
  <c r="AN8" i="1"/>
  <c r="AR8" i="1" s="1"/>
  <c r="AE8" i="1"/>
  <c r="AD8" i="1"/>
  <c r="AC8" i="1"/>
  <c r="T8" i="1"/>
  <c r="S8" i="1"/>
  <c r="R8" i="1"/>
  <c r="BL7" i="1"/>
  <c r="BK7" i="1"/>
  <c r="BJ7" i="1"/>
  <c r="BA7" i="1"/>
  <c r="AZ7" i="1"/>
  <c r="AY7" i="1"/>
  <c r="BC7" i="1" s="1"/>
  <c r="AP7" i="1"/>
  <c r="AO7" i="1"/>
  <c r="AN7" i="1"/>
  <c r="AR7" i="1" s="1"/>
  <c r="AE7" i="1"/>
  <c r="AD7" i="1"/>
  <c r="AC7" i="1"/>
  <c r="AG7" i="1" s="1"/>
  <c r="T7" i="1"/>
  <c r="S7" i="1"/>
  <c r="R7" i="1"/>
  <c r="V7" i="1" s="1"/>
  <c r="BL6" i="1"/>
  <c r="BK6" i="1"/>
  <c r="BJ6" i="1"/>
  <c r="BN6" i="1" s="1"/>
  <c r="BA6" i="1"/>
  <c r="AZ6" i="1"/>
  <c r="AY6" i="1"/>
  <c r="AP6" i="1"/>
  <c r="AO6" i="1"/>
  <c r="AN6" i="1"/>
  <c r="AE6" i="1"/>
  <c r="AD6" i="1"/>
  <c r="AC6" i="1"/>
  <c r="T6" i="1"/>
  <c r="S6" i="1"/>
  <c r="R6" i="1"/>
  <c r="V6" i="1" s="1"/>
  <c r="BL5" i="1"/>
  <c r="BK5" i="1"/>
  <c r="BJ5" i="1"/>
  <c r="BN5" i="1" s="1"/>
  <c r="BA5" i="1"/>
  <c r="AZ5" i="1"/>
  <c r="AY5" i="1"/>
  <c r="BC5" i="1" s="1"/>
  <c r="AP5" i="1"/>
  <c r="AO5" i="1"/>
  <c r="AN5" i="1"/>
  <c r="AE5" i="1"/>
  <c r="AD5" i="1"/>
  <c r="AC5" i="1"/>
  <c r="AG5" i="1" s="1"/>
  <c r="T5" i="1"/>
  <c r="S5" i="1"/>
  <c r="R5" i="1"/>
  <c r="BL4" i="1"/>
  <c r="BK4" i="1"/>
  <c r="BJ4" i="1"/>
  <c r="BA4" i="1"/>
  <c r="AZ4" i="1"/>
  <c r="AY4" i="1"/>
  <c r="AP4" i="1"/>
  <c r="AO4" i="1"/>
  <c r="AN4" i="1"/>
  <c r="AE4" i="1"/>
  <c r="AD4" i="1"/>
  <c r="AC4" i="1"/>
  <c r="AG4" i="1" s="1"/>
  <c r="AJ4" i="1" s="1"/>
  <c r="T4" i="1"/>
  <c r="S4" i="1"/>
  <c r="R4" i="1"/>
  <c r="BL3" i="1"/>
  <c r="BK3" i="1"/>
  <c r="BJ3" i="1"/>
  <c r="BN3" i="1" s="1"/>
  <c r="BA3" i="1"/>
  <c r="AZ3" i="1"/>
  <c r="AY3" i="1"/>
  <c r="AP3" i="1"/>
  <c r="AO3" i="1"/>
  <c r="AN3" i="1"/>
  <c r="AR3" i="1" s="1"/>
  <c r="AG3" i="1"/>
  <c r="AE3" i="1"/>
  <c r="AD3" i="1"/>
  <c r="AC3" i="1"/>
  <c r="T3" i="1"/>
  <c r="S3" i="1"/>
  <c r="R3" i="1"/>
  <c r="BL2" i="1"/>
  <c r="BK2" i="1"/>
  <c r="BJ2" i="1"/>
  <c r="BA2" i="1"/>
  <c r="AZ2" i="1"/>
  <c r="AY2" i="1"/>
  <c r="AP2" i="1"/>
  <c r="AO2" i="1"/>
  <c r="AN2" i="1"/>
  <c r="AE2" i="1"/>
  <c r="AD2" i="1"/>
  <c r="AC2" i="1"/>
  <c r="T2" i="1"/>
  <c r="S2" i="1"/>
  <c r="R2" i="1"/>
  <c r="AT86" i="1" l="1"/>
  <c r="BM3" i="1"/>
  <c r="V5" i="1"/>
  <c r="BC6" i="1"/>
  <c r="AG8" i="1"/>
  <c r="AJ8" i="1" s="1"/>
  <c r="BN9" i="1"/>
  <c r="U36" i="1"/>
  <c r="U37" i="1"/>
  <c r="V41" i="1"/>
  <c r="AQ41" i="1"/>
  <c r="BB52" i="1"/>
  <c r="AG53" i="1"/>
  <c r="AR59" i="1"/>
  <c r="AS59" i="1" s="1"/>
  <c r="AV59" i="1" s="1"/>
  <c r="BC69" i="1"/>
  <c r="U72" i="1"/>
  <c r="V74" i="1"/>
  <c r="U75" i="1"/>
  <c r="U76" i="1"/>
  <c r="X76" i="1" s="1"/>
  <c r="V77" i="1"/>
  <c r="V78" i="1"/>
  <c r="AQ78" i="1"/>
  <c r="AS78" i="1" s="1"/>
  <c r="BM80" i="1"/>
  <c r="AG83" i="1"/>
  <c r="AJ83" i="1" s="1"/>
  <c r="V87" i="1"/>
  <c r="AQ87" i="1"/>
  <c r="V37" i="1"/>
  <c r="BE69" i="1"/>
  <c r="Y72" i="1"/>
  <c r="AR78" i="1"/>
  <c r="AV78" i="1" s="1"/>
  <c r="BN79" i="1"/>
  <c r="BN7" i="1"/>
  <c r="BC29" i="1"/>
  <c r="BC33" i="1"/>
  <c r="AG36" i="1"/>
  <c r="AG39" i="1"/>
  <c r="BC41" i="1"/>
  <c r="AR54" i="1"/>
  <c r="AU54" i="1" s="1"/>
  <c r="V56" i="1"/>
  <c r="AQ56" i="1"/>
  <c r="V61" i="1"/>
  <c r="BC64" i="1"/>
  <c r="BF64" i="1" s="1"/>
  <c r="AG68" i="1"/>
  <c r="AH69" i="1"/>
  <c r="BF69" i="1"/>
  <c r="AG73" i="1"/>
  <c r="AJ73" i="1" s="1"/>
  <c r="AG75" i="1"/>
  <c r="BC77" i="1"/>
  <c r="BC78" i="1"/>
  <c r="V79" i="1"/>
  <c r="V80" i="1"/>
  <c r="V81" i="1"/>
  <c r="AR81" i="1"/>
  <c r="BP83" i="1"/>
  <c r="BP64" i="1"/>
  <c r="AG35" i="1"/>
  <c r="AF36" i="1"/>
  <c r="AF40" i="1"/>
  <c r="BM51" i="1"/>
  <c r="AR56" i="1"/>
  <c r="U59" i="1"/>
  <c r="U60" i="1"/>
  <c r="X60" i="1" s="1"/>
  <c r="AA60" i="1" s="1"/>
  <c r="BB62" i="1"/>
  <c r="BM70" i="1"/>
  <c r="AF71" i="1"/>
  <c r="AG72" i="1"/>
  <c r="AG77" i="1"/>
  <c r="BB77" i="1"/>
  <c r="U80" i="1"/>
  <c r="BN84" i="1"/>
  <c r="BQ84" i="1" s="1"/>
  <c r="AR85" i="1"/>
  <c r="AS85" i="1" s="1"/>
  <c r="AV85" i="1" s="1"/>
  <c r="AG87" i="1"/>
  <c r="AJ87" i="1" s="1"/>
  <c r="BB87" i="1"/>
  <c r="AF2" i="1"/>
  <c r="BN2" i="1"/>
  <c r="BN4" i="1"/>
  <c r="V8" i="1"/>
  <c r="BN29" i="1"/>
  <c r="BO29" i="1" s="1"/>
  <c r="BR29" i="1" s="1"/>
  <c r="BN32" i="1"/>
  <c r="BM35" i="1"/>
  <c r="AR36" i="1"/>
  <c r="AR37" i="1"/>
  <c r="BM37" i="1"/>
  <c r="AR39" i="1"/>
  <c r="AU39" i="1" s="1"/>
  <c r="BM40" i="1"/>
  <c r="BC54" i="1"/>
  <c r="BF54" i="1" s="1"/>
  <c r="BB55" i="1"/>
  <c r="AG56" i="1"/>
  <c r="AG57" i="1"/>
  <c r="AG58" i="1"/>
  <c r="BB59" i="1"/>
  <c r="BE59" i="1" s="1"/>
  <c r="AG61" i="1"/>
  <c r="AJ61" i="1" s="1"/>
  <c r="BB61" i="1"/>
  <c r="BE61" i="1" s="1"/>
  <c r="BN65" i="1"/>
  <c r="BQ65" i="1" s="1"/>
  <c r="AQ70" i="1"/>
  <c r="AR71" i="1"/>
  <c r="BM71" i="1"/>
  <c r="BP71" i="1" s="1"/>
  <c r="BS71" i="1" s="1"/>
  <c r="BM76" i="1"/>
  <c r="AG79" i="1"/>
  <c r="BB79" i="1"/>
  <c r="AG81" i="1"/>
  <c r="AJ81" i="1" s="1"/>
  <c r="AS86" i="1"/>
  <c r="AV86" i="1" s="1"/>
  <c r="BM2" i="1"/>
  <c r="BM29" i="1"/>
  <c r="AQ36" i="1"/>
  <c r="AT36" i="1" s="1"/>
  <c r="AQ40" i="1"/>
  <c r="AF57" i="1"/>
  <c r="AI57" i="1" s="1"/>
  <c r="AF58" i="1"/>
  <c r="AI63" i="1"/>
  <c r="BM63" i="1"/>
  <c r="BP63" i="1" s="1"/>
  <c r="BS63" i="1" s="1"/>
  <c r="BQ67" i="1"/>
  <c r="AQ73" i="1"/>
  <c r="BQ76" i="1"/>
  <c r="AF80" i="1"/>
  <c r="BC84" i="1"/>
  <c r="AU86" i="1"/>
  <c r="AJ63" i="5"/>
  <c r="AG3" i="5"/>
  <c r="AJ3" i="5" s="1"/>
  <c r="BN4" i="5"/>
  <c r="BQ4" i="5" s="1"/>
  <c r="AR8" i="5"/>
  <c r="AT8" i="5" s="1"/>
  <c r="AW8" i="5" s="1"/>
  <c r="BQ8" i="5"/>
  <c r="AR9" i="5"/>
  <c r="AS10" i="5"/>
  <c r="BN10" i="5"/>
  <c r="BN16" i="5"/>
  <c r="BQ16" i="5" s="1"/>
  <c r="AG19" i="5"/>
  <c r="AJ19" i="5" s="1"/>
  <c r="AG20" i="5"/>
  <c r="BN28" i="5"/>
  <c r="BP28" i="5" s="1"/>
  <c r="AG29" i="5"/>
  <c r="BC32" i="5"/>
  <c r="BC40" i="5"/>
  <c r="BN46" i="5"/>
  <c r="BN48" i="5"/>
  <c r="BN49" i="5"/>
  <c r="AG52" i="5"/>
  <c r="AG56" i="5"/>
  <c r="AH57" i="5"/>
  <c r="AI61" i="5"/>
  <c r="AG67" i="5"/>
  <c r="AJ67" i="5" s="1"/>
  <c r="V70" i="5"/>
  <c r="V71" i="5"/>
  <c r="Y71" i="5" s="1"/>
  <c r="AR72" i="5"/>
  <c r="AR73" i="5"/>
  <c r="AT73" i="5" s="1"/>
  <c r="BM76" i="5"/>
  <c r="AQ6" i="5"/>
  <c r="AT6" i="5" s="1"/>
  <c r="AQ8" i="5"/>
  <c r="V10" i="5"/>
  <c r="AQ13" i="5"/>
  <c r="AF20" i="5"/>
  <c r="AH20" i="5" s="1"/>
  <c r="AF28" i="5"/>
  <c r="AF31" i="5"/>
  <c r="AI31" i="5" s="1"/>
  <c r="AL31" i="5" s="1"/>
  <c r="BB32" i="5"/>
  <c r="BD32" i="5" s="1"/>
  <c r="V35" i="5"/>
  <c r="Y35" i="5" s="1"/>
  <c r="U36" i="5"/>
  <c r="U37" i="5"/>
  <c r="BB40" i="5"/>
  <c r="AG41" i="5"/>
  <c r="AF42" i="5"/>
  <c r="AJ44" i="5"/>
  <c r="BN44" i="5"/>
  <c r="BM46" i="5"/>
  <c r="BM47" i="5"/>
  <c r="AJ49" i="5"/>
  <c r="BN51" i="5"/>
  <c r="V55" i="5"/>
  <c r="AJ56" i="5"/>
  <c r="BN57" i="5"/>
  <c r="BO57" i="5" s="1"/>
  <c r="BR57" i="5" s="1"/>
  <c r="BM60" i="5"/>
  <c r="BM64" i="5"/>
  <c r="U70" i="5"/>
  <c r="BC71" i="5"/>
  <c r="AQ72" i="5"/>
  <c r="BM77" i="5"/>
  <c r="AQ4" i="5"/>
  <c r="AT4" i="5" s="1"/>
  <c r="AW4" i="5" s="1"/>
  <c r="BC8" i="5"/>
  <c r="BC9" i="5"/>
  <c r="BF9" i="5" s="1"/>
  <c r="AQ11" i="5"/>
  <c r="BC12" i="5"/>
  <c r="BC13" i="5"/>
  <c r="BF13" i="5" s="1"/>
  <c r="AR20" i="5"/>
  <c r="AQ21" i="5"/>
  <c r="AR23" i="5"/>
  <c r="AT23" i="5" s="1"/>
  <c r="AW23" i="5" s="1"/>
  <c r="BM23" i="5"/>
  <c r="V26" i="5"/>
  <c r="X26" i="5" s="1"/>
  <c r="AR26" i="5"/>
  <c r="AU26" i="5" s="1"/>
  <c r="BM30" i="5"/>
  <c r="BM31" i="5"/>
  <c r="BP31" i="5" s="1"/>
  <c r="BS31" i="5" s="1"/>
  <c r="BB34" i="5"/>
  <c r="BB36" i="5"/>
  <c r="AF39" i="5"/>
  <c r="AF40" i="5"/>
  <c r="AQ47" i="5"/>
  <c r="AQ49" i="5"/>
  <c r="BB55" i="5"/>
  <c r="AQ56" i="5"/>
  <c r="AQ58" i="5"/>
  <c r="AQ65" i="5"/>
  <c r="BM67" i="5"/>
  <c r="BP67" i="5" s="1"/>
  <c r="BS67" i="5" s="1"/>
  <c r="AF68" i="5"/>
  <c r="BB68" i="5"/>
  <c r="BB69" i="5"/>
  <c r="BB70" i="5"/>
  <c r="U73" i="5"/>
  <c r="U75" i="5"/>
  <c r="W75" i="5" s="1"/>
  <c r="AQ77" i="5"/>
  <c r="AQ78" i="5"/>
  <c r="AS78" i="5" s="1"/>
  <c r="AV78" i="5" s="1"/>
  <c r="BM78" i="5"/>
  <c r="V3" i="5"/>
  <c r="Y3" i="5" s="1"/>
  <c r="BC5" i="5"/>
  <c r="AG10" i="5"/>
  <c r="AJ10" i="5" s="1"/>
  <c r="BE12" i="5"/>
  <c r="W16" i="5"/>
  <c r="V19" i="5"/>
  <c r="Y19" i="5" s="1"/>
  <c r="V25" i="5"/>
  <c r="Y25" i="5" s="1"/>
  <c r="AR25" i="5"/>
  <c r="AR30" i="5"/>
  <c r="AR31" i="5"/>
  <c r="BQ31" i="5"/>
  <c r="AG34" i="5"/>
  <c r="BN37" i="5"/>
  <c r="BN39" i="5"/>
  <c r="AR41" i="5"/>
  <c r="AU41" i="5" s="1"/>
  <c r="AR49" i="5"/>
  <c r="AU49" i="5" s="1"/>
  <c r="BP52" i="5"/>
  <c r="BN54" i="5"/>
  <c r="BQ54" i="5" s="1"/>
  <c r="AG55" i="5"/>
  <c r="V58" i="5"/>
  <c r="AR67" i="5"/>
  <c r="BF40" i="5"/>
  <c r="U3" i="5"/>
  <c r="W3" i="5" s="1"/>
  <c r="Z3" i="5" s="1"/>
  <c r="U4" i="5"/>
  <c r="U5" i="5"/>
  <c r="BB11" i="5"/>
  <c r="BB13" i="5"/>
  <c r="U20" i="5"/>
  <c r="W20" i="5" s="1"/>
  <c r="U28" i="5"/>
  <c r="AQ30" i="5"/>
  <c r="AF34" i="5"/>
  <c r="AI34" i="5" s="1"/>
  <c r="AL34" i="5" s="1"/>
  <c r="BR35" i="5"/>
  <c r="AR39" i="5"/>
  <c r="BM39" i="5"/>
  <c r="AQ41" i="5"/>
  <c r="V43" i="5"/>
  <c r="U44" i="5"/>
  <c r="U46" i="5"/>
  <c r="BC48" i="5"/>
  <c r="BE48" i="5" s="1"/>
  <c r="BH48" i="5" s="1"/>
  <c r="Y49" i="5"/>
  <c r="BC49" i="5"/>
  <c r="U52" i="5"/>
  <c r="BS52" i="5"/>
  <c r="AR53" i="5"/>
  <c r="AU53" i="5" s="1"/>
  <c r="BN53" i="5"/>
  <c r="BQ53" i="5" s="1"/>
  <c r="AF54" i="5"/>
  <c r="BM54" i="5"/>
  <c r="BC56" i="5"/>
  <c r="BB61" i="5"/>
  <c r="AG62" i="5"/>
  <c r="U65" i="5"/>
  <c r="U67" i="5"/>
  <c r="AQ67" i="5"/>
  <c r="AF69" i="5"/>
  <c r="AF74" i="5"/>
  <c r="AI74" i="5" s="1"/>
  <c r="AL74" i="5" s="1"/>
  <c r="BN74" i="5"/>
  <c r="BQ74" i="5" s="1"/>
  <c r="BB75" i="5"/>
  <c r="U78" i="5"/>
  <c r="BD10" i="5"/>
  <c r="AU31" i="5"/>
  <c r="AU67" i="5"/>
  <c r="AF5" i="5"/>
  <c r="AI5" i="5" s="1"/>
  <c r="AL5" i="5" s="1"/>
  <c r="AG8" i="5"/>
  <c r="BM8" i="5"/>
  <c r="BP8" i="5" s="1"/>
  <c r="BM15" i="5"/>
  <c r="BP15" i="5" s="1"/>
  <c r="BS15" i="5" s="1"/>
  <c r="BB20" i="5"/>
  <c r="BF21" i="5"/>
  <c r="AF22" i="5"/>
  <c r="BB24" i="5"/>
  <c r="AG25" i="5"/>
  <c r="AJ25" i="5" s="1"/>
  <c r="AG27" i="5"/>
  <c r="BF27" i="5"/>
  <c r="BF28" i="5"/>
  <c r="BB29" i="5"/>
  <c r="U30" i="5"/>
  <c r="AR33" i="5"/>
  <c r="AU33" i="5" s="1"/>
  <c r="BM33" i="5"/>
  <c r="AQ37" i="5"/>
  <c r="AS37" i="5" s="1"/>
  <c r="AV37" i="5" s="1"/>
  <c r="BB44" i="5"/>
  <c r="AF50" i="5"/>
  <c r="BB51" i="5"/>
  <c r="BD51" i="5" s="1"/>
  <c r="BG51" i="5" s="1"/>
  <c r="AQ54" i="5"/>
  <c r="BB57" i="5"/>
  <c r="AF59" i="5"/>
  <c r="AJ60" i="5"/>
  <c r="AF62" i="5"/>
  <c r="AI62" i="5" s="1"/>
  <c r="AL62" i="5" s="1"/>
  <c r="BM62" i="5"/>
  <c r="AG64" i="5"/>
  <c r="U68" i="5"/>
  <c r="AU68" i="5"/>
  <c r="AQ69" i="5"/>
  <c r="AF75" i="5"/>
  <c r="AG77" i="5"/>
  <c r="AG78" i="5"/>
  <c r="AH78" i="5" s="1"/>
  <c r="BB78" i="5"/>
  <c r="BM17" i="4"/>
  <c r="V23" i="4"/>
  <c r="Y23" i="4" s="1"/>
  <c r="AQ24" i="4"/>
  <c r="U33" i="4"/>
  <c r="X33" i="4" s="1"/>
  <c r="AA33" i="4" s="1"/>
  <c r="AG34" i="4"/>
  <c r="BB34" i="4"/>
  <c r="BN35" i="4"/>
  <c r="BQ35" i="4" s="1"/>
  <c r="BN37" i="4"/>
  <c r="AR39" i="4"/>
  <c r="BM40" i="4"/>
  <c r="BM41" i="4"/>
  <c r="BN43" i="4"/>
  <c r="BQ43" i="4" s="1"/>
  <c r="AQ46" i="4"/>
  <c r="V47" i="4"/>
  <c r="AQ52" i="4"/>
  <c r="AQ54" i="4"/>
  <c r="AR55" i="4"/>
  <c r="AU55" i="4" s="1"/>
  <c r="AR56" i="4"/>
  <c r="BN57" i="4"/>
  <c r="BQ57" i="4" s="1"/>
  <c r="AG61" i="4"/>
  <c r="AI61" i="4" s="1"/>
  <c r="AL61" i="4" s="1"/>
  <c r="AR63" i="4"/>
  <c r="AU63" i="4" s="1"/>
  <c r="AQ64" i="4"/>
  <c r="AQ65" i="4"/>
  <c r="BC68" i="4"/>
  <c r="U71" i="4"/>
  <c r="V72" i="4"/>
  <c r="BC2" i="4"/>
  <c r="AG7" i="4"/>
  <c r="AJ7" i="4" s="1"/>
  <c r="BB9" i="4"/>
  <c r="AG12" i="4"/>
  <c r="BB12" i="4"/>
  <c r="U15" i="4"/>
  <c r="AI32" i="4"/>
  <c r="BQ40" i="4"/>
  <c r="V50" i="4"/>
  <c r="BO62" i="4"/>
  <c r="BR62" i="4" s="1"/>
  <c r="BB2" i="4"/>
  <c r="AG5" i="4"/>
  <c r="AG10" i="4"/>
  <c r="BB10" i="4"/>
  <c r="AF12" i="4"/>
  <c r="BC14" i="4"/>
  <c r="BC16" i="4"/>
  <c r="AU17" i="4"/>
  <c r="BC25" i="4"/>
  <c r="AF30" i="4"/>
  <c r="AR37" i="4"/>
  <c r="AU37" i="4" s="1"/>
  <c r="AQ41" i="4"/>
  <c r="BC46" i="4"/>
  <c r="BF46" i="4" s="1"/>
  <c r="AG48" i="4"/>
  <c r="BE48" i="4"/>
  <c r="AG51" i="4"/>
  <c r="BE51" i="4"/>
  <c r="AQ55" i="4"/>
  <c r="BM57" i="4"/>
  <c r="AQ60" i="4"/>
  <c r="AG68" i="4"/>
  <c r="BB68" i="4"/>
  <c r="BC72" i="4"/>
  <c r="AT54" i="4"/>
  <c r="BE3" i="4"/>
  <c r="AF5" i="4"/>
  <c r="BF15" i="4"/>
  <c r="AQ20" i="4"/>
  <c r="AS20" i="4" s="1"/>
  <c r="BB23" i="4"/>
  <c r="BN31" i="4"/>
  <c r="BQ31" i="4" s="1"/>
  <c r="BM33" i="4"/>
  <c r="AQ35" i="4"/>
  <c r="U42" i="4"/>
  <c r="U43" i="4"/>
  <c r="BB45" i="4"/>
  <c r="BB46" i="4"/>
  <c r="BC48" i="4"/>
  <c r="AG49" i="4"/>
  <c r="AI49" i="4" s="1"/>
  <c r="AL49" i="4" s="1"/>
  <c r="AF51" i="4"/>
  <c r="AH51" i="4" s="1"/>
  <c r="AK51" i="4" s="1"/>
  <c r="BB52" i="4"/>
  <c r="BB53" i="4"/>
  <c r="BE53" i="4" s="1"/>
  <c r="BH53" i="4" s="1"/>
  <c r="V54" i="4"/>
  <c r="AQ57" i="4"/>
  <c r="V62" i="4"/>
  <c r="BB64" i="4"/>
  <c r="AF67" i="4"/>
  <c r="AI67" i="4" s="1"/>
  <c r="AL67" i="4" s="1"/>
  <c r="BB72" i="4"/>
  <c r="BF24" i="4"/>
  <c r="AI50" i="4"/>
  <c r="AT6" i="4"/>
  <c r="AR5" i="4"/>
  <c r="AR6" i="4"/>
  <c r="BM9" i="4"/>
  <c r="BM10" i="4"/>
  <c r="BO10" i="4" s="1"/>
  <c r="BR10" i="4" s="1"/>
  <c r="BN14" i="4"/>
  <c r="BQ14" i="4" s="1"/>
  <c r="BN15" i="4"/>
  <c r="BB19" i="4"/>
  <c r="BC20" i="4"/>
  <c r="BF20" i="4" s="1"/>
  <c r="U21" i="4"/>
  <c r="AF25" i="4"/>
  <c r="BN25" i="4"/>
  <c r="BP25" i="4" s="1"/>
  <c r="BS25" i="4" s="1"/>
  <c r="V34" i="4"/>
  <c r="Y34" i="4" s="1"/>
  <c r="BC35" i="4"/>
  <c r="BC37" i="4"/>
  <c r="AG42" i="4"/>
  <c r="AF44" i="4"/>
  <c r="BN46" i="4"/>
  <c r="BN52" i="4"/>
  <c r="AF54" i="4"/>
  <c r="AG59" i="4"/>
  <c r="AH59" i="4" s="1"/>
  <c r="AK59" i="4" s="1"/>
  <c r="AR70" i="4"/>
  <c r="AR2" i="4"/>
  <c r="U8" i="4"/>
  <c r="V10" i="4"/>
  <c r="Y10" i="4" s="1"/>
  <c r="AU12" i="4"/>
  <c r="AR14" i="4"/>
  <c r="AU14" i="4" s="1"/>
  <c r="AR15" i="4"/>
  <c r="AT15" i="4" s="1"/>
  <c r="AW15" i="4" s="1"/>
  <c r="BM15" i="4"/>
  <c r="AH17" i="4"/>
  <c r="BQ23" i="4"/>
  <c r="BB35" i="4"/>
  <c r="BE38" i="4"/>
  <c r="AF42" i="4"/>
  <c r="AI42" i="4" s="1"/>
  <c r="BM46" i="4"/>
  <c r="AQ48" i="4"/>
  <c r="AS48" i="4" s="1"/>
  <c r="AV48" i="4" s="1"/>
  <c r="BQ49" i="4"/>
  <c r="BM52" i="4"/>
  <c r="BM54" i="4"/>
  <c r="BP54" i="4" s="1"/>
  <c r="AF59" i="4"/>
  <c r="BD62" i="3"/>
  <c r="BG62" i="3" s="1"/>
  <c r="BE62" i="3"/>
  <c r="AU54" i="3"/>
  <c r="Y68" i="3"/>
  <c r="AQ5" i="3"/>
  <c r="AQ8" i="3"/>
  <c r="AQ10" i="3"/>
  <c r="V12" i="3"/>
  <c r="AQ12" i="3"/>
  <c r="U15" i="3"/>
  <c r="BC17" i="3"/>
  <c r="BC19" i="3"/>
  <c r="BE19" i="3" s="1"/>
  <c r="BH19" i="3" s="1"/>
  <c r="BB21" i="3"/>
  <c r="BN23" i="3"/>
  <c r="BN24" i="3"/>
  <c r="AF25" i="3"/>
  <c r="BB25" i="3"/>
  <c r="BE25" i="3" s="1"/>
  <c r="BH25" i="3" s="1"/>
  <c r="AG35" i="3"/>
  <c r="AJ35" i="3" s="1"/>
  <c r="AF38" i="3"/>
  <c r="AF39" i="3"/>
  <c r="AH39" i="3" s="1"/>
  <c r="AK39" i="3" s="1"/>
  <c r="BB40" i="3"/>
  <c r="AG41" i="3"/>
  <c r="BC42" i="3"/>
  <c r="AG44" i="3"/>
  <c r="BC46" i="3"/>
  <c r="V48" i="3"/>
  <c r="BM50" i="3"/>
  <c r="AR52" i="3"/>
  <c r="AR53" i="3"/>
  <c r="AQ54" i="3"/>
  <c r="AT54" i="3" s="1"/>
  <c r="AW54" i="3" s="1"/>
  <c r="BM56" i="3"/>
  <c r="AF57" i="3"/>
  <c r="BM57" i="3"/>
  <c r="BN61" i="3"/>
  <c r="AG62" i="3"/>
  <c r="BC64" i="3"/>
  <c r="BF64" i="3" s="1"/>
  <c r="BC65" i="3"/>
  <c r="BF65" i="3" s="1"/>
  <c r="V2" i="3"/>
  <c r="V3" i="3"/>
  <c r="Y3" i="3" s="1"/>
  <c r="V4" i="3"/>
  <c r="U8" i="3"/>
  <c r="V10" i="3"/>
  <c r="BB17" i="3"/>
  <c r="AG18" i="3"/>
  <c r="AJ18" i="3" s="1"/>
  <c r="AG19" i="3"/>
  <c r="BB19" i="3"/>
  <c r="AG20" i="3"/>
  <c r="BN22" i="3"/>
  <c r="BM23" i="3"/>
  <c r="AG26" i="3"/>
  <c r="BC26" i="3"/>
  <c r="BN29" i="3"/>
  <c r="BP29" i="3" s="1"/>
  <c r="BS29" i="3" s="1"/>
  <c r="AF32" i="3"/>
  <c r="AF35" i="3"/>
  <c r="BM36" i="3"/>
  <c r="BN41" i="3"/>
  <c r="AF42" i="3"/>
  <c r="BN42" i="3"/>
  <c r="AF43" i="3"/>
  <c r="BF45" i="3"/>
  <c r="AG47" i="3"/>
  <c r="AJ47" i="3" s="1"/>
  <c r="AQ50" i="3"/>
  <c r="V53" i="3"/>
  <c r="Y53" i="3" s="1"/>
  <c r="AQ53" i="3"/>
  <c r="AR56" i="3"/>
  <c r="AR57" i="3"/>
  <c r="AQ59" i="3"/>
  <c r="AS59" i="3" s="1"/>
  <c r="AV59" i="3" s="1"/>
  <c r="AF62" i="3"/>
  <c r="AH62" i="3" s="1"/>
  <c r="AK62" i="3" s="1"/>
  <c r="BB65" i="3"/>
  <c r="U2" i="3"/>
  <c r="U4" i="3"/>
  <c r="U6" i="3"/>
  <c r="U10" i="3"/>
  <c r="BB15" i="3"/>
  <c r="AF18" i="3"/>
  <c r="BM22" i="3"/>
  <c r="BO22" i="3" s="1"/>
  <c r="BR22" i="3" s="1"/>
  <c r="BQ24" i="3"/>
  <c r="AF26" i="3"/>
  <c r="BM29" i="3"/>
  <c r="BM30" i="3"/>
  <c r="BM37" i="3"/>
  <c r="BM39" i="3"/>
  <c r="AF47" i="3"/>
  <c r="U53" i="3"/>
  <c r="X53" i="3" s="1"/>
  <c r="AA53" i="3" s="1"/>
  <c r="U68" i="3"/>
  <c r="BN65" i="3"/>
  <c r="AG2" i="3"/>
  <c r="AJ2" i="3" s="1"/>
  <c r="AG3" i="3"/>
  <c r="AG5" i="3"/>
  <c r="AG6" i="3"/>
  <c r="AJ6" i="3" s="1"/>
  <c r="AG7" i="3"/>
  <c r="AG13" i="3"/>
  <c r="AJ13" i="3" s="1"/>
  <c r="BN14" i="3"/>
  <c r="BN15" i="3"/>
  <c r="BQ15" i="3" s="1"/>
  <c r="BN16" i="3"/>
  <c r="AR18" i="3"/>
  <c r="BM18" i="3"/>
  <c r="V25" i="3"/>
  <c r="AQ30" i="3"/>
  <c r="AT30" i="3" s="1"/>
  <c r="V31" i="3"/>
  <c r="X31" i="3" s="1"/>
  <c r="AA31" i="3" s="1"/>
  <c r="AR32" i="3"/>
  <c r="AQ33" i="3"/>
  <c r="AR34" i="3"/>
  <c r="V36" i="3"/>
  <c r="AU38" i="3"/>
  <c r="V39" i="3"/>
  <c r="V40" i="3"/>
  <c r="BN44" i="3"/>
  <c r="BQ44" i="3" s="1"/>
  <c r="AG46" i="3"/>
  <c r="AR47" i="3"/>
  <c r="AR48" i="3"/>
  <c r="BB52" i="3"/>
  <c r="AG54" i="3"/>
  <c r="AJ54" i="3" s="1"/>
  <c r="BC54" i="3"/>
  <c r="BC58" i="3"/>
  <c r="V62" i="3"/>
  <c r="W62" i="3" s="1"/>
  <c r="Z62" i="3" s="1"/>
  <c r="AQ62" i="3"/>
  <c r="BN62" i="3"/>
  <c r="BQ62" i="3" s="1"/>
  <c r="BM64" i="3"/>
  <c r="BM66" i="3"/>
  <c r="BN67" i="3"/>
  <c r="BC68" i="3"/>
  <c r="AF2" i="3"/>
  <c r="AF5" i="3"/>
  <c r="AI5" i="3" s="1"/>
  <c r="AL5" i="3" s="1"/>
  <c r="AF7" i="3"/>
  <c r="BN8" i="3"/>
  <c r="AF9" i="3"/>
  <c r="BN11" i="3"/>
  <c r="BQ11" i="3" s="1"/>
  <c r="BN12" i="3"/>
  <c r="AF13" i="3"/>
  <c r="BM14" i="3"/>
  <c r="BM16" i="3"/>
  <c r="BO16" i="3" s="1"/>
  <c r="BR16" i="3" s="1"/>
  <c r="V21" i="3"/>
  <c r="BC23" i="3"/>
  <c r="BF23" i="3" s="1"/>
  <c r="V27" i="3"/>
  <c r="U31" i="3"/>
  <c r="V32" i="3"/>
  <c r="V34" i="3"/>
  <c r="Y34" i="3" s="1"/>
  <c r="AR35" i="3"/>
  <c r="U36" i="3"/>
  <c r="W36" i="3" s="1"/>
  <c r="Z36" i="3" s="1"/>
  <c r="BC36" i="3"/>
  <c r="V42" i="3"/>
  <c r="V43" i="3"/>
  <c r="V45" i="3"/>
  <c r="AG53" i="3"/>
  <c r="AF54" i="3"/>
  <c r="BB54" i="3"/>
  <c r="AG55" i="3"/>
  <c r="AJ55" i="3" s="1"/>
  <c r="BB55" i="3"/>
  <c r="AG56" i="3"/>
  <c r="BB60" i="3"/>
  <c r="BM62" i="3"/>
  <c r="BN63" i="3"/>
  <c r="AQ64" i="3"/>
  <c r="AR66" i="3"/>
  <c r="AU66" i="3" s="1"/>
  <c r="AR67" i="3"/>
  <c r="AU67" i="3" s="1"/>
  <c r="BM4" i="3"/>
  <c r="BM11" i="3"/>
  <c r="BB29" i="3"/>
  <c r="U34" i="3"/>
  <c r="X34" i="3" s="1"/>
  <c r="BB36" i="3"/>
  <c r="AQ46" i="3"/>
  <c r="AH50" i="3"/>
  <c r="AK50" i="3" s="1"/>
  <c r="AF53" i="3"/>
  <c r="AI53" i="3" s="1"/>
  <c r="AL53" i="3" s="1"/>
  <c r="AF55" i="3"/>
  <c r="AQ66" i="3"/>
  <c r="AG4" i="2"/>
  <c r="BC6" i="2"/>
  <c r="BD6" i="2" s="1"/>
  <c r="BG6" i="2" s="1"/>
  <c r="AG8" i="2"/>
  <c r="BN9" i="2"/>
  <c r="BB10" i="2"/>
  <c r="AG12" i="2"/>
  <c r="AF14" i="2"/>
  <c r="BN15" i="2"/>
  <c r="BM17" i="2"/>
  <c r="BM22" i="2"/>
  <c r="BO22" i="2" s="1"/>
  <c r="BR22" i="2" s="1"/>
  <c r="BM23" i="2"/>
  <c r="AQ28" i="2"/>
  <c r="AQ32" i="2"/>
  <c r="AT32" i="2" s="1"/>
  <c r="V34" i="2"/>
  <c r="V35" i="2"/>
  <c r="U38" i="2"/>
  <c r="BC39" i="2"/>
  <c r="V43" i="2"/>
  <c r="Y43" i="2" s="1"/>
  <c r="AQ49" i="2"/>
  <c r="BB50" i="2"/>
  <c r="BE50" i="2" s="1"/>
  <c r="V51" i="2"/>
  <c r="AU51" i="2"/>
  <c r="V53" i="2"/>
  <c r="Y53" i="2" s="1"/>
  <c r="AF57" i="2"/>
  <c r="U61" i="2"/>
  <c r="AU61" i="2"/>
  <c r="AQ62" i="2"/>
  <c r="AS62" i="2" s="1"/>
  <c r="U64" i="2"/>
  <c r="BC64" i="2"/>
  <c r="BF64" i="2" s="1"/>
  <c r="AF5" i="2"/>
  <c r="BB6" i="2"/>
  <c r="AF8" i="2"/>
  <c r="AH8" i="2" s="1"/>
  <c r="AK8" i="2" s="1"/>
  <c r="AF10" i="2"/>
  <c r="AI10" i="2" s="1"/>
  <c r="AL10" i="2" s="1"/>
  <c r="AF11" i="2"/>
  <c r="BN17" i="2"/>
  <c r="AQ27" i="2"/>
  <c r="U34" i="2"/>
  <c r="U48" i="2"/>
  <c r="AU48" i="2"/>
  <c r="BM49" i="2"/>
  <c r="BO49" i="2" s="1"/>
  <c r="BR49" i="2" s="1"/>
  <c r="BF50" i="2"/>
  <c r="U51" i="2"/>
  <c r="U53" i="2"/>
  <c r="AQ55" i="2"/>
  <c r="BB58" i="2"/>
  <c r="Y61" i="2"/>
  <c r="U63" i="2"/>
  <c r="BB64" i="2"/>
  <c r="BE64" i="2" s="1"/>
  <c r="BH64" i="2" s="1"/>
  <c r="AF7" i="2"/>
  <c r="BM8" i="2"/>
  <c r="AR26" i="2"/>
  <c r="BN49" i="2"/>
  <c r="BQ49" i="2" s="1"/>
  <c r="AR55" i="2"/>
  <c r="AU55" i="2" s="1"/>
  <c r="AQ57" i="2"/>
  <c r="BN57" i="2"/>
  <c r="BP57" i="2" s="1"/>
  <c r="BS57" i="2" s="1"/>
  <c r="BN33" i="2"/>
  <c r="BN34" i="2"/>
  <c r="BN45" i="2"/>
  <c r="BQ45" i="2" s="1"/>
  <c r="V50" i="2"/>
  <c r="Y50" i="2" s="1"/>
  <c r="AF51" i="2"/>
  <c r="BN53" i="2"/>
  <c r="AJ54" i="2"/>
  <c r="BC56" i="2"/>
  <c r="BF56" i="2" s="1"/>
  <c r="BN61" i="2"/>
  <c r="BQ61" i="2" s="1"/>
  <c r="AF63" i="2"/>
  <c r="BO63" i="2"/>
  <c r="BN66" i="2"/>
  <c r="BD41" i="2"/>
  <c r="U3" i="2"/>
  <c r="W3" i="2" s="1"/>
  <c r="AQ3" i="2"/>
  <c r="U4" i="2"/>
  <c r="X4" i="2" s="1"/>
  <c r="AA4" i="2" s="1"/>
  <c r="U5" i="2"/>
  <c r="AR5" i="2"/>
  <c r="AT5" i="2" s="1"/>
  <c r="X7" i="2"/>
  <c r="BE8" i="2"/>
  <c r="BB9" i="2"/>
  <c r="AQ10" i="2"/>
  <c r="AT10" i="2" s="1"/>
  <c r="U12" i="2"/>
  <c r="BC12" i="2"/>
  <c r="BC14" i="2"/>
  <c r="AG20" i="2"/>
  <c r="AG25" i="2"/>
  <c r="BN27" i="2"/>
  <c r="BN31" i="2"/>
  <c r="BM34" i="2"/>
  <c r="AQ36" i="2"/>
  <c r="BM42" i="2"/>
  <c r="BM45" i="2"/>
  <c r="BM46" i="2"/>
  <c r="BM47" i="2"/>
  <c r="U50" i="2"/>
  <c r="BM53" i="2"/>
  <c r="AF55" i="2"/>
  <c r="BB56" i="2"/>
  <c r="BB57" i="2"/>
  <c r="BD57" i="2" s="1"/>
  <c r="BG57" i="2" s="1"/>
  <c r="AQ59" i="2"/>
  <c r="AR61" i="2"/>
  <c r="AR63" i="2"/>
  <c r="AU63" i="2" s="1"/>
  <c r="AQ64" i="2"/>
  <c r="AG43" i="2"/>
  <c r="AG31" i="2"/>
  <c r="AG2" i="2"/>
  <c r="BC7" i="2"/>
  <c r="BF7" i="2" s="1"/>
  <c r="AG9" i="2"/>
  <c r="AJ9" i="2" s="1"/>
  <c r="BF46" i="2"/>
  <c r="BF62" i="2"/>
  <c r="AH11" i="2"/>
  <c r="AK11" i="2" s="1"/>
  <c r="AI11" i="2"/>
  <c r="X45" i="2"/>
  <c r="AA45" i="2" s="1"/>
  <c r="W45" i="2"/>
  <c r="AT9" i="2"/>
  <c r="V28" i="2"/>
  <c r="BO53" i="2"/>
  <c r="BR53" i="2" s="1"/>
  <c r="BP53" i="2"/>
  <c r="BS53" i="2" s="1"/>
  <c r="BE4" i="2"/>
  <c r="BH4" i="2" s="1"/>
  <c r="AF43" i="2"/>
  <c r="AT47" i="2"/>
  <c r="AW47" i="2" s="1"/>
  <c r="AS47" i="2"/>
  <c r="BM3" i="2"/>
  <c r="BO3" i="2" s="1"/>
  <c r="BR3" i="2" s="1"/>
  <c r="BB4" i="2"/>
  <c r="BD4" i="2" s="1"/>
  <c r="BG4" i="2" s="1"/>
  <c r="V5" i="2"/>
  <c r="BN5" i="2"/>
  <c r="BM10" i="2"/>
  <c r="BP10" i="2" s="1"/>
  <c r="BS10" i="2" s="1"/>
  <c r="BB11" i="2"/>
  <c r="BE11" i="2" s="1"/>
  <c r="AQ15" i="2"/>
  <c r="BN16" i="2"/>
  <c r="AG18" i="2"/>
  <c r="BB19" i="2"/>
  <c r="BC20" i="2"/>
  <c r="BD20" i="2" s="1"/>
  <c r="BG20" i="2" s="1"/>
  <c r="AU22" i="2"/>
  <c r="BM26" i="2"/>
  <c r="BO26" i="2" s="1"/>
  <c r="BR26" i="2" s="1"/>
  <c r="AF33" i="2"/>
  <c r="BB35" i="2"/>
  <c r="BE35" i="2" s="1"/>
  <c r="BH35" i="2" s="1"/>
  <c r="AR39" i="2"/>
  <c r="AR40" i="2"/>
  <c r="AR41" i="2"/>
  <c r="AU41" i="2" s="1"/>
  <c r="U44" i="2"/>
  <c r="AJ44" i="2"/>
  <c r="AR45" i="2"/>
  <c r="AU45" i="2" s="1"/>
  <c r="BN47" i="2"/>
  <c r="BQ47" i="2" s="1"/>
  <c r="AQ54" i="2"/>
  <c r="BB55" i="2"/>
  <c r="BC57" i="2"/>
  <c r="AF58" i="2"/>
  <c r="AF61" i="2"/>
  <c r="BB61" i="2"/>
  <c r="BB62" i="2"/>
  <c r="BE62" i="2" s="1"/>
  <c r="BH62" i="2" s="1"/>
  <c r="AQ63" i="2"/>
  <c r="X3" i="2"/>
  <c r="AU15" i="2"/>
  <c r="BQ26" i="2"/>
  <c r="W51" i="2"/>
  <c r="Z3" i="2"/>
  <c r="AS9" i="2"/>
  <c r="AV9" i="2" s="1"/>
  <c r="X26" i="2"/>
  <c r="AA26" i="2" s="1"/>
  <c r="Y38" i="2"/>
  <c r="AI42" i="2"/>
  <c r="U43" i="2"/>
  <c r="BP45" i="2"/>
  <c r="BS45" i="2" s="1"/>
  <c r="AI48" i="2"/>
  <c r="AL48" i="2" s="1"/>
  <c r="AQ48" i="2"/>
  <c r="AS48" i="2" s="1"/>
  <c r="AV48" i="2" s="1"/>
  <c r="BD50" i="2"/>
  <c r="BG50" i="2" s="1"/>
  <c r="AG3" i="2"/>
  <c r="V4" i="2"/>
  <c r="AG6" i="2"/>
  <c r="AI6" i="2" s="1"/>
  <c r="AH10" i="2"/>
  <c r="AK10" i="2" s="1"/>
  <c r="BC10" i="2"/>
  <c r="V11" i="2"/>
  <c r="BN11" i="2"/>
  <c r="AG13" i="2"/>
  <c r="V17" i="2"/>
  <c r="BN19" i="2"/>
  <c r="AG21" i="2"/>
  <c r="AG22" i="2"/>
  <c r="BD23" i="2"/>
  <c r="BG23" i="2" s="1"/>
  <c r="V24" i="2"/>
  <c r="AR24" i="2"/>
  <c r="AT24" i="2" s="1"/>
  <c r="AW24" i="2" s="1"/>
  <c r="AJ42" i="2"/>
  <c r="BN43" i="2"/>
  <c r="AG46" i="2"/>
  <c r="AJ46" i="2" s="1"/>
  <c r="AK48" i="2"/>
  <c r="BN48" i="2"/>
  <c r="BQ48" i="2" s="1"/>
  <c r="AG49" i="2"/>
  <c r="AH49" i="2" s="1"/>
  <c r="AR57" i="2"/>
  <c r="AS57" i="2" s="1"/>
  <c r="AV57" i="2" s="1"/>
  <c r="AG59" i="2"/>
  <c r="AG62" i="2"/>
  <c r="AH62" i="2" s="1"/>
  <c r="AK62" i="2" s="1"/>
  <c r="AG63" i="2"/>
  <c r="AH63" i="2" s="1"/>
  <c r="AK63" i="2" s="1"/>
  <c r="AR65" i="2"/>
  <c r="AU65" i="2" s="1"/>
  <c r="BB3" i="2"/>
  <c r="AQ4" i="2"/>
  <c r="BN4" i="2"/>
  <c r="BP4" i="2" s="1"/>
  <c r="BS4" i="2" s="1"/>
  <c r="BC5" i="2"/>
  <c r="AR11" i="2"/>
  <c r="BN13" i="2"/>
  <c r="BO13" i="2" s="1"/>
  <c r="BR13" i="2" s="1"/>
  <c r="U17" i="2"/>
  <c r="AQ19" i="2"/>
  <c r="AS19" i="2" s="1"/>
  <c r="AV19" i="2" s="1"/>
  <c r="BM20" i="2"/>
  <c r="BP20" i="2" s="1"/>
  <c r="AF21" i="2"/>
  <c r="AF22" i="2"/>
  <c r="AH22" i="2" s="1"/>
  <c r="AK22" i="2" s="1"/>
  <c r="AQ24" i="2"/>
  <c r="BN25" i="2"/>
  <c r="BQ25" i="2" s="1"/>
  <c r="W26" i="2"/>
  <c r="Z26" i="2" s="1"/>
  <c r="BC26" i="2"/>
  <c r="BN28" i="2"/>
  <c r="BN29" i="2"/>
  <c r="AU32" i="2"/>
  <c r="V33" i="2"/>
  <c r="AJ37" i="2"/>
  <c r="BB39" i="2"/>
  <c r="BM43" i="2"/>
  <c r="BO43" i="2" s="1"/>
  <c r="AF44" i="2"/>
  <c r="AF46" i="2"/>
  <c r="AI46" i="2" s="1"/>
  <c r="AL46" i="2" s="1"/>
  <c r="BB46" i="2"/>
  <c r="BC48" i="2"/>
  <c r="BF48" i="2" s="1"/>
  <c r="BC53" i="2"/>
  <c r="BD53" i="2" s="1"/>
  <c r="BG53" i="2" s="1"/>
  <c r="U57" i="2"/>
  <c r="AF59" i="2"/>
  <c r="BB59" i="2"/>
  <c r="BM62" i="2"/>
  <c r="V64" i="2"/>
  <c r="W64" i="2" s="1"/>
  <c r="BM66" i="2"/>
  <c r="AR6" i="2"/>
  <c r="AG7" i="2"/>
  <c r="AH7" i="2" s="1"/>
  <c r="AK7" i="2" s="1"/>
  <c r="V8" i="2"/>
  <c r="BN8" i="2"/>
  <c r="AH16" i="2"/>
  <c r="AK16" i="2" s="1"/>
  <c r="BC17" i="2"/>
  <c r="W18" i="2"/>
  <c r="BQ20" i="2"/>
  <c r="BN22" i="2"/>
  <c r="V25" i="2"/>
  <c r="Y25" i="2" s="1"/>
  <c r="BC27" i="2"/>
  <c r="BF27" i="2" s="1"/>
  <c r="AS28" i="2"/>
  <c r="AG40" i="2"/>
  <c r="V42" i="2"/>
  <c r="BC44" i="2"/>
  <c r="BF44" i="2" s="1"/>
  <c r="V47" i="2"/>
  <c r="Y47" i="2" s="1"/>
  <c r="AG51" i="2"/>
  <c r="AH51" i="2" s="1"/>
  <c r="AK51" i="2" s="1"/>
  <c r="V52" i="2"/>
  <c r="Y52" i="2" s="1"/>
  <c r="BN52" i="2"/>
  <c r="AG58" i="2"/>
  <c r="AJ58" i="2" s="1"/>
  <c r="AF2" i="2"/>
  <c r="AH2" i="2" s="1"/>
  <c r="BC2" i="2"/>
  <c r="BM6" i="2"/>
  <c r="BB7" i="2"/>
  <c r="AQ8" i="2"/>
  <c r="AF9" i="2"/>
  <c r="AI9" i="2" s="1"/>
  <c r="AL9" i="2" s="1"/>
  <c r="BC9" i="2"/>
  <c r="BF9" i="2" s="1"/>
  <c r="V12" i="2"/>
  <c r="AQ12" i="2"/>
  <c r="AS12" i="2" s="1"/>
  <c r="AV12" i="2" s="1"/>
  <c r="AR13" i="2"/>
  <c r="AR14" i="2"/>
  <c r="BM14" i="2"/>
  <c r="BO14" i="2" s="1"/>
  <c r="BR14" i="2" s="1"/>
  <c r="BM15" i="2"/>
  <c r="BC18" i="2"/>
  <c r="BD18" i="2" s="1"/>
  <c r="BG18" i="2" s="1"/>
  <c r="AQ20" i="2"/>
  <c r="AR21" i="2"/>
  <c r="BE23" i="2"/>
  <c r="AG24" i="2"/>
  <c r="AJ24" i="2" s="1"/>
  <c r="BB27" i="2"/>
  <c r="BD27" i="2" s="1"/>
  <c r="U28" i="2"/>
  <c r="X28" i="2" s="1"/>
  <c r="AA28" i="2" s="1"/>
  <c r="BN30" i="2"/>
  <c r="BQ30" i="2" s="1"/>
  <c r="AF31" i="2"/>
  <c r="AI31" i="2" s="1"/>
  <c r="AL31" i="2" s="1"/>
  <c r="BF31" i="2"/>
  <c r="BC33" i="2"/>
  <c r="BC34" i="2"/>
  <c r="BF34" i="2" s="1"/>
  <c r="U36" i="2"/>
  <c r="BN38" i="2"/>
  <c r="BP38" i="2" s="1"/>
  <c r="BS38" i="2" s="1"/>
  <c r="AF39" i="2"/>
  <c r="BG41" i="2"/>
  <c r="BC43" i="2"/>
  <c r="BF43" i="2" s="1"/>
  <c r="AJ48" i="2"/>
  <c r="U49" i="2"/>
  <c r="AG50" i="2"/>
  <c r="U52" i="2"/>
  <c r="BM52" i="2"/>
  <c r="BO52" i="2" s="1"/>
  <c r="BR52" i="2" s="1"/>
  <c r="BQ53" i="2"/>
  <c r="AG55" i="2"/>
  <c r="AI55" i="2" s="1"/>
  <c r="AL55" i="2" s="1"/>
  <c r="V56" i="2"/>
  <c r="X56" i="2" s="1"/>
  <c r="AA56" i="2" s="1"/>
  <c r="BN56" i="2"/>
  <c r="BO56" i="2" s="1"/>
  <c r="BR56" i="2" s="1"/>
  <c r="BN59" i="2"/>
  <c r="BQ59" i="2" s="1"/>
  <c r="BN60" i="2"/>
  <c r="V63" i="2"/>
  <c r="Y63" i="2" s="1"/>
  <c r="BN64" i="2"/>
  <c r="BP64" i="2" s="1"/>
  <c r="BS64" i="2" s="1"/>
  <c r="AI3" i="2"/>
  <c r="AH3" i="2"/>
  <c r="AK3" i="2" s="1"/>
  <c r="AT6" i="2"/>
  <c r="AW6" i="2" s="1"/>
  <c r="AS6" i="2"/>
  <c r="AV6" i="2" s="1"/>
  <c r="X8" i="2"/>
  <c r="W8" i="2"/>
  <c r="Z8" i="2" s="1"/>
  <c r="AS25" i="2"/>
  <c r="AT25" i="2"/>
  <c r="BP61" i="2"/>
  <c r="BS61" i="2" s="1"/>
  <c r="BO61" i="2"/>
  <c r="BD2" i="2"/>
  <c r="BE2" i="2"/>
  <c r="BH2" i="2" s="1"/>
  <c r="AH4" i="2"/>
  <c r="AK4" i="2" s="1"/>
  <c r="AI4" i="2"/>
  <c r="AL4" i="2" s="1"/>
  <c r="BO5" i="2"/>
  <c r="BP5" i="2"/>
  <c r="BS5" i="2" s="1"/>
  <c r="AS7" i="2"/>
  <c r="AT7" i="2"/>
  <c r="AW7" i="2" s="1"/>
  <c r="W9" i="2"/>
  <c r="X9" i="2"/>
  <c r="AA9" i="2" s="1"/>
  <c r="BC16" i="2"/>
  <c r="BF16" i="2" s="1"/>
  <c r="AT19" i="2"/>
  <c r="AW19" i="2" s="1"/>
  <c r="V23" i="2"/>
  <c r="AQ23" i="2"/>
  <c r="AU11" i="2"/>
  <c r="AT15" i="2"/>
  <c r="AH21" i="2"/>
  <c r="AJ22" i="2"/>
  <c r="BE18" i="2"/>
  <c r="X34" i="2"/>
  <c r="AA34" i="2" s="1"/>
  <c r="AT2" i="2"/>
  <c r="AS2" i="2"/>
  <c r="AV2" i="2" s="1"/>
  <c r="BE5" i="2"/>
  <c r="BH5" i="2" s="1"/>
  <c r="BD5" i="2"/>
  <c r="BG5" i="2" s="1"/>
  <c r="AI7" i="2"/>
  <c r="BP8" i="2"/>
  <c r="BO8" i="2"/>
  <c r="BR8" i="2" s="1"/>
  <c r="AI14" i="2"/>
  <c r="AL14" i="2" s="1"/>
  <c r="AH14" i="2"/>
  <c r="AG17" i="2"/>
  <c r="X20" i="2"/>
  <c r="AA20" i="2" s="1"/>
  <c r="W20" i="2"/>
  <c r="Z20" i="2" s="1"/>
  <c r="BE29" i="2"/>
  <c r="BH29" i="2" s="1"/>
  <c r="BD29" i="2"/>
  <c r="AS3" i="2"/>
  <c r="AV3" i="2" s="1"/>
  <c r="AT3" i="2"/>
  <c r="AW3" i="2" s="1"/>
  <c r="W5" i="2"/>
  <c r="AS5" i="2"/>
  <c r="AV5" i="2" s="1"/>
  <c r="W7" i="2"/>
  <c r="Z7" i="2" s="1"/>
  <c r="BD8" i="2"/>
  <c r="BG8" i="2" s="1"/>
  <c r="BP17" i="2"/>
  <c r="BS17" i="2" s="1"/>
  <c r="BE19" i="2"/>
  <c r="AF28" i="2"/>
  <c r="BF11" i="2"/>
  <c r="AK14" i="2"/>
  <c r="BF20" i="2"/>
  <c r="BM21" i="2"/>
  <c r="X12" i="2"/>
  <c r="V13" i="2"/>
  <c r="BP13" i="2"/>
  <c r="U16" i="2"/>
  <c r="X17" i="2"/>
  <c r="AA17" i="2" s="1"/>
  <c r="U11" i="2"/>
  <c r="AL11" i="2"/>
  <c r="AJ11" i="2"/>
  <c r="BB12" i="2"/>
  <c r="BB13" i="2"/>
  <c r="AJ14" i="2"/>
  <c r="BQ14" i="2"/>
  <c r="AG15" i="2"/>
  <c r="W17" i="2"/>
  <c r="Z17" i="2" s="1"/>
  <c r="AF18" i="2"/>
  <c r="BM18" i="2"/>
  <c r="AU19" i="2"/>
  <c r="AI25" i="2"/>
  <c r="AL25" i="2" s="1"/>
  <c r="AH25" i="2"/>
  <c r="AK25" i="2" s="1"/>
  <c r="BO25" i="2"/>
  <c r="BR25" i="2" s="1"/>
  <c r="BP25" i="2"/>
  <c r="AG27" i="2"/>
  <c r="BG27" i="2"/>
  <c r="BE27" i="2"/>
  <c r="BH27" i="2" s="1"/>
  <c r="BO28" i="2"/>
  <c r="AJ29" i="2"/>
  <c r="AW32" i="2"/>
  <c r="AJ35" i="2"/>
  <c r="AU40" i="2"/>
  <c r="W2" i="2"/>
  <c r="Z2" i="2" s="1"/>
  <c r="BO2" i="2"/>
  <c r="BR2" i="2" s="1"/>
  <c r="BD3" i="2"/>
  <c r="BG3" i="2" s="1"/>
  <c r="AS4" i="2"/>
  <c r="AV4" i="2" s="1"/>
  <c r="AH5" i="2"/>
  <c r="AK5" i="2" s="1"/>
  <c r="W6" i="2"/>
  <c r="Z6" i="2" s="1"/>
  <c r="BO6" i="2"/>
  <c r="BR6" i="2" s="1"/>
  <c r="AS8" i="2"/>
  <c r="AV8" i="2" s="1"/>
  <c r="W10" i="2"/>
  <c r="Z10" i="2" s="1"/>
  <c r="Y11" i="2"/>
  <c r="BF12" i="2"/>
  <c r="BD14" i="2"/>
  <c r="BG14" i="2" s="1"/>
  <c r="BP15" i="2"/>
  <c r="BO15" i="2"/>
  <c r="BR15" i="2" s="1"/>
  <c r="AS16" i="2"/>
  <c r="AV16" i="2" s="1"/>
  <c r="Y17" i="2"/>
  <c r="BF17" i="2"/>
  <c r="BB17" i="2"/>
  <c r="AJ18" i="2"/>
  <c r="AG19" i="2"/>
  <c r="AJ19" i="2" s="1"/>
  <c r="Y20" i="2"/>
  <c r="BE21" i="2"/>
  <c r="BD21" i="2"/>
  <c r="AG23" i="2"/>
  <c r="BC25" i="2"/>
  <c r="BF25" i="2" s="1"/>
  <c r="AF26" i="2"/>
  <c r="BG29" i="2"/>
  <c r="AR30" i="2"/>
  <c r="BD31" i="2"/>
  <c r="BG31" i="2" s="1"/>
  <c r="BE31" i="2"/>
  <c r="BH31" i="2" s="1"/>
  <c r="V32" i="2"/>
  <c r="Y32" i="2" s="1"/>
  <c r="BF33" i="2"/>
  <c r="Y34" i="2"/>
  <c r="Y59" i="2"/>
  <c r="W59" i="2"/>
  <c r="Z59" i="2" s="1"/>
  <c r="AW2" i="2"/>
  <c r="AU2" i="2"/>
  <c r="BF2" i="2"/>
  <c r="AA3" i="2"/>
  <c r="AL3" i="2"/>
  <c r="AJ3" i="2"/>
  <c r="AU3" i="2"/>
  <c r="Y4" i="2"/>
  <c r="AJ4" i="2"/>
  <c r="Y5" i="2"/>
  <c r="AW5" i="2"/>
  <c r="BF5" i="2"/>
  <c r="BQ5" i="2"/>
  <c r="AU6" i="2"/>
  <c r="AA7" i="2"/>
  <c r="AU7" i="2"/>
  <c r="BM7" i="2"/>
  <c r="AA8" i="2"/>
  <c r="Y8" i="2"/>
  <c r="AJ8" i="2"/>
  <c r="BH8" i="2"/>
  <c r="BS8" i="2"/>
  <c r="BQ8" i="2"/>
  <c r="Y9" i="2"/>
  <c r="AW9" i="2"/>
  <c r="BQ9" i="2"/>
  <c r="AW10" i="2"/>
  <c r="AU10" i="2"/>
  <c r="AF12" i="2"/>
  <c r="BN12" i="2"/>
  <c r="BP12" i="2" s="1"/>
  <c r="U14" i="2"/>
  <c r="BF14" i="2"/>
  <c r="AJ15" i="2"/>
  <c r="AF15" i="2"/>
  <c r="BS15" i="2"/>
  <c r="BQ15" i="2"/>
  <c r="AU16" i="2"/>
  <c r="BN18" i="2"/>
  <c r="BQ18" i="2" s="1"/>
  <c r="BM19" i="2"/>
  <c r="AG26" i="2"/>
  <c r="AJ26" i="2" s="1"/>
  <c r="AJ27" i="2"/>
  <c r="BM37" i="2"/>
  <c r="AT49" i="2"/>
  <c r="AW49" i="2" s="1"/>
  <c r="AS49" i="2"/>
  <c r="AT50" i="2"/>
  <c r="AW50" i="2" s="1"/>
  <c r="AS50" i="2"/>
  <c r="BO9" i="2"/>
  <c r="AJ12" i="2"/>
  <c r="AQ13" i="2"/>
  <c r="AU13" i="2"/>
  <c r="AT17" i="2"/>
  <c r="AW17" i="2" s="1"/>
  <c r="AS17" i="2"/>
  <c r="AV17" i="2" s="1"/>
  <c r="AF19" i="2"/>
  <c r="BQ19" i="2"/>
  <c r="U21" i="2"/>
  <c r="BH21" i="2"/>
  <c r="BF21" i="2"/>
  <c r="AJ23" i="2"/>
  <c r="AH24" i="2"/>
  <c r="AI24" i="2"/>
  <c r="AU30" i="2"/>
  <c r="BM35" i="2"/>
  <c r="BN35" i="2"/>
  <c r="BQ35" i="2" s="1"/>
  <c r="U41" i="2"/>
  <c r="AH46" i="2"/>
  <c r="AK46" i="2" s="1"/>
  <c r="X2" i="2"/>
  <c r="AA2" i="2" s="1"/>
  <c r="BP2" i="2"/>
  <c r="BS2" i="2" s="1"/>
  <c r="BE3" i="2"/>
  <c r="BH3" i="2" s="1"/>
  <c r="AT4" i="2"/>
  <c r="AW4" i="2" s="1"/>
  <c r="AI5" i="2"/>
  <c r="AL5" i="2" s="1"/>
  <c r="X6" i="2"/>
  <c r="AA6" i="2" s="1"/>
  <c r="BP6" i="2"/>
  <c r="BS6" i="2" s="1"/>
  <c r="AT8" i="2"/>
  <c r="AW8" i="2" s="1"/>
  <c r="X10" i="2"/>
  <c r="AA10" i="2" s="1"/>
  <c r="BM11" i="2"/>
  <c r="AA12" i="2"/>
  <c r="Y12" i="2"/>
  <c r="AF13" i="2"/>
  <c r="V14" i="2"/>
  <c r="BE14" i="2"/>
  <c r="U15" i="2"/>
  <c r="BB15" i="2"/>
  <c r="AJ16" i="2"/>
  <c r="AT16" i="2"/>
  <c r="AW16" i="2" s="1"/>
  <c r="BQ16" i="2"/>
  <c r="BM16" i="2"/>
  <c r="AU17" i="2"/>
  <c r="Z18" i="2"/>
  <c r="Y18" i="2"/>
  <c r="AR18" i="2"/>
  <c r="AU18" i="2" s="1"/>
  <c r="BO20" i="2"/>
  <c r="BR20" i="2" s="1"/>
  <c r="V21" i="2"/>
  <c r="Y21" i="2" s="1"/>
  <c r="AQ21" i="2"/>
  <c r="BG21" i="2"/>
  <c r="BH23" i="2"/>
  <c r="Y26" i="2"/>
  <c r="AR29" i="2"/>
  <c r="AU29" i="2" s="1"/>
  <c r="AQ29" i="2"/>
  <c r="BC30" i="2"/>
  <c r="BF30" i="2" s="1"/>
  <c r="AF34" i="2"/>
  <c r="AG34" i="2"/>
  <c r="AJ34" i="2" s="1"/>
  <c r="BB34" i="2"/>
  <c r="AL37" i="2"/>
  <c r="W38" i="2"/>
  <c r="Z38" i="2" s="1"/>
  <c r="X38" i="2"/>
  <c r="AR38" i="2"/>
  <c r="AU38" i="2" s="1"/>
  <c r="BD45" i="2"/>
  <c r="BG45" i="2" s="1"/>
  <c r="BE45" i="2"/>
  <c r="BH45" i="2" s="1"/>
  <c r="AI52" i="2"/>
  <c r="AL52" i="2" s="1"/>
  <c r="AH52" i="2"/>
  <c r="BD9" i="2"/>
  <c r="BG9" i="2" s="1"/>
  <c r="BP9" i="2"/>
  <c r="BS9" i="2" s="1"/>
  <c r="AS10" i="2"/>
  <c r="AV10" i="2" s="1"/>
  <c r="BD11" i="2"/>
  <c r="BG11" i="2" s="1"/>
  <c r="BQ11" i="2"/>
  <c r="W12" i="2"/>
  <c r="Z12" i="2" s="1"/>
  <c r="AJ13" i="2"/>
  <c r="BQ13" i="2"/>
  <c r="AU14" i="2"/>
  <c r="AQ14" i="2"/>
  <c r="Y15" i="2"/>
  <c r="V16" i="2"/>
  <c r="BO17" i="2"/>
  <c r="BR17" i="2" s="1"/>
  <c r="X19" i="2"/>
  <c r="AA19" i="2" s="1"/>
  <c r="W19" i="2"/>
  <c r="Z19" i="2" s="1"/>
  <c r="BD19" i="2"/>
  <c r="BG19" i="2" s="1"/>
  <c r="AJ20" i="2"/>
  <c r="AF20" i="2"/>
  <c r="AU21" i="2"/>
  <c r="BN21" i="2"/>
  <c r="BB22" i="2"/>
  <c r="AR23" i="2"/>
  <c r="Y24" i="2"/>
  <c r="U25" i="2"/>
  <c r="AV28" i="2"/>
  <c r="BO29" i="2"/>
  <c r="BR29" i="2" s="1"/>
  <c r="BP29" i="2"/>
  <c r="Y33" i="2"/>
  <c r="U33" i="2"/>
  <c r="X36" i="2"/>
  <c r="AA36" i="2" s="1"/>
  <c r="W36" i="2"/>
  <c r="Z36" i="2" s="1"/>
  <c r="AS36" i="2"/>
  <c r="AV36" i="2" s="1"/>
  <c r="AT36" i="2"/>
  <c r="AW36" i="2" s="1"/>
  <c r="BG2" i="2"/>
  <c r="Y3" i="2"/>
  <c r="BQ3" i="2"/>
  <c r="BF4" i="2"/>
  <c r="AU5" i="2"/>
  <c r="BR5" i="2"/>
  <c r="Y7" i="2"/>
  <c r="AV7" i="2"/>
  <c r="BQ7" i="2"/>
  <c r="BF8" i="2"/>
  <c r="Z9" i="2"/>
  <c r="AU9" i="2"/>
  <c r="BR9" i="2"/>
  <c r="AJ10" i="2"/>
  <c r="AQ11" i="2"/>
  <c r="BH11" i="2"/>
  <c r="U13" i="2"/>
  <c r="BC13" i="2"/>
  <c r="AS15" i="2"/>
  <c r="AV15" i="2" s="1"/>
  <c r="BC15" i="2"/>
  <c r="AI16" i="2"/>
  <c r="AL16" i="2" s="1"/>
  <c r="BB16" i="2"/>
  <c r="AF17" i="2"/>
  <c r="BQ17" i="2"/>
  <c r="X18" i="2"/>
  <c r="AA18" i="2" s="1"/>
  <c r="AQ18" i="2"/>
  <c r="Y19" i="2"/>
  <c r="BH19" i="2"/>
  <c r="BF19" i="2"/>
  <c r="BS20" i="2"/>
  <c r="AK21" i="2"/>
  <c r="BC22" i="2"/>
  <c r="U23" i="2"/>
  <c r="BM27" i="2"/>
  <c r="BQ27" i="2"/>
  <c r="AT28" i="2"/>
  <c r="AW28" i="2" s="1"/>
  <c r="AI29" i="2"/>
  <c r="AL29" i="2" s="1"/>
  <c r="AH29" i="2"/>
  <c r="AK29" i="2" s="1"/>
  <c r="BB30" i="2"/>
  <c r="AQ31" i="2"/>
  <c r="BB32" i="2"/>
  <c r="BF32" i="2"/>
  <c r="BC32" i="2"/>
  <c r="BO34" i="2"/>
  <c r="BR34" i="2" s="1"/>
  <c r="BP34" i="2"/>
  <c r="BS34" i="2" s="1"/>
  <c r="AT40" i="2"/>
  <c r="AW40" i="2" s="1"/>
  <c r="BH14" i="2"/>
  <c r="AW15" i="2"/>
  <c r="AF32" i="2"/>
  <c r="AQ33" i="2"/>
  <c r="BD35" i="2"/>
  <c r="BG35" i="2" s="1"/>
  <c r="BP36" i="2"/>
  <c r="BO36" i="2"/>
  <c r="BR36" i="2" s="1"/>
  <c r="BB38" i="2"/>
  <c r="BM39" i="2"/>
  <c r="X42" i="2"/>
  <c r="W42" i="2"/>
  <c r="AU42" i="2"/>
  <c r="AR43" i="2"/>
  <c r="AU43" i="2" s="1"/>
  <c r="BQ43" i="2"/>
  <c r="BE44" i="2"/>
  <c r="BH44" i="2" s="1"/>
  <c r="BD44" i="2"/>
  <c r="Z45" i="2"/>
  <c r="AH47" i="2"/>
  <c r="AI47" i="2"/>
  <c r="AL47" i="2" s="1"/>
  <c r="BE49" i="2"/>
  <c r="BH49" i="2" s="1"/>
  <c r="BD49" i="2"/>
  <c r="AI50" i="2"/>
  <c r="AL50" i="2" s="1"/>
  <c r="AH50" i="2"/>
  <c r="AK50" i="2" s="1"/>
  <c r="AQ22" i="2"/>
  <c r="BN24" i="2"/>
  <c r="BO24" i="2" s="1"/>
  <c r="AT26" i="2"/>
  <c r="U27" i="2"/>
  <c r="AG28" i="2"/>
  <c r="U29" i="2"/>
  <c r="W30" i="2"/>
  <c r="Z30" i="2" s="1"/>
  <c r="AF30" i="2"/>
  <c r="U31" i="2"/>
  <c r="AR31" i="2"/>
  <c r="BN32" i="2"/>
  <c r="BQ32" i="2" s="1"/>
  <c r="AH33" i="2"/>
  <c r="AK33" i="2" s="1"/>
  <c r="AR33" i="2"/>
  <c r="AQ34" i="2"/>
  <c r="BF35" i="2"/>
  <c r="AJ36" i="2"/>
  <c r="AF36" i="2"/>
  <c r="BS36" i="2"/>
  <c r="BQ36" i="2"/>
  <c r="AQ37" i="2"/>
  <c r="BN37" i="2"/>
  <c r="AA38" i="2"/>
  <c r="AG39" i="2"/>
  <c r="BD39" i="2"/>
  <c r="BN39" i="2"/>
  <c r="BQ39" i="2" s="1"/>
  <c r="BM40" i="2"/>
  <c r="AL42" i="2"/>
  <c r="BP43" i="2"/>
  <c r="BS43" i="2" s="1"/>
  <c r="Y44" i="2"/>
  <c r="AT48" i="2"/>
  <c r="AW48" i="2" s="1"/>
  <c r="BO48" i="2"/>
  <c r="BR48" i="2" s="1"/>
  <c r="BP48" i="2"/>
  <c r="BS48" i="2" s="1"/>
  <c r="AT51" i="2"/>
  <c r="AW51" i="2" s="1"/>
  <c r="AS51" i="2"/>
  <c r="AR20" i="2"/>
  <c r="V22" i="2"/>
  <c r="Y22" i="2" s="1"/>
  <c r="U24" i="2"/>
  <c r="AL24" i="2"/>
  <c r="BB24" i="2"/>
  <c r="AU26" i="2"/>
  <c r="BB26" i="2"/>
  <c r="V27" i="2"/>
  <c r="Y27" i="2" s="1"/>
  <c r="AU28" i="2"/>
  <c r="Y30" i="2"/>
  <c r="BO30" i="2"/>
  <c r="BR30" i="2" s="1"/>
  <c r="V31" i="2"/>
  <c r="U32" i="2"/>
  <c r="AJ33" i="2"/>
  <c r="BQ33" i="2"/>
  <c r="BM33" i="2"/>
  <c r="AU34" i="2"/>
  <c r="U35" i="2"/>
  <c r="Y35" i="2"/>
  <c r="AH37" i="2"/>
  <c r="AK37" i="2" s="1"/>
  <c r="AR37" i="2"/>
  <c r="AU37" i="2" s="1"/>
  <c r="AQ38" i="2"/>
  <c r="BF39" i="2"/>
  <c r="AJ40" i="2"/>
  <c r="AF40" i="2"/>
  <c r="BQ40" i="2"/>
  <c r="BO44" i="2"/>
  <c r="BR44" i="2" s="1"/>
  <c r="BP44" i="2"/>
  <c r="BS44" i="2" s="1"/>
  <c r="BP47" i="2"/>
  <c r="BO47" i="2"/>
  <c r="AR52" i="2"/>
  <c r="AU52" i="2" s="1"/>
  <c r="AI54" i="2"/>
  <c r="AH54" i="2"/>
  <c r="AK54" i="2" s="1"/>
  <c r="BE61" i="2"/>
  <c r="BH61" i="2" s="1"/>
  <c r="BD61" i="2"/>
  <c r="U39" i="2"/>
  <c r="BN41" i="2"/>
  <c r="BQ41" i="2" s="1"/>
  <c r="BC42" i="2"/>
  <c r="AS46" i="2"/>
  <c r="AV46" i="2" s="1"/>
  <c r="AT46" i="2"/>
  <c r="AW46" i="2" s="1"/>
  <c r="AU57" i="2"/>
  <c r="AI60" i="2"/>
  <c r="AL60" i="2" s="1"/>
  <c r="AH60" i="2"/>
  <c r="AK60" i="2" s="1"/>
  <c r="AJ21" i="2"/>
  <c r="BQ22" i="2"/>
  <c r="AF23" i="2"/>
  <c r="BF23" i="2"/>
  <c r="BB25" i="2"/>
  <c r="BS25" i="2"/>
  <c r="AS26" i="2"/>
  <c r="AV26" i="2" s="1"/>
  <c r="BF26" i="2"/>
  <c r="AR27" i="2"/>
  <c r="AS27" i="2" s="1"/>
  <c r="Y28" i="2"/>
  <c r="BC28" i="2"/>
  <c r="BD28" i="2" s="1"/>
  <c r="BS29" i="2"/>
  <c r="BQ29" i="2"/>
  <c r="X30" i="2"/>
  <c r="AA30" i="2" s="1"/>
  <c r="AJ30" i="2"/>
  <c r="AS32" i="2"/>
  <c r="AV32" i="2" s="1"/>
  <c r="AI33" i="2"/>
  <c r="AL33" i="2" s="1"/>
  <c r="BB33" i="2"/>
  <c r="BQ34" i="2"/>
  <c r="AU35" i="2"/>
  <c r="AQ35" i="2"/>
  <c r="Y36" i="2"/>
  <c r="BB36" i="2"/>
  <c r="BF36" i="2"/>
  <c r="V37" i="2"/>
  <c r="Y37" i="2" s="1"/>
  <c r="BO38" i="2"/>
  <c r="BR38" i="2" s="1"/>
  <c r="V39" i="2"/>
  <c r="BE39" i="2"/>
  <c r="BH39" i="2" s="1"/>
  <c r="U40" i="2"/>
  <c r="AH42" i="2"/>
  <c r="AK42" i="2" s="1"/>
  <c r="BR43" i="2"/>
  <c r="W48" i="2"/>
  <c r="Z48" i="2" s="1"/>
  <c r="X48" i="2"/>
  <c r="AA48" i="2" s="1"/>
  <c r="Z51" i="2"/>
  <c r="X53" i="2"/>
  <c r="AA53" i="2" s="1"/>
  <c r="W53" i="2"/>
  <c r="Z53" i="2" s="1"/>
  <c r="BE37" i="2"/>
  <c r="BH37" i="2" s="1"/>
  <c r="BD37" i="2"/>
  <c r="BG37" i="2" s="1"/>
  <c r="BQ38" i="2"/>
  <c r="AU39" i="2"/>
  <c r="AQ39" i="2"/>
  <c r="BG39" i="2"/>
  <c r="Y40" i="2"/>
  <c r="BB40" i="2"/>
  <c r="V41" i="2"/>
  <c r="Z42" i="2"/>
  <c r="X47" i="2"/>
  <c r="AA47" i="2" s="1"/>
  <c r="X50" i="2"/>
  <c r="W50" i="2"/>
  <c r="BF52" i="2"/>
  <c r="BN54" i="2"/>
  <c r="BQ54" i="2" s="1"/>
  <c r="BN23" i="2"/>
  <c r="BQ23" i="2" s="1"/>
  <c r="AK24" i="2"/>
  <c r="AJ25" i="2"/>
  <c r="AW25" i="2"/>
  <c r="AV25" i="2"/>
  <c r="AW26" i="2"/>
  <c r="AF27" i="2"/>
  <c r="V29" i="2"/>
  <c r="Y29" i="2" s="1"/>
  <c r="BF29" i="2"/>
  <c r="AQ30" i="2"/>
  <c r="AJ31" i="2"/>
  <c r="BM31" i="2"/>
  <c r="BQ31" i="2"/>
  <c r="AG32" i="2"/>
  <c r="W34" i="2"/>
  <c r="Z34" i="2" s="1"/>
  <c r="AF35" i="2"/>
  <c r="AU36" i="2"/>
  <c r="U37" i="2"/>
  <c r="BF37" i="2"/>
  <c r="AF38" i="2"/>
  <c r="AJ38" i="2"/>
  <c r="BC38" i="2"/>
  <c r="AS40" i="2"/>
  <c r="AV40" i="2" s="1"/>
  <c r="BC40" i="2"/>
  <c r="AS42" i="2"/>
  <c r="AV42" i="2" s="1"/>
  <c r="AT42" i="2"/>
  <c r="AW42" i="2" s="1"/>
  <c r="W44" i="2"/>
  <c r="Z44" i="2" s="1"/>
  <c r="X44" i="2"/>
  <c r="AA44" i="2" s="1"/>
  <c r="BE48" i="2"/>
  <c r="BH48" i="2" s="1"/>
  <c r="BD48" i="2"/>
  <c r="BG48" i="2" s="1"/>
  <c r="BC51" i="2"/>
  <c r="BF51" i="2" s="1"/>
  <c r="AH55" i="2"/>
  <c r="AK55" i="2" s="1"/>
  <c r="AI51" i="2"/>
  <c r="AL51" i="2" s="1"/>
  <c r="BF54" i="2"/>
  <c r="X55" i="2"/>
  <c r="W55" i="2"/>
  <c r="Z55" i="2" s="1"/>
  <c r="X57" i="2"/>
  <c r="W57" i="2"/>
  <c r="Z57" i="2" s="1"/>
  <c r="BE58" i="2"/>
  <c r="BH58" i="2" s="1"/>
  <c r="BD58" i="2"/>
  <c r="BG58" i="2" s="1"/>
  <c r="AT59" i="2"/>
  <c r="AW59" i="2" s="1"/>
  <c r="AS59" i="2"/>
  <c r="AV59" i="2" s="1"/>
  <c r="X61" i="2"/>
  <c r="AA61" i="2" s="1"/>
  <c r="W61" i="2"/>
  <c r="AF41" i="2"/>
  <c r="AS41" i="2"/>
  <c r="AV41" i="2" s="1"/>
  <c r="Y42" i="2"/>
  <c r="AQ44" i="2"/>
  <c r="BG44" i="2"/>
  <c r="U46" i="2"/>
  <c r="AK47" i="2"/>
  <c r="AV47" i="2"/>
  <c r="BB47" i="2"/>
  <c r="BR47" i="2"/>
  <c r="BM51" i="2"/>
  <c r="BQ52" i="2"/>
  <c r="AU54" i="2"/>
  <c r="BQ56" i="2"/>
  <c r="Z61" i="2"/>
  <c r="AV62" i="2"/>
  <c r="AU62" i="2"/>
  <c r="AI63" i="2"/>
  <c r="AL63" i="2" s="1"/>
  <c r="BE41" i="2"/>
  <c r="BH41" i="2" s="1"/>
  <c r="BN42" i="2"/>
  <c r="AQ43" i="2"/>
  <c r="AG45" i="2"/>
  <c r="AJ45" i="2" s="1"/>
  <c r="BN46" i="2"/>
  <c r="BQ46" i="2" s="1"/>
  <c r="BS47" i="2"/>
  <c r="AA50" i="2"/>
  <c r="AQ52" i="2"/>
  <c r="AU53" i="2"/>
  <c r="AQ53" i="2"/>
  <c r="V54" i="2"/>
  <c r="Y54" i="2" s="1"/>
  <c r="AT54" i="2"/>
  <c r="AW54" i="2" s="1"/>
  <c r="AT55" i="2"/>
  <c r="AW55" i="2" s="1"/>
  <c r="AS55" i="2"/>
  <c r="AV55" i="2" s="1"/>
  <c r="AA57" i="2"/>
  <c r="AT58" i="2"/>
  <c r="AW58" i="2" s="1"/>
  <c r="AS58" i="2"/>
  <c r="AV58" i="2" s="1"/>
  <c r="AJ59" i="2"/>
  <c r="X60" i="2"/>
  <c r="AA60" i="2" s="1"/>
  <c r="W60" i="2"/>
  <c r="BQ60" i="2"/>
  <c r="BR63" i="2"/>
  <c r="BQ63" i="2"/>
  <c r="BB42" i="2"/>
  <c r="AV49" i="2"/>
  <c r="AU49" i="2"/>
  <c r="BG49" i="2"/>
  <c r="BB51" i="2"/>
  <c r="AS54" i="2"/>
  <c r="AV54" i="2" s="1"/>
  <c r="AI59" i="2"/>
  <c r="AL59" i="2" s="1"/>
  <c r="AT61" i="2"/>
  <c r="AW61" i="2" s="1"/>
  <c r="AS61" i="2"/>
  <c r="AV61" i="2" s="1"/>
  <c r="X63" i="2"/>
  <c r="W63" i="2"/>
  <c r="Z63" i="2" s="1"/>
  <c r="AT63" i="2"/>
  <c r="AW63" i="2" s="1"/>
  <c r="AS63" i="2"/>
  <c r="AV63" i="2" s="1"/>
  <c r="X65" i="2"/>
  <c r="W65" i="2"/>
  <c r="Z65" i="2" s="1"/>
  <c r="AS66" i="2"/>
  <c r="AV66" i="2" s="1"/>
  <c r="AT66" i="2"/>
  <c r="AW66" i="2" s="1"/>
  <c r="BO66" i="2"/>
  <c r="BP66" i="2"/>
  <c r="BS66" i="2" s="1"/>
  <c r="AG41" i="2"/>
  <c r="AJ41" i="2" s="1"/>
  <c r="BM41" i="2"/>
  <c r="AA42" i="2"/>
  <c r="AR44" i="2"/>
  <c r="AU44" i="2" s="1"/>
  <c r="V46" i="2"/>
  <c r="Y46" i="2" s="1"/>
  <c r="BC47" i="2"/>
  <c r="BF47" i="2" s="1"/>
  <c r="AJ50" i="2"/>
  <c r="AV50" i="2"/>
  <c r="BH50" i="2"/>
  <c r="BB52" i="2"/>
  <c r="AG53" i="2"/>
  <c r="AJ53" i="2" s="1"/>
  <c r="AF53" i="2"/>
  <c r="BD54" i="2"/>
  <c r="BG54" i="2" s="1"/>
  <c r="BE54" i="2"/>
  <c r="BH54" i="2" s="1"/>
  <c r="AJ56" i="2"/>
  <c r="AH58" i="2"/>
  <c r="AK58" i="2" s="1"/>
  <c r="AH59" i="2"/>
  <c r="AK59" i="2" s="1"/>
  <c r="BG60" i="2"/>
  <c r="BF60" i="2"/>
  <c r="Z50" i="2"/>
  <c r="BP55" i="2"/>
  <c r="BS55" i="2" s="1"/>
  <c r="X59" i="2"/>
  <c r="AA59" i="2" s="1"/>
  <c r="BP60" i="2"/>
  <c r="BS60" i="2" s="1"/>
  <c r="BD62" i="2"/>
  <c r="BG62" i="2" s="1"/>
  <c r="AJ63" i="2"/>
  <c r="BN51" i="2"/>
  <c r="BQ51" i="2" s="1"/>
  <c r="BC55" i="2"/>
  <c r="BO55" i="2"/>
  <c r="BR55" i="2" s="1"/>
  <c r="BF57" i="2"/>
  <c r="BO60" i="2"/>
  <c r="BR60" i="2" s="1"/>
  <c r="Y64" i="2"/>
  <c r="BR66" i="2"/>
  <c r="BP50" i="2"/>
  <c r="X51" i="2"/>
  <c r="AA51" i="2" s="1"/>
  <c r="AV51" i="2"/>
  <c r="AU58" i="2"/>
  <c r="BE60" i="2"/>
  <c r="BH60" i="2" s="1"/>
  <c r="AT62" i="2"/>
  <c r="AW62" i="2" s="1"/>
  <c r="AI64" i="2"/>
  <c r="AL64" i="2" s="1"/>
  <c r="AH64" i="2"/>
  <c r="AK64" i="2" s="1"/>
  <c r="BO50" i="2"/>
  <c r="BR50" i="2" s="1"/>
  <c r="Y51" i="2"/>
  <c r="AK52" i="2"/>
  <c r="BM54" i="2"/>
  <c r="AA55" i="2"/>
  <c r="Y56" i="2"/>
  <c r="AR56" i="2"/>
  <c r="AT56" i="2" s="1"/>
  <c r="Z60" i="2"/>
  <c r="Y60" i="2"/>
  <c r="AI62" i="2"/>
  <c r="AL62" i="2" s="1"/>
  <c r="AA63" i="2"/>
  <c r="AQ65" i="2"/>
  <c r="BM65" i="2"/>
  <c r="AJ66" i="2"/>
  <c r="AF66" i="2"/>
  <c r="BB66" i="2"/>
  <c r="BF66" i="2"/>
  <c r="BS50" i="2"/>
  <c r="U54" i="2"/>
  <c r="AL54" i="2"/>
  <c r="AI56" i="2"/>
  <c r="AL56" i="2" s="1"/>
  <c r="AH56" i="2"/>
  <c r="AK56" i="2" s="1"/>
  <c r="BG61" i="2"/>
  <c r="BF61" i="2"/>
  <c r="BR61" i="2"/>
  <c r="AJ62" i="2"/>
  <c r="BP63" i="2"/>
  <c r="BS63" i="2" s="1"/>
  <c r="AG65" i="2"/>
  <c r="AJ65" i="2" s="1"/>
  <c r="BC65" i="2"/>
  <c r="V66" i="2"/>
  <c r="AG57" i="2"/>
  <c r="AI57" i="2" s="1"/>
  <c r="V58" i="2"/>
  <c r="BN58" i="2"/>
  <c r="BP58" i="2" s="1"/>
  <c r="BC59" i="2"/>
  <c r="AR60" i="2"/>
  <c r="AS60" i="2" s="1"/>
  <c r="AG61" i="2"/>
  <c r="V62" i="2"/>
  <c r="BN62" i="2"/>
  <c r="BC63" i="2"/>
  <c r="AR64" i="2"/>
  <c r="BQ66" i="2"/>
  <c r="AA65" i="2"/>
  <c r="AF65" i="2"/>
  <c r="BB65" i="2"/>
  <c r="U66" i="2"/>
  <c r="AU66" i="2"/>
  <c r="X59" i="3"/>
  <c r="AA59" i="3" s="1"/>
  <c r="AT33" i="3"/>
  <c r="AW33" i="3" s="1"/>
  <c r="AS33" i="3"/>
  <c r="AV33" i="3" s="1"/>
  <c r="Y51" i="3"/>
  <c r="BD54" i="3"/>
  <c r="BG54" i="3" s="1"/>
  <c r="AU34" i="3"/>
  <c r="BE36" i="3"/>
  <c r="BH36" i="3" s="1"/>
  <c r="BD36" i="3"/>
  <c r="BG36" i="3" s="1"/>
  <c r="BF54" i="3"/>
  <c r="Y32" i="3"/>
  <c r="Y45" i="3"/>
  <c r="AT47" i="3"/>
  <c r="AI25" i="3"/>
  <c r="AH25" i="3"/>
  <c r="AK25" i="3" s="1"/>
  <c r="BP57" i="3"/>
  <c r="U3" i="3"/>
  <c r="AR4" i="3"/>
  <c r="AF6" i="3"/>
  <c r="BC7" i="3"/>
  <c r="AQ9" i="3"/>
  <c r="BN10" i="3"/>
  <c r="BP10" i="3" s="1"/>
  <c r="BS10" i="3" s="1"/>
  <c r="BB12" i="3"/>
  <c r="V14" i="3"/>
  <c r="BM15" i="3"/>
  <c r="AG17" i="3"/>
  <c r="U19" i="3"/>
  <c r="BM20" i="3"/>
  <c r="AR21" i="3"/>
  <c r="BN21" i="3"/>
  <c r="BQ21" i="3" s="1"/>
  <c r="AG22" i="3"/>
  <c r="U27" i="3"/>
  <c r="AQ27" i="3"/>
  <c r="V29" i="3"/>
  <c r="AU29" i="3"/>
  <c r="BC31" i="3"/>
  <c r="BF31" i="3" s="1"/>
  <c r="U32" i="3"/>
  <c r="BM32" i="3"/>
  <c r="BO32" i="3" s="1"/>
  <c r="BR32" i="3" s="1"/>
  <c r="AQ34" i="3"/>
  <c r="AS34" i="3" s="1"/>
  <c r="BC35" i="3"/>
  <c r="U39" i="3"/>
  <c r="AF41" i="3"/>
  <c r="BM43" i="3"/>
  <c r="BN53" i="3"/>
  <c r="BQ53" i="3" s="1"/>
  <c r="BM54" i="3"/>
  <c r="BO54" i="3" s="1"/>
  <c r="BR54" i="3" s="1"/>
  <c r="AQ57" i="3"/>
  <c r="Y59" i="3"/>
  <c r="AU61" i="3"/>
  <c r="AG63" i="3"/>
  <c r="AJ63" i="3" s="1"/>
  <c r="AG65" i="3"/>
  <c r="BN66" i="3"/>
  <c r="BQ66" i="3" s="1"/>
  <c r="AQ4" i="3"/>
  <c r="BB7" i="3"/>
  <c r="BE7" i="3" s="1"/>
  <c r="BH7" i="3" s="1"/>
  <c r="BM10" i="3"/>
  <c r="U14" i="3"/>
  <c r="AF17" i="3"/>
  <c r="AQ21" i="3"/>
  <c r="AF22" i="3"/>
  <c r="AF23" i="3"/>
  <c r="Y27" i="3"/>
  <c r="U29" i="3"/>
  <c r="AF31" i="3"/>
  <c r="AQ45" i="3"/>
  <c r="AF46" i="3"/>
  <c r="U48" i="3"/>
  <c r="AQ60" i="3"/>
  <c r="BB68" i="3"/>
  <c r="BO24" i="3"/>
  <c r="AS43" i="3"/>
  <c r="AV43" i="3" s="1"/>
  <c r="AH49" i="3"/>
  <c r="AK49" i="3" s="1"/>
  <c r="AH56" i="3"/>
  <c r="AK56" i="3" s="1"/>
  <c r="U64" i="3"/>
  <c r="X64" i="3" s="1"/>
  <c r="AA64" i="3" s="1"/>
  <c r="AS47" i="3"/>
  <c r="AV47" i="3" s="1"/>
  <c r="BC4" i="3"/>
  <c r="BF4" i="3" s="1"/>
  <c r="BN7" i="3"/>
  <c r="BQ7" i="3" s="1"/>
  <c r="V11" i="3"/>
  <c r="Y11" i="3" s="1"/>
  <c r="AG14" i="3"/>
  <c r="AJ14" i="3" s="1"/>
  <c r="AR17" i="3"/>
  <c r="AU17" i="3" s="1"/>
  <c r="V22" i="3"/>
  <c r="BP23" i="3"/>
  <c r="BS23" i="3" s="1"/>
  <c r="AG31" i="3"/>
  <c r="AJ31" i="3" s="1"/>
  <c r="AU33" i="3"/>
  <c r="AG34" i="3"/>
  <c r="V35" i="3"/>
  <c r="BN35" i="3"/>
  <c r="BF36" i="3"/>
  <c r="AR37" i="3"/>
  <c r="AT43" i="3"/>
  <c r="V44" i="3"/>
  <c r="AR45" i="3"/>
  <c r="AU45" i="3" s="1"/>
  <c r="AI49" i="3"/>
  <c r="AL49" i="3" s="1"/>
  <c r="AG52" i="3"/>
  <c r="V54" i="3"/>
  <c r="AS54" i="3"/>
  <c r="BO59" i="3"/>
  <c r="BR59" i="3" s="1"/>
  <c r="BN60" i="3"/>
  <c r="BQ60" i="3" s="1"/>
  <c r="AJ62" i="3"/>
  <c r="AR68" i="3"/>
  <c r="AU68" i="3" s="1"/>
  <c r="BN2" i="3"/>
  <c r="BO2" i="3" s="1"/>
  <c r="BB4" i="3"/>
  <c r="V6" i="3"/>
  <c r="BM7" i="3"/>
  <c r="AG9" i="3"/>
  <c r="U11" i="3"/>
  <c r="AR12" i="3"/>
  <c r="AF14" i="3"/>
  <c r="AH14" i="3" s="1"/>
  <c r="AK14" i="3" s="1"/>
  <c r="BC15" i="3"/>
  <c r="BD15" i="3" s="1"/>
  <c r="AQ17" i="3"/>
  <c r="BN18" i="3"/>
  <c r="Y21" i="3"/>
  <c r="AQ22" i="3"/>
  <c r="BQ23" i="3"/>
  <c r="AR24" i="3"/>
  <c r="AU24" i="3" s="1"/>
  <c r="BB24" i="3"/>
  <c r="BE24" i="3" s="1"/>
  <c r="AG28" i="3"/>
  <c r="AJ28" i="3" s="1"/>
  <c r="BN31" i="3"/>
  <c r="BC32" i="3"/>
  <c r="U33" i="3"/>
  <c r="AF34" i="3"/>
  <c r="U35" i="3"/>
  <c r="AQ35" i="3"/>
  <c r="AT35" i="3" s="1"/>
  <c r="AW35" i="3" s="1"/>
  <c r="BM35" i="3"/>
  <c r="AQ37" i="3"/>
  <c r="AT37" i="3" s="1"/>
  <c r="AW37" i="3" s="1"/>
  <c r="BN38" i="3"/>
  <c r="V41" i="3"/>
  <c r="AG43" i="3"/>
  <c r="BC43" i="3"/>
  <c r="U44" i="3"/>
  <c r="BM44" i="3"/>
  <c r="AR46" i="3"/>
  <c r="AT46" i="3" s="1"/>
  <c r="AW46" i="3" s="1"/>
  <c r="BM46" i="3"/>
  <c r="BP46" i="3" s="1"/>
  <c r="BB48" i="3"/>
  <c r="AR49" i="3"/>
  <c r="AT49" i="3" s="1"/>
  <c r="AW49" i="3" s="1"/>
  <c r="AF51" i="3"/>
  <c r="BN51" i="3"/>
  <c r="BM58" i="3"/>
  <c r="BQ59" i="3"/>
  <c r="BB61" i="3"/>
  <c r="BN68" i="3"/>
  <c r="BQ68" i="3" s="1"/>
  <c r="BO42" i="3"/>
  <c r="AS61" i="3"/>
  <c r="AV61" i="3" s="1"/>
  <c r="BN3" i="3"/>
  <c r="BQ3" i="3" s="1"/>
  <c r="V7" i="3"/>
  <c r="Y7" i="3" s="1"/>
  <c r="AG10" i="3"/>
  <c r="AJ10" i="3" s="1"/>
  <c r="AR13" i="3"/>
  <c r="AU13" i="3" s="1"/>
  <c r="BC16" i="3"/>
  <c r="BF16" i="3" s="1"/>
  <c r="BN19" i="3"/>
  <c r="BQ19" i="3" s="1"/>
  <c r="AG21" i="3"/>
  <c r="AJ21" i="3" s="1"/>
  <c r="V23" i="3"/>
  <c r="Y23" i="3" s="1"/>
  <c r="AG30" i="3"/>
  <c r="AH30" i="3" s="1"/>
  <c r="AK30" i="3" s="1"/>
  <c r="BN30" i="3"/>
  <c r="BP30" i="3" s="1"/>
  <c r="BS30" i="3" s="1"/>
  <c r="AI32" i="3"/>
  <c r="AL32" i="3" s="1"/>
  <c r="BQ35" i="3"/>
  <c r="V38" i="3"/>
  <c r="Y38" i="3" s="1"/>
  <c r="BN39" i="3"/>
  <c r="BP39" i="3" s="1"/>
  <c r="BS39" i="3" s="1"/>
  <c r="AR42" i="3"/>
  <c r="V63" i="3"/>
  <c r="V65" i="3"/>
  <c r="BC66" i="3"/>
  <c r="BM3" i="3"/>
  <c r="U7" i="3"/>
  <c r="AF10" i="3"/>
  <c r="AH10" i="3" s="1"/>
  <c r="AK10" i="3" s="1"/>
  <c r="AQ13" i="3"/>
  <c r="AS13" i="3" s="1"/>
  <c r="AV13" i="3" s="1"/>
  <c r="BB16" i="3"/>
  <c r="BM19" i="3"/>
  <c r="U23" i="3"/>
  <c r="U24" i="3"/>
  <c r="AQ26" i="3"/>
  <c r="BM28" i="3"/>
  <c r="AQ31" i="3"/>
  <c r="BF32" i="3"/>
  <c r="AQ42" i="3"/>
  <c r="AF45" i="3"/>
  <c r="BP48" i="3"/>
  <c r="BS48" i="3" s="1"/>
  <c r="BM52" i="3"/>
  <c r="AQ56" i="3"/>
  <c r="AU2" i="3"/>
  <c r="AS2" i="3"/>
  <c r="AV2" i="3" s="1"/>
  <c r="AJ3" i="3"/>
  <c r="AH3" i="3"/>
  <c r="AK3" i="3" s="1"/>
  <c r="Y4" i="3"/>
  <c r="W4" i="3"/>
  <c r="Z4" i="3" s="1"/>
  <c r="BR4" i="3"/>
  <c r="BQ4" i="3"/>
  <c r="BO4" i="3"/>
  <c r="BF5" i="3"/>
  <c r="BD5" i="3"/>
  <c r="BG5" i="3" s="1"/>
  <c r="AU6" i="3"/>
  <c r="AS6" i="3"/>
  <c r="AV6" i="3" s="1"/>
  <c r="AK7" i="3"/>
  <c r="AJ7" i="3"/>
  <c r="AH7" i="3"/>
  <c r="Y8" i="3"/>
  <c r="W8" i="3"/>
  <c r="Z8" i="3" s="1"/>
  <c r="BQ8" i="3"/>
  <c r="BO8" i="3"/>
  <c r="BR8" i="3" s="1"/>
  <c r="BF9" i="3"/>
  <c r="BD9" i="3"/>
  <c r="BG9" i="3" s="1"/>
  <c r="AU10" i="3"/>
  <c r="AS10" i="3"/>
  <c r="AV10" i="3" s="1"/>
  <c r="AK11" i="3"/>
  <c r="AJ11" i="3"/>
  <c r="AH11" i="3"/>
  <c r="Y12" i="3"/>
  <c r="W12" i="3"/>
  <c r="Z12" i="3" s="1"/>
  <c r="BQ12" i="3"/>
  <c r="BO12" i="3"/>
  <c r="BR12" i="3" s="1"/>
  <c r="BF13" i="3"/>
  <c r="BD13" i="3"/>
  <c r="BG13" i="3" s="1"/>
  <c r="AU14" i="3"/>
  <c r="AS14" i="3"/>
  <c r="AV14" i="3" s="1"/>
  <c r="AJ15" i="3"/>
  <c r="AH15" i="3"/>
  <c r="AK15" i="3" s="1"/>
  <c r="Y16" i="3"/>
  <c r="W16" i="3"/>
  <c r="Z16" i="3" s="1"/>
  <c r="BQ16" i="3"/>
  <c r="BP16" i="3"/>
  <c r="BS16" i="3" s="1"/>
  <c r="BG17" i="3"/>
  <c r="BF17" i="3"/>
  <c r="BE17" i="3"/>
  <c r="BD17" i="3"/>
  <c r="AU18" i="3"/>
  <c r="AT18" i="3"/>
  <c r="AS18" i="3"/>
  <c r="AV18" i="3" s="1"/>
  <c r="AJ19" i="3"/>
  <c r="AI19" i="3"/>
  <c r="AH19" i="3"/>
  <c r="AK19" i="3" s="1"/>
  <c r="Y20" i="3"/>
  <c r="X20" i="3"/>
  <c r="AA20" i="3" s="1"/>
  <c r="AH2" i="3"/>
  <c r="W3" i="3"/>
  <c r="Z3" i="3" s="1"/>
  <c r="BO3" i="3"/>
  <c r="AS5" i="3"/>
  <c r="AH6" i="3"/>
  <c r="W7" i="3"/>
  <c r="BD8" i="3"/>
  <c r="AS9" i="3"/>
  <c r="AV9" i="3" s="1"/>
  <c r="W11" i="3"/>
  <c r="BO11" i="3"/>
  <c r="BD12" i="3"/>
  <c r="W15" i="3"/>
  <c r="BO15" i="3"/>
  <c r="BR15" i="3" s="1"/>
  <c r="AS17" i="3"/>
  <c r="W19" i="3"/>
  <c r="AI2" i="3"/>
  <c r="AL2" i="3" s="1"/>
  <c r="BC2" i="3"/>
  <c r="BF2" i="3" s="1"/>
  <c r="BB2" i="3"/>
  <c r="X3" i="3"/>
  <c r="AA3" i="3" s="1"/>
  <c r="AR3" i="3"/>
  <c r="AU3" i="3" s="1"/>
  <c r="AQ3" i="3"/>
  <c r="BP3" i="3"/>
  <c r="BS3" i="3" s="1"/>
  <c r="AG4" i="3"/>
  <c r="AJ4" i="3" s="1"/>
  <c r="AF4" i="3"/>
  <c r="BE4" i="3"/>
  <c r="BH4" i="3" s="1"/>
  <c r="V5" i="3"/>
  <c r="Y5" i="3" s="1"/>
  <c r="U5" i="3"/>
  <c r="AT5" i="3"/>
  <c r="AW5" i="3" s="1"/>
  <c r="BN5" i="3"/>
  <c r="BQ5" i="3" s="1"/>
  <c r="BM5" i="3"/>
  <c r="AI6" i="3"/>
  <c r="AL6" i="3" s="1"/>
  <c r="BC6" i="3"/>
  <c r="BF6" i="3" s="1"/>
  <c r="BB6" i="3"/>
  <c r="X7" i="3"/>
  <c r="AA7" i="3" s="1"/>
  <c r="AR7" i="3"/>
  <c r="AU7" i="3" s="1"/>
  <c r="AQ7" i="3"/>
  <c r="AG8" i="3"/>
  <c r="AJ8" i="3" s="1"/>
  <c r="AF8" i="3"/>
  <c r="BE8" i="3"/>
  <c r="BH8" i="3" s="1"/>
  <c r="V9" i="3"/>
  <c r="Y9" i="3" s="1"/>
  <c r="U9" i="3"/>
  <c r="AT9" i="3"/>
  <c r="AW9" i="3" s="1"/>
  <c r="BN9" i="3"/>
  <c r="BQ9" i="3" s="1"/>
  <c r="BM9" i="3"/>
  <c r="BC10" i="3"/>
  <c r="BF10" i="3" s="1"/>
  <c r="BB10" i="3"/>
  <c r="X11" i="3"/>
  <c r="AA11" i="3" s="1"/>
  <c r="AR11" i="3"/>
  <c r="AU11" i="3" s="1"/>
  <c r="AQ11" i="3"/>
  <c r="BP11" i="3"/>
  <c r="BS11" i="3" s="1"/>
  <c r="AG12" i="3"/>
  <c r="AJ12" i="3" s="1"/>
  <c r="AF12" i="3"/>
  <c r="BE12" i="3"/>
  <c r="BH12" i="3" s="1"/>
  <c r="V13" i="3"/>
  <c r="Y13" i="3" s="1"/>
  <c r="U13" i="3"/>
  <c r="AT13" i="3"/>
  <c r="AW13" i="3" s="1"/>
  <c r="BN13" i="3"/>
  <c r="BQ13" i="3" s="1"/>
  <c r="BM13" i="3"/>
  <c r="AI14" i="3"/>
  <c r="AL14" i="3" s="1"/>
  <c r="BC14" i="3"/>
  <c r="BF14" i="3" s="1"/>
  <c r="BB14" i="3"/>
  <c r="X15" i="3"/>
  <c r="AA15" i="3" s="1"/>
  <c r="AR15" i="3"/>
  <c r="AU15" i="3" s="1"/>
  <c r="AQ15" i="3"/>
  <c r="BP15" i="3"/>
  <c r="BS15" i="3" s="1"/>
  <c r="AG16" i="3"/>
  <c r="AJ16" i="3" s="1"/>
  <c r="AF16" i="3"/>
  <c r="BE16" i="3"/>
  <c r="BH16" i="3" s="1"/>
  <c r="V17" i="3"/>
  <c r="Y17" i="3" s="1"/>
  <c r="U17" i="3"/>
  <c r="AT17" i="3"/>
  <c r="AW17" i="3" s="1"/>
  <c r="BN17" i="3"/>
  <c r="BQ17" i="3" s="1"/>
  <c r="BM17" i="3"/>
  <c r="BC18" i="3"/>
  <c r="BF18" i="3" s="1"/>
  <c r="BB18" i="3"/>
  <c r="X19" i="3"/>
  <c r="AA19" i="3" s="1"/>
  <c r="AR19" i="3"/>
  <c r="AU19" i="3" s="1"/>
  <c r="AQ19" i="3"/>
  <c r="BP19" i="3"/>
  <c r="BS19" i="3" s="1"/>
  <c r="X23" i="3"/>
  <c r="AA23" i="3" s="1"/>
  <c r="W23" i="3"/>
  <c r="Y2" i="3"/>
  <c r="BF3" i="3"/>
  <c r="AU4" i="3"/>
  <c r="AJ5" i="3"/>
  <c r="Y6" i="3"/>
  <c r="BQ6" i="3"/>
  <c r="BF7" i="3"/>
  <c r="AU8" i="3"/>
  <c r="AJ9" i="3"/>
  <c r="Y10" i="3"/>
  <c r="BF11" i="3"/>
  <c r="AU12" i="3"/>
  <c r="Y14" i="3"/>
  <c r="BQ14" i="3"/>
  <c r="AJ20" i="3"/>
  <c r="BO20" i="3"/>
  <c r="BP20" i="3"/>
  <c r="BS20" i="3" s="1"/>
  <c r="AT25" i="3"/>
  <c r="AW25" i="3" s="1"/>
  <c r="AS25" i="3"/>
  <c r="AV25" i="3" s="1"/>
  <c r="BP27" i="3"/>
  <c r="BO27" i="3"/>
  <c r="AT29" i="3"/>
  <c r="AS29" i="3"/>
  <c r="X2" i="3"/>
  <c r="AA2" i="3" s="1"/>
  <c r="W2" i="3"/>
  <c r="Z2" i="3" s="1"/>
  <c r="BP2" i="3"/>
  <c r="BS2" i="3" s="1"/>
  <c r="BE3" i="3"/>
  <c r="BH3" i="3" s="1"/>
  <c r="BD3" i="3"/>
  <c r="BG3" i="3" s="1"/>
  <c r="AT4" i="3"/>
  <c r="AW4" i="3" s="1"/>
  <c r="AS4" i="3"/>
  <c r="X6" i="3"/>
  <c r="AA6" i="3" s="1"/>
  <c r="W6" i="3"/>
  <c r="BP6" i="3"/>
  <c r="BS6" i="3" s="1"/>
  <c r="BO6" i="3"/>
  <c r="BR6" i="3" s="1"/>
  <c r="AT8" i="3"/>
  <c r="AW8" i="3" s="1"/>
  <c r="AS8" i="3"/>
  <c r="AV8" i="3" s="1"/>
  <c r="AI9" i="3"/>
  <c r="AL9" i="3" s="1"/>
  <c r="AH9" i="3"/>
  <c r="X10" i="3"/>
  <c r="AA10" i="3" s="1"/>
  <c r="W10" i="3"/>
  <c r="Z10" i="3" s="1"/>
  <c r="BE11" i="3"/>
  <c r="BH11" i="3" s="1"/>
  <c r="BD11" i="3"/>
  <c r="BG11" i="3" s="1"/>
  <c r="AT12" i="3"/>
  <c r="AW12" i="3" s="1"/>
  <c r="AS12" i="3"/>
  <c r="X14" i="3"/>
  <c r="AA14" i="3" s="1"/>
  <c r="W14" i="3"/>
  <c r="BP14" i="3"/>
  <c r="BS14" i="3" s="1"/>
  <c r="BO14" i="3"/>
  <c r="BR14" i="3" s="1"/>
  <c r="BE15" i="3"/>
  <c r="BH15" i="3" s="1"/>
  <c r="AT16" i="3"/>
  <c r="AW16" i="3" s="1"/>
  <c r="AS16" i="3"/>
  <c r="AV16" i="3" s="1"/>
  <c r="AI17" i="3"/>
  <c r="AL17" i="3" s="1"/>
  <c r="AH17" i="3"/>
  <c r="X18" i="3"/>
  <c r="AA18" i="3" s="1"/>
  <c r="W18" i="3"/>
  <c r="BP18" i="3"/>
  <c r="BS18" i="3" s="1"/>
  <c r="BO18" i="3"/>
  <c r="BR20" i="3"/>
  <c r="AT21" i="3"/>
  <c r="AW21" i="3" s="1"/>
  <c r="AS21" i="3"/>
  <c r="AV21" i="3" s="1"/>
  <c r="AH22" i="3"/>
  <c r="AK22" i="3" s="1"/>
  <c r="AI22" i="3"/>
  <c r="AL22" i="3" s="1"/>
  <c r="X27" i="3"/>
  <c r="W27" i="3"/>
  <c r="Z27" i="3" s="1"/>
  <c r="AU16" i="3"/>
  <c r="AJ17" i="3"/>
  <c r="BH17" i="3"/>
  <c r="Y18" i="3"/>
  <c r="AW18" i="3"/>
  <c r="BQ18" i="3"/>
  <c r="AL19" i="3"/>
  <c r="AT2" i="3"/>
  <c r="AW2" i="3" s="1"/>
  <c r="AI3" i="3"/>
  <c r="AL3" i="3" s="1"/>
  <c r="X4" i="3"/>
  <c r="AA4" i="3" s="1"/>
  <c r="AV4" i="3"/>
  <c r="BP4" i="3"/>
  <c r="BS4" i="3" s="1"/>
  <c r="BE5" i="3"/>
  <c r="BH5" i="3" s="1"/>
  <c r="Z6" i="3"/>
  <c r="AT6" i="3"/>
  <c r="AW6" i="3" s="1"/>
  <c r="AI7" i="3"/>
  <c r="AL7" i="3" s="1"/>
  <c r="X8" i="3"/>
  <c r="AA8" i="3" s="1"/>
  <c r="BP8" i="3"/>
  <c r="BS8" i="3" s="1"/>
  <c r="AK9" i="3"/>
  <c r="BE9" i="3"/>
  <c r="BH9" i="3" s="1"/>
  <c r="AT10" i="3"/>
  <c r="AW10" i="3" s="1"/>
  <c r="AI11" i="3"/>
  <c r="AL11" i="3" s="1"/>
  <c r="X12" i="3"/>
  <c r="AA12" i="3" s="1"/>
  <c r="AV12" i="3"/>
  <c r="BP12" i="3"/>
  <c r="BS12" i="3" s="1"/>
  <c r="BE13" i="3"/>
  <c r="BH13" i="3" s="1"/>
  <c r="Z14" i="3"/>
  <c r="AT14" i="3"/>
  <c r="AW14" i="3" s="1"/>
  <c r="AI15" i="3"/>
  <c r="AL15" i="3" s="1"/>
  <c r="X16" i="3"/>
  <c r="AA16" i="3" s="1"/>
  <c r="AK17" i="3"/>
  <c r="Z18" i="3"/>
  <c r="BR18" i="3"/>
  <c r="BR27" i="3"/>
  <c r="BQ33" i="3"/>
  <c r="BP35" i="3"/>
  <c r="BO35" i="3"/>
  <c r="AG36" i="3"/>
  <c r="AS38" i="3"/>
  <c r="AV38" i="3" s="1"/>
  <c r="AT38" i="3"/>
  <c r="AW38" i="3" s="1"/>
  <c r="AH41" i="3"/>
  <c r="AK41" i="3" s="1"/>
  <c r="AI41" i="3"/>
  <c r="AU42" i="3"/>
  <c r="AT42" i="3"/>
  <c r="AW42" i="3" s="1"/>
  <c r="W45" i="3"/>
  <c r="X45" i="3"/>
  <c r="AQ20" i="3"/>
  <c r="BE21" i="3"/>
  <c r="BH21" i="3" s="1"/>
  <c r="AI24" i="3"/>
  <c r="AL24" i="3" s="1"/>
  <c r="AT27" i="3"/>
  <c r="AW27" i="3" s="1"/>
  <c r="AS27" i="3"/>
  <c r="AV27" i="3" s="1"/>
  <c r="AF29" i="3"/>
  <c r="BD29" i="3"/>
  <c r="BG29" i="3" s="1"/>
  <c r="BE29" i="3"/>
  <c r="BH29" i="3" s="1"/>
  <c r="W32" i="3"/>
  <c r="X32" i="3"/>
  <c r="AA32" i="3" s="1"/>
  <c r="BN33" i="3"/>
  <c r="V37" i="3"/>
  <c r="BF37" i="3"/>
  <c r="Y44" i="3"/>
  <c r="X44" i="3"/>
  <c r="AA44" i="3" s="1"/>
  <c r="AS44" i="3"/>
  <c r="AV44" i="3" s="1"/>
  <c r="AT44" i="3"/>
  <c r="AW44" i="3" s="1"/>
  <c r="AK2" i="3"/>
  <c r="BR3" i="3"/>
  <c r="AV5" i="3"/>
  <c r="AK6" i="3"/>
  <c r="Z7" i="3"/>
  <c r="BG8" i="3"/>
  <c r="Z11" i="3"/>
  <c r="BR11" i="3"/>
  <c r="BG12" i="3"/>
  <c r="Z15" i="3"/>
  <c r="AV17" i="3"/>
  <c r="Z19" i="3"/>
  <c r="AR20" i="3"/>
  <c r="AU20" i="3" s="1"/>
  <c r="U21" i="3"/>
  <c r="BF21" i="3"/>
  <c r="BB22" i="3"/>
  <c r="AG23" i="3"/>
  <c r="AI23" i="3" s="1"/>
  <c r="W24" i="3"/>
  <c r="BH24" i="3"/>
  <c r="Y25" i="3"/>
  <c r="AJ26" i="3"/>
  <c r="AU27" i="3"/>
  <c r="BQ27" i="3"/>
  <c r="AF28" i="3"/>
  <c r="BE28" i="3"/>
  <c r="BH28" i="3" s="1"/>
  <c r="BD28" i="3"/>
  <c r="AW29" i="3"/>
  <c r="AV29" i="3"/>
  <c r="U30" i="3"/>
  <c r="BO30" i="3"/>
  <c r="BR30" i="3" s="1"/>
  <c r="Y40" i="3"/>
  <c r="AT40" i="3"/>
  <c r="AW40" i="3" s="1"/>
  <c r="AS40" i="3"/>
  <c r="AV40" i="3" s="1"/>
  <c r="AI43" i="3"/>
  <c r="AH43" i="3"/>
  <c r="BC20" i="3"/>
  <c r="BE20" i="3" s="1"/>
  <c r="BH20" i="3" s="1"/>
  <c r="AH24" i="3"/>
  <c r="AK24" i="3" s="1"/>
  <c r="BD24" i="3"/>
  <c r="BG24" i="3" s="1"/>
  <c r="BP24" i="3"/>
  <c r="BS24" i="3" s="1"/>
  <c r="AI26" i="3"/>
  <c r="AR26" i="3"/>
  <c r="AU26" i="3" s="1"/>
  <c r="AA27" i="3"/>
  <c r="BF28" i="3"/>
  <c r="AF33" i="3"/>
  <c r="AT34" i="3"/>
  <c r="AW34" i="3" s="1"/>
  <c r="AH35" i="3"/>
  <c r="AK35" i="3" s="1"/>
  <c r="AI35" i="3"/>
  <c r="AL35" i="3" s="1"/>
  <c r="X46" i="3"/>
  <c r="W46" i="3"/>
  <c r="AJ22" i="3"/>
  <c r="AR22" i="3"/>
  <c r="AS22" i="3" s="1"/>
  <c r="AJ24" i="3"/>
  <c r="AL26" i="3"/>
  <c r="BS27" i="3"/>
  <c r="BG28" i="3"/>
  <c r="X29" i="3"/>
  <c r="AA29" i="3" s="1"/>
  <c r="W29" i="3"/>
  <c r="Z29" i="3" s="1"/>
  <c r="BP31" i="3"/>
  <c r="BS31" i="3" s="1"/>
  <c r="BO31" i="3"/>
  <c r="BD33" i="3"/>
  <c r="BG33" i="3" s="1"/>
  <c r="BE33" i="3"/>
  <c r="BH33" i="3" s="1"/>
  <c r="AI38" i="3"/>
  <c r="AL38" i="3" s="1"/>
  <c r="AH38" i="3"/>
  <c r="AK38" i="3" s="1"/>
  <c r="X39" i="3"/>
  <c r="AA39" i="3" s="1"/>
  <c r="W39" i="3"/>
  <c r="Z39" i="3" s="1"/>
  <c r="AR39" i="3"/>
  <c r="BP42" i="3"/>
  <c r="BS42" i="3" s="1"/>
  <c r="AF21" i="3"/>
  <c r="AU21" i="3"/>
  <c r="BM21" i="3"/>
  <c r="BF22" i="3"/>
  <c r="BQ22" i="3"/>
  <c r="Z23" i="3"/>
  <c r="BO23" i="3"/>
  <c r="BR23" i="3" s="1"/>
  <c r="X24" i="3"/>
  <c r="AA24" i="3" s="1"/>
  <c r="BF25" i="3"/>
  <c r="BN25" i="3"/>
  <c r="AH26" i="3"/>
  <c r="AK26" i="3" s="1"/>
  <c r="BM26" i="3"/>
  <c r="AR28" i="3"/>
  <c r="AS30" i="3"/>
  <c r="AV30" i="3" s="1"/>
  <c r="BF30" i="3"/>
  <c r="BF33" i="3"/>
  <c r="Y39" i="3"/>
  <c r="AG40" i="3"/>
  <c r="AJ40" i="3" s="1"/>
  <c r="BD44" i="3"/>
  <c r="BE44" i="3"/>
  <c r="Z46" i="3"/>
  <c r="BN55" i="3"/>
  <c r="BQ55" i="3" s="1"/>
  <c r="AF20" i="3"/>
  <c r="BQ20" i="3"/>
  <c r="X22" i="3"/>
  <c r="AA22" i="3" s="1"/>
  <c r="AR23" i="3"/>
  <c r="AU23" i="3" s="1"/>
  <c r="BB23" i="3"/>
  <c r="Y24" i="3"/>
  <c r="BD25" i="3"/>
  <c r="BG25" i="3" s="1"/>
  <c r="BB26" i="3"/>
  <c r="AG27" i="3"/>
  <c r="AH27" i="3" s="1"/>
  <c r="BF27" i="3"/>
  <c r="U28" i="3"/>
  <c r="AW30" i="3"/>
  <c r="AU30" i="3"/>
  <c r="AI31" i="3"/>
  <c r="AL31" i="3" s="1"/>
  <c r="BR31" i="3"/>
  <c r="BQ36" i="3"/>
  <c r="AI37" i="3"/>
  <c r="AH37" i="3"/>
  <c r="AK37" i="3" s="1"/>
  <c r="BD37" i="3"/>
  <c r="BG37" i="3" s="1"/>
  <c r="BE37" i="3"/>
  <c r="BH37" i="3" s="1"/>
  <c r="AS53" i="3"/>
  <c r="AV53" i="3" s="1"/>
  <c r="AT53" i="3"/>
  <c r="AW53" i="3" s="1"/>
  <c r="W20" i="3"/>
  <c r="Z20" i="3" s="1"/>
  <c r="BD21" i="3"/>
  <c r="BG21" i="3" s="1"/>
  <c r="AQ23" i="3"/>
  <c r="BF26" i="3"/>
  <c r="BE27" i="3"/>
  <c r="BH27" i="3" s="1"/>
  <c r="BD27" i="3"/>
  <c r="BG27" i="3" s="1"/>
  <c r="Y28" i="3"/>
  <c r="V28" i="3"/>
  <c r="AU28" i="3"/>
  <c r="AQ28" i="3"/>
  <c r="AG29" i="3"/>
  <c r="AJ29" i="3" s="1"/>
  <c r="BE32" i="3"/>
  <c r="BH32" i="3" s="1"/>
  <c r="BD32" i="3"/>
  <c r="BG32" i="3" s="1"/>
  <c r="V33" i="3"/>
  <c r="W33" i="3" s="1"/>
  <c r="Z33" i="3" s="1"/>
  <c r="W34" i="3"/>
  <c r="Z34" i="3" s="1"/>
  <c r="X35" i="3"/>
  <c r="AA35" i="3" s="1"/>
  <c r="W35" i="3"/>
  <c r="Z35" i="3" s="1"/>
  <c r="BS35" i="3"/>
  <c r="BR35" i="3"/>
  <c r="BQ41" i="3"/>
  <c r="BP41" i="3"/>
  <c r="BS41" i="3" s="1"/>
  <c r="AG48" i="3"/>
  <c r="AJ48" i="3" s="1"/>
  <c r="AF48" i="3"/>
  <c r="AF36" i="3"/>
  <c r="BO36" i="3"/>
  <c r="BR36" i="3" s="1"/>
  <c r="AQ39" i="3"/>
  <c r="W40" i="3"/>
  <c r="Z40" i="3" s="1"/>
  <c r="AS42" i="3"/>
  <c r="AV42" i="3" s="1"/>
  <c r="BB42" i="3"/>
  <c r="BR42" i="3"/>
  <c r="W44" i="3"/>
  <c r="Z44" i="3" s="1"/>
  <c r="AF44" i="3"/>
  <c r="Z45" i="3"/>
  <c r="AS45" i="3"/>
  <c r="AV45" i="3" s="1"/>
  <c r="AT45" i="3"/>
  <c r="BQ51" i="3"/>
  <c r="BF52" i="3"/>
  <c r="BP36" i="3"/>
  <c r="BS36" i="3" s="1"/>
  <c r="X40" i="3"/>
  <c r="AA40" i="3" s="1"/>
  <c r="BO40" i="3"/>
  <c r="BR40" i="3" s="1"/>
  <c r="U41" i="3"/>
  <c r="AJ43" i="3"/>
  <c r="AL43" i="3"/>
  <c r="BO43" i="3"/>
  <c r="BR43" i="3" s="1"/>
  <c r="BP43" i="3"/>
  <c r="BS43" i="3" s="1"/>
  <c r="AJ44" i="3"/>
  <c r="AW45" i="3"/>
  <c r="X48" i="3"/>
  <c r="AA48" i="3" s="1"/>
  <c r="W48" i="3"/>
  <c r="Z48" i="3" s="1"/>
  <c r="AS60" i="3"/>
  <c r="AV60" i="3" s="1"/>
  <c r="AT60" i="3"/>
  <c r="BQ31" i="3"/>
  <c r="Z32" i="3"/>
  <c r="AQ32" i="3"/>
  <c r="Y35" i="3"/>
  <c r="BB35" i="3"/>
  <c r="AJ38" i="3"/>
  <c r="BM38" i="3"/>
  <c r="BF42" i="3"/>
  <c r="AS46" i="3"/>
  <c r="AV46" i="3" s="1"/>
  <c r="AI47" i="3"/>
  <c r="AL47" i="3" s="1"/>
  <c r="AH47" i="3"/>
  <c r="AK47" i="3" s="1"/>
  <c r="AS48" i="3"/>
  <c r="AT48" i="3"/>
  <c r="AW48" i="3" s="1"/>
  <c r="Y60" i="3"/>
  <c r="AJ65" i="3"/>
  <c r="AI65" i="3"/>
  <c r="BC38" i="3"/>
  <c r="BE38" i="3" s="1"/>
  <c r="Y42" i="3"/>
  <c r="AG42" i="3"/>
  <c r="Y43" i="3"/>
  <c r="AK43" i="3"/>
  <c r="AH46" i="3"/>
  <c r="AK46" i="3" s="1"/>
  <c r="AI46" i="3"/>
  <c r="AL46" i="3" s="1"/>
  <c r="Z49" i="3"/>
  <c r="Y49" i="3"/>
  <c r="AQ51" i="3"/>
  <c r="Z24" i="3"/>
  <c r="BF24" i="3"/>
  <c r="U25" i="3"/>
  <c r="V26" i="3"/>
  <c r="X26" i="3" s="1"/>
  <c r="BN28" i="3"/>
  <c r="BO28" i="3" s="1"/>
  <c r="BF29" i="3"/>
  <c r="BB31" i="3"/>
  <c r="AH32" i="3"/>
  <c r="AK32" i="3" s="1"/>
  <c r="AU32" i="3"/>
  <c r="BQ32" i="3"/>
  <c r="AJ34" i="3"/>
  <c r="AV34" i="3"/>
  <c r="BM34" i="3"/>
  <c r="AS35" i="3"/>
  <c r="AV35" i="3" s="1"/>
  <c r="BF35" i="3"/>
  <c r="Y36" i="3"/>
  <c r="AU37" i="3"/>
  <c r="U38" i="3"/>
  <c r="BD38" i="3"/>
  <c r="BG38" i="3" s="1"/>
  <c r="BQ38" i="3"/>
  <c r="AJ39" i="3"/>
  <c r="BP40" i="3"/>
  <c r="BS40" i="3" s="1"/>
  <c r="Y41" i="3"/>
  <c r="BC41" i="3"/>
  <c r="BF41" i="3" s="1"/>
  <c r="U42" i="3"/>
  <c r="AJ42" i="3"/>
  <c r="U43" i="3"/>
  <c r="BF43" i="3"/>
  <c r="BB43" i="3"/>
  <c r="BQ43" i="3"/>
  <c r="BH44" i="3"/>
  <c r="BE45" i="3"/>
  <c r="BH45" i="3" s="1"/>
  <c r="BD45" i="3"/>
  <c r="BR24" i="3"/>
  <c r="AL25" i="3"/>
  <c r="AU25" i="3"/>
  <c r="BM25" i="3"/>
  <c r="BN26" i="3"/>
  <c r="Y29" i="3"/>
  <c r="V30" i="3"/>
  <c r="BB30" i="3"/>
  <c r="AR31" i="3"/>
  <c r="AT31" i="3" s="1"/>
  <c r="AJ32" i="3"/>
  <c r="AG33" i="3"/>
  <c r="BM33" i="3"/>
  <c r="AA34" i="3"/>
  <c r="BC34" i="3"/>
  <c r="AU35" i="3"/>
  <c r="AR36" i="3"/>
  <c r="AT36" i="3" s="1"/>
  <c r="U37" i="3"/>
  <c r="AL37" i="3"/>
  <c r="BN37" i="3"/>
  <c r="BF38" i="3"/>
  <c r="BC39" i="3"/>
  <c r="BD39" i="3" s="1"/>
  <c r="BG39" i="3" s="1"/>
  <c r="AF40" i="3"/>
  <c r="AU40" i="3"/>
  <c r="BC40" i="3"/>
  <c r="BE40" i="3" s="1"/>
  <c r="BH40" i="3" s="1"/>
  <c r="AR41" i="3"/>
  <c r="AS41" i="3" s="1"/>
  <c r="AV41" i="3" s="1"/>
  <c r="BB41" i="3"/>
  <c r="BO41" i="3"/>
  <c r="BR41" i="3" s="1"/>
  <c r="AU49" i="3"/>
  <c r="V52" i="3"/>
  <c r="Y52" i="3" s="1"/>
  <c r="BE60" i="3"/>
  <c r="BH60" i="3" s="1"/>
  <c r="AJ41" i="3"/>
  <c r="BQ42" i="3"/>
  <c r="AU44" i="3"/>
  <c r="BG44" i="3"/>
  <c r="AA45" i="3"/>
  <c r="BN46" i="3"/>
  <c r="U47" i="3"/>
  <c r="Y48" i="3"/>
  <c r="BH50" i="3"/>
  <c r="AQ52" i="3"/>
  <c r="AU53" i="3"/>
  <c r="U54" i="3"/>
  <c r="AI54" i="3"/>
  <c r="AL54" i="3" s="1"/>
  <c r="BC56" i="3"/>
  <c r="BF56" i="3" s="1"/>
  <c r="BO57" i="3"/>
  <c r="BR57" i="3" s="1"/>
  <c r="Z59" i="3"/>
  <c r="AH61" i="3"/>
  <c r="AK61" i="3" s="1"/>
  <c r="AI61" i="3"/>
  <c r="AL61" i="3" s="1"/>
  <c r="AV48" i="3"/>
  <c r="BE50" i="3"/>
  <c r="BD50" i="3"/>
  <c r="BG50" i="3" s="1"/>
  <c r="AU52" i="3"/>
  <c r="Y54" i="3"/>
  <c r="AS56" i="3"/>
  <c r="AV56" i="3" s="1"/>
  <c r="AT56" i="3"/>
  <c r="AW56" i="3" s="1"/>
  <c r="BD59" i="3"/>
  <c r="BG59" i="3" s="1"/>
  <c r="BE59" i="3"/>
  <c r="BH59" i="3" s="1"/>
  <c r="BM45" i="3"/>
  <c r="Y46" i="3"/>
  <c r="AA46" i="3"/>
  <c r="AU46" i="3"/>
  <c r="BB47" i="3"/>
  <c r="BM47" i="3"/>
  <c r="BC51" i="3"/>
  <c r="BO51" i="3"/>
  <c r="BR51" i="3" s="1"/>
  <c r="BC55" i="3"/>
  <c r="BD55" i="3" s="1"/>
  <c r="U57" i="3"/>
  <c r="AS57" i="3"/>
  <c r="BC57" i="3"/>
  <c r="BF57" i="3" s="1"/>
  <c r="BN58" i="3"/>
  <c r="BQ58" i="3" s="1"/>
  <c r="AW60" i="3"/>
  <c r="BO64" i="3"/>
  <c r="BR64" i="3" s="1"/>
  <c r="BP64" i="3"/>
  <c r="BS64" i="3" s="1"/>
  <c r="AW43" i="3"/>
  <c r="BB46" i="3"/>
  <c r="Y47" i="3"/>
  <c r="BC47" i="3"/>
  <c r="BF47" i="3" s="1"/>
  <c r="BN47" i="3"/>
  <c r="BC48" i="3"/>
  <c r="BD48" i="3" s="1"/>
  <c r="AR50" i="3"/>
  <c r="AS50" i="3" s="1"/>
  <c r="BF50" i="3"/>
  <c r="AG51" i="3"/>
  <c r="AI51" i="3" s="1"/>
  <c r="BP51" i="3"/>
  <c r="BS51" i="3" s="1"/>
  <c r="BP52" i="3"/>
  <c r="BS52" i="3" s="1"/>
  <c r="BO52" i="3"/>
  <c r="BR52" i="3" s="1"/>
  <c r="BM53" i="3"/>
  <c r="V57" i="3"/>
  <c r="Y57" i="3" s="1"/>
  <c r="AU57" i="3"/>
  <c r="AV57" i="3"/>
  <c r="W61" i="3"/>
  <c r="Z61" i="3" s="1"/>
  <c r="BH62" i="3"/>
  <c r="AH63" i="3"/>
  <c r="AK63" i="3" s="1"/>
  <c r="AI63" i="3"/>
  <c r="AL63" i="3" s="1"/>
  <c r="BB63" i="3"/>
  <c r="BF51" i="3"/>
  <c r="AJ52" i="3"/>
  <c r="AF52" i="3"/>
  <c r="V55" i="3"/>
  <c r="BP56" i="3"/>
  <c r="BS56" i="3" s="1"/>
  <c r="BO56" i="3"/>
  <c r="BR56" i="3" s="1"/>
  <c r="AG58" i="3"/>
  <c r="AJ58" i="3" s="1"/>
  <c r="BE61" i="3"/>
  <c r="BH61" i="3" s="1"/>
  <c r="BD61" i="3"/>
  <c r="BG61" i="3" s="1"/>
  <c r="BG45" i="3"/>
  <c r="AU47" i="3"/>
  <c r="BO48" i="3"/>
  <c r="BR48" i="3" s="1"/>
  <c r="X49" i="3"/>
  <c r="AA49" i="3" s="1"/>
  <c r="AS49" i="3"/>
  <c r="AV49" i="3" s="1"/>
  <c r="BQ49" i="3"/>
  <c r="U50" i="3"/>
  <c r="AJ50" i="3"/>
  <c r="W51" i="3"/>
  <c r="Z51" i="3" s="1"/>
  <c r="X51" i="3"/>
  <c r="AA51" i="3" s="1"/>
  <c r="AR51" i="3"/>
  <c r="BB51" i="3"/>
  <c r="BD52" i="3"/>
  <c r="BG52" i="3" s="1"/>
  <c r="BE52" i="3"/>
  <c r="BH52" i="3" s="1"/>
  <c r="BC53" i="3"/>
  <c r="BF53" i="3" s="1"/>
  <c r="BP54" i="3"/>
  <c r="BS54" i="3" s="1"/>
  <c r="AT57" i="3"/>
  <c r="W58" i="3"/>
  <c r="Z58" i="3" s="1"/>
  <c r="X58" i="3"/>
  <c r="AA58" i="3" s="1"/>
  <c r="BD60" i="3"/>
  <c r="BG60" i="3" s="1"/>
  <c r="X61" i="3"/>
  <c r="AA61" i="3" s="1"/>
  <c r="AS62" i="3"/>
  <c r="AV62" i="3" s="1"/>
  <c r="AR63" i="3"/>
  <c r="AU63" i="3" s="1"/>
  <c r="AL41" i="3"/>
  <c r="AG45" i="3"/>
  <c r="BQ45" i="3"/>
  <c r="AJ46" i="3"/>
  <c r="BF46" i="3"/>
  <c r="AU48" i="3"/>
  <c r="BC49" i="3"/>
  <c r="BM49" i="3"/>
  <c r="AI50" i="3"/>
  <c r="AL50" i="3" s="1"/>
  <c r="U52" i="3"/>
  <c r="AH54" i="3"/>
  <c r="AK54" i="3" s="1"/>
  <c r="AU55" i="3"/>
  <c r="AQ55" i="3"/>
  <c r="BM55" i="3"/>
  <c r="V56" i="3"/>
  <c r="Y56" i="3" s="1"/>
  <c r="AI56" i="3"/>
  <c r="AL56" i="3" s="1"/>
  <c r="AG57" i="3"/>
  <c r="AH57" i="3" s="1"/>
  <c r="AW57" i="3"/>
  <c r="BF58" i="3"/>
  <c r="BB58" i="3"/>
  <c r="W59" i="3"/>
  <c r="AT59" i="3"/>
  <c r="BF60" i="3"/>
  <c r="AU62" i="3"/>
  <c r="AJ53" i="3"/>
  <c r="BB53" i="3"/>
  <c r="U55" i="3"/>
  <c r="BB56" i="3"/>
  <c r="AF58" i="3"/>
  <c r="AQ58" i="3"/>
  <c r="AH60" i="3"/>
  <c r="AK60" i="3" s="1"/>
  <c r="BO61" i="3"/>
  <c r="BR61" i="3" s="1"/>
  <c r="Y63" i="3"/>
  <c r="AH65" i="3"/>
  <c r="AK65" i="3" s="1"/>
  <c r="V50" i="3"/>
  <c r="AV54" i="3"/>
  <c r="BH54" i="3"/>
  <c r="BQ54" i="3"/>
  <c r="AU56" i="3"/>
  <c r="Y58" i="3"/>
  <c r="AI60" i="3"/>
  <c r="AL60" i="3" s="1"/>
  <c r="BP61" i="3"/>
  <c r="BS61" i="3" s="1"/>
  <c r="AW47" i="3"/>
  <c r="AJ49" i="3"/>
  <c r="BB49" i="3"/>
  <c r="BN50" i="3"/>
  <c r="BE54" i="3"/>
  <c r="U56" i="3"/>
  <c r="AJ56" i="3"/>
  <c r="BQ56" i="3"/>
  <c r="BB57" i="3"/>
  <c r="BS57" i="3"/>
  <c r="BQ57" i="3"/>
  <c r="AU58" i="3"/>
  <c r="BP59" i="3"/>
  <c r="BS59" i="3" s="1"/>
  <c r="AT61" i="3"/>
  <c r="AW61" i="3" s="1"/>
  <c r="AT62" i="3"/>
  <c r="BO62" i="3"/>
  <c r="BR62" i="3" s="1"/>
  <c r="BC63" i="3"/>
  <c r="AS66" i="3"/>
  <c r="AT66" i="3"/>
  <c r="AW66" i="3" s="1"/>
  <c r="BE68" i="3"/>
  <c r="BH68" i="3" s="1"/>
  <c r="BD68" i="3"/>
  <c r="BG68" i="3" s="1"/>
  <c r="AF59" i="3"/>
  <c r="AW59" i="3"/>
  <c r="AU59" i="3"/>
  <c r="BF59" i="3"/>
  <c r="U60" i="3"/>
  <c r="AJ60" i="3"/>
  <c r="AU60" i="3"/>
  <c r="BM60" i="3"/>
  <c r="Y61" i="3"/>
  <c r="AJ61" i="3"/>
  <c r="BQ61" i="3"/>
  <c r="AW62" i="3"/>
  <c r="AS64" i="3"/>
  <c r="AV64" i="3" s="1"/>
  <c r="W66" i="3"/>
  <c r="Z66" i="3" s="1"/>
  <c r="BD67" i="3"/>
  <c r="BG67" i="3" s="1"/>
  <c r="BP62" i="3"/>
  <c r="BS62" i="3" s="1"/>
  <c r="BQ63" i="3"/>
  <c r="W64" i="3"/>
  <c r="Z64" i="3" s="1"/>
  <c r="AT64" i="3"/>
  <c r="AW64" i="3" s="1"/>
  <c r="BD65" i="3"/>
  <c r="BG65" i="3" s="1"/>
  <c r="X66" i="3"/>
  <c r="AA66" i="3" s="1"/>
  <c r="AH67" i="3"/>
  <c r="AK67" i="3" s="1"/>
  <c r="BE67" i="3"/>
  <c r="BH67" i="3" s="1"/>
  <c r="AG68" i="3"/>
  <c r="AS68" i="3"/>
  <c r="AV68" i="3" s="1"/>
  <c r="AT68" i="3"/>
  <c r="AW68" i="3" s="1"/>
  <c r="BF67" i="3"/>
  <c r="BE65" i="3"/>
  <c r="BO66" i="3"/>
  <c r="BR66" i="3" s="1"/>
  <c r="AI67" i="3"/>
  <c r="AJ68" i="3"/>
  <c r="BM68" i="3"/>
  <c r="AV66" i="3"/>
  <c r="AF68" i="3"/>
  <c r="BF68" i="3"/>
  <c r="BF62" i="3"/>
  <c r="U63" i="3"/>
  <c r="AQ63" i="3"/>
  <c r="BM63" i="3"/>
  <c r="AF64" i="3"/>
  <c r="BB64" i="3"/>
  <c r="U65" i="3"/>
  <c r="AQ65" i="3"/>
  <c r="BM65" i="3"/>
  <c r="AF66" i="3"/>
  <c r="BB66" i="3"/>
  <c r="U67" i="3"/>
  <c r="AQ67" i="3"/>
  <c r="BM67" i="3"/>
  <c r="AJ64" i="3"/>
  <c r="Y65" i="3"/>
  <c r="AL65" i="3"/>
  <c r="AU65" i="3"/>
  <c r="BH65" i="3"/>
  <c r="BQ65" i="3"/>
  <c r="AJ66" i="3"/>
  <c r="BF66" i="3"/>
  <c r="Y67" i="3"/>
  <c r="AL67" i="3"/>
  <c r="BQ67" i="3"/>
  <c r="X68" i="3"/>
  <c r="AA68" i="3" s="1"/>
  <c r="W68" i="3"/>
  <c r="Z68" i="3" s="1"/>
  <c r="AW4" i="4"/>
  <c r="AT52" i="4"/>
  <c r="AW52" i="4" s="1"/>
  <c r="AI7" i="4"/>
  <c r="AU62" i="4"/>
  <c r="Y22" i="4"/>
  <c r="X22" i="4"/>
  <c r="AA22" i="4" s="1"/>
  <c r="X61" i="4"/>
  <c r="W61" i="4"/>
  <c r="BP9" i="4"/>
  <c r="AU21" i="4"/>
  <c r="V4" i="4"/>
  <c r="Y4" i="4" s="1"/>
  <c r="BN7" i="4"/>
  <c r="BM13" i="4"/>
  <c r="AH60" i="4"/>
  <c r="AK60" i="4" s="1"/>
  <c r="U63" i="4"/>
  <c r="X2" i="4"/>
  <c r="U4" i="4"/>
  <c r="X4" i="4" s="1"/>
  <c r="AA4" i="4" s="1"/>
  <c r="V5" i="4"/>
  <c r="AF9" i="4"/>
  <c r="BN10" i="4"/>
  <c r="BN11" i="4"/>
  <c r="BP11" i="4" s="1"/>
  <c r="BB14" i="4"/>
  <c r="BD14" i="4" s="1"/>
  <c r="BG14" i="4" s="1"/>
  <c r="AR18" i="4"/>
  <c r="AU18" i="4" s="1"/>
  <c r="AF22" i="4"/>
  <c r="AR23" i="4"/>
  <c r="AT23" i="4" s="1"/>
  <c r="AW23" i="4" s="1"/>
  <c r="U24" i="4"/>
  <c r="BM24" i="4"/>
  <c r="AG30" i="4"/>
  <c r="AJ30" i="4" s="1"/>
  <c r="AG31" i="4"/>
  <c r="BB31" i="4"/>
  <c r="AQ33" i="4"/>
  <c r="V37" i="4"/>
  <c r="AG39" i="4"/>
  <c r="AJ39" i="4" s="1"/>
  <c r="BB39" i="4"/>
  <c r="AG40" i="4"/>
  <c r="BB40" i="4"/>
  <c r="BN41" i="4"/>
  <c r="BQ41" i="4" s="1"/>
  <c r="BN42" i="4"/>
  <c r="BQ42" i="4" s="1"/>
  <c r="V43" i="4"/>
  <c r="Y43" i="4" s="1"/>
  <c r="AG44" i="4"/>
  <c r="AJ44" i="4" s="1"/>
  <c r="BN44" i="4"/>
  <c r="AF45" i="4"/>
  <c r="V51" i="4"/>
  <c r="Y51" i="4" s="1"/>
  <c r="AQ51" i="4"/>
  <c r="AF53" i="4"/>
  <c r="AI53" i="4" s="1"/>
  <c r="BB55" i="4"/>
  <c r="AG56" i="4"/>
  <c r="AJ56" i="4" s="1"/>
  <c r="BC60" i="4"/>
  <c r="BE60" i="4" s="1"/>
  <c r="BH60" i="4" s="1"/>
  <c r="BN61" i="4"/>
  <c r="BO61" i="4" s="1"/>
  <c r="AG64" i="4"/>
  <c r="AJ64" i="4" s="1"/>
  <c r="V70" i="4"/>
  <c r="AQ70" i="4"/>
  <c r="BN71" i="4"/>
  <c r="AG3" i="4"/>
  <c r="V7" i="4"/>
  <c r="AR10" i="4"/>
  <c r="AT10" i="4" s="1"/>
  <c r="AW10" i="4" s="1"/>
  <c r="AR11" i="4"/>
  <c r="BC17" i="4"/>
  <c r="BD19" i="4"/>
  <c r="BN20" i="4"/>
  <c r="BF22" i="4"/>
  <c r="U23" i="4"/>
  <c r="X23" i="4" s="1"/>
  <c r="AA23" i="4" s="1"/>
  <c r="AG24" i="4"/>
  <c r="BC32" i="4"/>
  <c r="BF32" i="4" s="1"/>
  <c r="BC36" i="4"/>
  <c r="BF36" i="4" s="1"/>
  <c r="AR38" i="4"/>
  <c r="V48" i="4"/>
  <c r="BC49" i="4"/>
  <c r="BD53" i="4"/>
  <c r="AR58" i="4"/>
  <c r="AV58" i="4" s="1"/>
  <c r="AR59" i="4"/>
  <c r="AU59" i="4" s="1"/>
  <c r="AG62" i="4"/>
  <c r="AG65" i="4"/>
  <c r="AR68" i="4"/>
  <c r="BO22" i="4"/>
  <c r="AF3" i="4"/>
  <c r="AG4" i="4"/>
  <c r="U6" i="4"/>
  <c r="V8" i="4"/>
  <c r="AR9" i="4"/>
  <c r="AQ11" i="4"/>
  <c r="AT11" i="4" s="1"/>
  <c r="AW11" i="4" s="1"/>
  <c r="AQ12" i="4"/>
  <c r="BN12" i="4"/>
  <c r="BB15" i="4"/>
  <c r="V16" i="4"/>
  <c r="AR19" i="4"/>
  <c r="AT19" i="4" s="1"/>
  <c r="AG20" i="4"/>
  <c r="AI20" i="4" s="1"/>
  <c r="AL20" i="4" s="1"/>
  <c r="BC21" i="4"/>
  <c r="BB22" i="4"/>
  <c r="BM23" i="4"/>
  <c r="BB24" i="4"/>
  <c r="V25" i="4"/>
  <c r="BF25" i="4"/>
  <c r="AG26" i="4"/>
  <c r="BN27" i="4"/>
  <c r="AR29" i="4"/>
  <c r="BM30" i="4"/>
  <c r="BB32" i="4"/>
  <c r="AR35" i="4"/>
  <c r="BN39" i="4"/>
  <c r="V42" i="4"/>
  <c r="W42" i="4" s="1"/>
  <c r="Z42" i="4" s="1"/>
  <c r="AR44" i="4"/>
  <c r="U48" i="4"/>
  <c r="BB49" i="4"/>
  <c r="U50" i="4"/>
  <c r="W50" i="4" s="1"/>
  <c r="Z50" i="4" s="1"/>
  <c r="U54" i="4"/>
  <c r="BN55" i="4"/>
  <c r="BQ55" i="4" s="1"/>
  <c r="AQ58" i="4"/>
  <c r="AS58" i="4" s="1"/>
  <c r="AF62" i="4"/>
  <c r="BM64" i="4"/>
  <c r="AG66" i="4"/>
  <c r="AS69" i="4"/>
  <c r="AF4" i="4"/>
  <c r="AH4" i="4" s="1"/>
  <c r="AK4" i="4" s="1"/>
  <c r="BB4" i="4"/>
  <c r="AQ8" i="4"/>
  <c r="AQ9" i="4"/>
  <c r="AT9" i="4" s="1"/>
  <c r="AW9" i="4" s="1"/>
  <c r="AH13" i="4"/>
  <c r="BM14" i="4"/>
  <c r="AH21" i="4"/>
  <c r="AJ24" i="4"/>
  <c r="AQ25" i="4"/>
  <c r="U34" i="4"/>
  <c r="BM35" i="4"/>
  <c r="U38" i="4"/>
  <c r="W38" i="4" s="1"/>
  <c r="Z38" i="4" s="1"/>
  <c r="BB41" i="4"/>
  <c r="AQ42" i="4"/>
  <c r="BB43" i="4"/>
  <c r="AQ44" i="4"/>
  <c r="BF38" i="4"/>
  <c r="BP2" i="4"/>
  <c r="BS2" i="4" s="1"/>
  <c r="AR3" i="4"/>
  <c r="AT3" i="4" s="1"/>
  <c r="AW3" i="4" s="1"/>
  <c r="BE5" i="4"/>
  <c r="AG6" i="4"/>
  <c r="W10" i="4"/>
  <c r="BN13" i="4"/>
  <c r="BQ13" i="4" s="1"/>
  <c r="W14" i="4"/>
  <c r="BN17" i="4"/>
  <c r="BC18" i="4"/>
  <c r="BD18" i="4" s="1"/>
  <c r="BG18" i="4" s="1"/>
  <c r="AJ20" i="4"/>
  <c r="V21" i="4"/>
  <c r="Y21" i="4" s="1"/>
  <c r="W22" i="4"/>
  <c r="AR22" i="4"/>
  <c r="AT46" i="4"/>
  <c r="AI51" i="4"/>
  <c r="AW54" i="4"/>
  <c r="AG55" i="4"/>
  <c r="BC57" i="4"/>
  <c r="BE57" i="4" s="1"/>
  <c r="BH57" i="4" s="1"/>
  <c r="BC58" i="4"/>
  <c r="AQ59" i="4"/>
  <c r="AR60" i="4"/>
  <c r="BN60" i="4"/>
  <c r="BQ60" i="4" s="1"/>
  <c r="V63" i="4"/>
  <c r="Y63" i="4" s="1"/>
  <c r="AG63" i="4"/>
  <c r="AJ63" i="4" s="1"/>
  <c r="AR65" i="4"/>
  <c r="BN69" i="4"/>
  <c r="BQ69" i="4" s="1"/>
  <c r="AS52" i="4"/>
  <c r="AQ3" i="4"/>
  <c r="BM3" i="4"/>
  <c r="BN4" i="4"/>
  <c r="BB7" i="4"/>
  <c r="BC8" i="4"/>
  <c r="BC10" i="4"/>
  <c r="BD10" i="4" s="1"/>
  <c r="BG10" i="4" s="1"/>
  <c r="BB11" i="4"/>
  <c r="BD11" i="4" s="1"/>
  <c r="BG11" i="4" s="1"/>
  <c r="V13" i="4"/>
  <c r="Y13" i="4" s="1"/>
  <c r="AG16" i="4"/>
  <c r="AJ16" i="4" s="1"/>
  <c r="BB16" i="4"/>
  <c r="Y17" i="4"/>
  <c r="AQ17" i="4"/>
  <c r="BN21" i="4"/>
  <c r="BQ21" i="4" s="1"/>
  <c r="AG23" i="4"/>
  <c r="V30" i="4"/>
  <c r="Y30" i="4" s="1"/>
  <c r="V31" i="4"/>
  <c r="AF33" i="4"/>
  <c r="U35" i="4"/>
  <c r="AF37" i="4"/>
  <c r="BC42" i="4"/>
  <c r="AR43" i="4"/>
  <c r="AU43" i="4" s="1"/>
  <c r="BC44" i="4"/>
  <c r="U46" i="4"/>
  <c r="X46" i="4" s="1"/>
  <c r="AA46" i="4" s="1"/>
  <c r="AF48" i="4"/>
  <c r="BM49" i="4"/>
  <c r="BM50" i="4"/>
  <c r="U52" i="4"/>
  <c r="AF55" i="4"/>
  <c r="AH55" i="4" s="1"/>
  <c r="V56" i="4"/>
  <c r="AQ56" i="4"/>
  <c r="BM56" i="4"/>
  <c r="BB57" i="4"/>
  <c r="V65" i="4"/>
  <c r="Y65" i="4" s="1"/>
  <c r="V69" i="4"/>
  <c r="Y69" i="4" s="1"/>
  <c r="BC71" i="4"/>
  <c r="U72" i="4"/>
  <c r="AU2" i="4"/>
  <c r="BH3" i="4"/>
  <c r="AI4" i="4"/>
  <c r="AL4" i="4" s="1"/>
  <c r="AJ5" i="4"/>
  <c r="AT2" i="4"/>
  <c r="AW2" i="4" s="1"/>
  <c r="AS2" i="4"/>
  <c r="AV2" i="4" s="1"/>
  <c r="AH5" i="4"/>
  <c r="AK5" i="4" s="1"/>
  <c r="AI5" i="4"/>
  <c r="AL5" i="4" s="1"/>
  <c r="BD6" i="4"/>
  <c r="BG6" i="4" s="1"/>
  <c r="BE6" i="4"/>
  <c r="BH6" i="4" s="1"/>
  <c r="BQ4" i="4"/>
  <c r="W8" i="4"/>
  <c r="Z8" i="4" s="1"/>
  <c r="BF2" i="4"/>
  <c r="BP4" i="4"/>
  <c r="BO4" i="4"/>
  <c r="BR4" i="4" s="1"/>
  <c r="AU5" i="4"/>
  <c r="BQ6" i="4"/>
  <c r="BE10" i="4"/>
  <c r="BH10" i="4" s="1"/>
  <c r="W13" i="4"/>
  <c r="X13" i="4"/>
  <c r="AI16" i="4"/>
  <c r="AH16" i="4"/>
  <c r="AK16" i="4" s="1"/>
  <c r="AA2" i="4"/>
  <c r="BE2" i="4"/>
  <c r="BH2" i="4" s="1"/>
  <c r="BD2" i="4"/>
  <c r="BG2" i="4" s="1"/>
  <c r="AU6" i="4"/>
  <c r="BO6" i="4"/>
  <c r="BR6" i="4" s="1"/>
  <c r="BP6" i="4"/>
  <c r="BS6" i="4" s="1"/>
  <c r="AI12" i="4"/>
  <c r="AL12" i="4" s="1"/>
  <c r="AH12" i="4"/>
  <c r="AJ3" i="4"/>
  <c r="W5" i="4"/>
  <c r="Z5" i="4" s="1"/>
  <c r="X5" i="4"/>
  <c r="AA5" i="4" s="1"/>
  <c r="Y7" i="4"/>
  <c r="AU10" i="4"/>
  <c r="AS16" i="4"/>
  <c r="AT16" i="4"/>
  <c r="AW16" i="4" s="1"/>
  <c r="AI3" i="4"/>
  <c r="AL3" i="4" s="1"/>
  <c r="AH3" i="4"/>
  <c r="AK3" i="4" s="1"/>
  <c r="AJ4" i="4"/>
  <c r="Y8" i="4"/>
  <c r="X8" i="4"/>
  <c r="AA8" i="4" s="1"/>
  <c r="AS12" i="4"/>
  <c r="AT12" i="4"/>
  <c r="AW12" i="4" s="1"/>
  <c r="AA13" i="4"/>
  <c r="BD15" i="4"/>
  <c r="BG15" i="4" s="1"/>
  <c r="BE15" i="4"/>
  <c r="BH15" i="4" s="1"/>
  <c r="BO17" i="4"/>
  <c r="BR17" i="4" s="1"/>
  <c r="X21" i="4"/>
  <c r="AA21" i="4" s="1"/>
  <c r="W21" i="4"/>
  <c r="Z21" i="4" s="1"/>
  <c r="BM5" i="4"/>
  <c r="AF6" i="4"/>
  <c r="AQ7" i="4"/>
  <c r="BM7" i="4"/>
  <c r="BB8" i="4"/>
  <c r="U9" i="4"/>
  <c r="BD9" i="4"/>
  <c r="BG9" i="4" s="1"/>
  <c r="U12" i="4"/>
  <c r="BE12" i="4"/>
  <c r="BD12" i="4"/>
  <c r="X17" i="4"/>
  <c r="AA17" i="4" s="1"/>
  <c r="BE18" i="4"/>
  <c r="BH18" i="4" s="1"/>
  <c r="U20" i="4"/>
  <c r="AT24" i="4"/>
  <c r="AW24" i="4" s="1"/>
  <c r="AS24" i="4"/>
  <c r="AV24" i="4" s="1"/>
  <c r="BC33" i="4"/>
  <c r="W2" i="4"/>
  <c r="Z2" i="4" s="1"/>
  <c r="BO2" i="4"/>
  <c r="BR2" i="4" s="1"/>
  <c r="BD3" i="4"/>
  <c r="BG3" i="4" s="1"/>
  <c r="AS4" i="4"/>
  <c r="AV4" i="4" s="1"/>
  <c r="BD5" i="4"/>
  <c r="BG5" i="4" s="1"/>
  <c r="BN5" i="4"/>
  <c r="BQ5" i="4" s="1"/>
  <c r="AH7" i="4"/>
  <c r="AK7" i="4" s="1"/>
  <c r="AR7" i="4"/>
  <c r="AU7" i="4" s="1"/>
  <c r="BF8" i="4"/>
  <c r="BE9" i="4"/>
  <c r="BO9" i="4"/>
  <c r="BR9" i="4" s="1"/>
  <c r="X10" i="4"/>
  <c r="AI13" i="4"/>
  <c r="AL13" i="4" s="1"/>
  <c r="X14" i="4"/>
  <c r="AA14" i="4" s="1"/>
  <c r="BE14" i="4"/>
  <c r="BH14" i="4" s="1"/>
  <c r="BQ17" i="4"/>
  <c r="BP21" i="4"/>
  <c r="BO21" i="4"/>
  <c r="BR21" i="4" s="1"/>
  <c r="BP22" i="4"/>
  <c r="BS22" i="4" s="1"/>
  <c r="AI25" i="4"/>
  <c r="AL25" i="4" s="1"/>
  <c r="AH25" i="4"/>
  <c r="AK25" i="4" s="1"/>
  <c r="AQ26" i="4"/>
  <c r="AR26" i="4"/>
  <c r="AU26" i="4" s="1"/>
  <c r="U28" i="4"/>
  <c r="V28" i="4"/>
  <c r="AG2" i="4"/>
  <c r="V3" i="4"/>
  <c r="X3" i="4" s="1"/>
  <c r="BN3" i="4"/>
  <c r="BC4" i="4"/>
  <c r="BE4" i="4" s="1"/>
  <c r="BS4" i="4"/>
  <c r="V6" i="4"/>
  <c r="W6" i="4" s="1"/>
  <c r="Z6" i="4" s="1"/>
  <c r="AW6" i="4"/>
  <c r="BC7" i="4"/>
  <c r="BD7" i="4" s="1"/>
  <c r="BG7" i="4" s="1"/>
  <c r="BN8" i="4"/>
  <c r="BF9" i="4"/>
  <c r="BH12" i="4"/>
  <c r="BB13" i="4"/>
  <c r="Y16" i="4"/>
  <c r="U16" i="4"/>
  <c r="BM16" i="4"/>
  <c r="BP17" i="4"/>
  <c r="BS17" i="4" s="1"/>
  <c r="AG18" i="4"/>
  <c r="AJ18" i="4" s="1"/>
  <c r="BE19" i="4"/>
  <c r="BH19" i="4" s="1"/>
  <c r="X24" i="4"/>
  <c r="AA24" i="4" s="1"/>
  <c r="W24" i="4"/>
  <c r="BP24" i="4"/>
  <c r="BS24" i="4" s="1"/>
  <c r="BO24" i="4"/>
  <c r="BF33" i="4"/>
  <c r="BB33" i="4"/>
  <c r="Y2" i="4"/>
  <c r="BQ2" i="4"/>
  <c r="BF3" i="4"/>
  <c r="AU4" i="4"/>
  <c r="Y5" i="4"/>
  <c r="BF6" i="4"/>
  <c r="BQ8" i="4"/>
  <c r="BF10" i="4"/>
  <c r="BO11" i="4"/>
  <c r="BR11" i="4" s="1"/>
  <c r="AK12" i="4"/>
  <c r="AT13" i="4"/>
  <c r="AS13" i="4"/>
  <c r="AL16" i="4"/>
  <c r="V19" i="4"/>
  <c r="Y19" i="4" s="1"/>
  <c r="AT20" i="4"/>
  <c r="AW20" i="4" s="1"/>
  <c r="BE22" i="4"/>
  <c r="BH22" i="4" s="1"/>
  <c r="BD22" i="4"/>
  <c r="BG22" i="4" s="1"/>
  <c r="AI40" i="4"/>
  <c r="AJ48" i="4"/>
  <c r="AQ5" i="4"/>
  <c r="U7" i="4"/>
  <c r="BF7" i="4"/>
  <c r="BQ7" i="4"/>
  <c r="AG8" i="4"/>
  <c r="AI8" i="4" s="1"/>
  <c r="AR8" i="4"/>
  <c r="AG9" i="4"/>
  <c r="AH9" i="4" s="1"/>
  <c r="AF10" i="4"/>
  <c r="BQ10" i="4"/>
  <c r="AG11" i="4"/>
  <c r="AU11" i="4"/>
  <c r="BQ11" i="4"/>
  <c r="AV13" i="4"/>
  <c r="AW13" i="4"/>
  <c r="AS14" i="4"/>
  <c r="AJ2" i="4"/>
  <c r="Y3" i="4"/>
  <c r="BF4" i="4"/>
  <c r="AJ6" i="4"/>
  <c r="AS6" i="4"/>
  <c r="AV6" i="4" s="1"/>
  <c r="AH8" i="4"/>
  <c r="V9" i="4"/>
  <c r="Y9" i="4" s="1"/>
  <c r="AJ10" i="4"/>
  <c r="AS11" i="4"/>
  <c r="AV11" i="4" s="1"/>
  <c r="BE11" i="4"/>
  <c r="BH11" i="4" s="1"/>
  <c r="BQ12" i="4"/>
  <c r="BM12" i="4"/>
  <c r="AV14" i="4"/>
  <c r="BP15" i="4"/>
  <c r="BO15" i="4"/>
  <c r="AI21" i="4"/>
  <c r="AL21" i="4" s="1"/>
  <c r="AF27" i="4"/>
  <c r="AG27" i="4"/>
  <c r="AJ27" i="4" s="1"/>
  <c r="BM28" i="4"/>
  <c r="BN28" i="4"/>
  <c r="AJ40" i="4"/>
  <c r="BH5" i="4"/>
  <c r="BQ9" i="4"/>
  <c r="BS9" i="4"/>
  <c r="AA10" i="4"/>
  <c r="Z10" i="4"/>
  <c r="V11" i="4"/>
  <c r="Y11" i="4" s="1"/>
  <c r="AF11" i="4"/>
  <c r="V12" i="4"/>
  <c r="Y12" i="4" s="1"/>
  <c r="AK13" i="4"/>
  <c r="AU13" i="4"/>
  <c r="AI17" i="4"/>
  <c r="AL17" i="4" s="1"/>
  <c r="W18" i="4"/>
  <c r="Z18" i="4" s="1"/>
  <c r="X18" i="4"/>
  <c r="BO18" i="4"/>
  <c r="BR18" i="4" s="1"/>
  <c r="BP18" i="4"/>
  <c r="BS18" i="4" s="1"/>
  <c r="AF19" i="4"/>
  <c r="V20" i="4"/>
  <c r="Y20" i="4" s="1"/>
  <c r="AI24" i="4"/>
  <c r="AH24" i="4"/>
  <c r="AK24" i="4" s="1"/>
  <c r="AT39" i="4"/>
  <c r="AV16" i="4"/>
  <c r="U19" i="4"/>
  <c r="BE24" i="4"/>
  <c r="BH24" i="4" s="1"/>
  <c r="BD24" i="4"/>
  <c r="BG24" i="4" s="1"/>
  <c r="U32" i="4"/>
  <c r="BD35" i="4"/>
  <c r="BG35" i="4" s="1"/>
  <c r="BE35" i="4"/>
  <c r="BH35" i="4" s="1"/>
  <c r="BE40" i="4"/>
  <c r="BH40" i="4" s="1"/>
  <c r="BD40" i="4"/>
  <c r="BG40" i="4" s="1"/>
  <c r="AJ45" i="4"/>
  <c r="AI45" i="4"/>
  <c r="AL45" i="4" s="1"/>
  <c r="AH45" i="4"/>
  <c r="AK45" i="4" s="1"/>
  <c r="BD46" i="4"/>
  <c r="BE46" i="4"/>
  <c r="BF58" i="4"/>
  <c r="BE58" i="4"/>
  <c r="U11" i="4"/>
  <c r="AJ12" i="4"/>
  <c r="AV12" i="4"/>
  <c r="BG12" i="4"/>
  <c r="BR15" i="4"/>
  <c r="BM19" i="4"/>
  <c r="BP23" i="4"/>
  <c r="BS23" i="4" s="1"/>
  <c r="BO23" i="4"/>
  <c r="BN34" i="4"/>
  <c r="BQ34" i="4" s="1"/>
  <c r="U41" i="4"/>
  <c r="BB17" i="4"/>
  <c r="BF18" i="4"/>
  <c r="AW19" i="4"/>
  <c r="BM20" i="4"/>
  <c r="BB21" i="4"/>
  <c r="AQ22" i="4"/>
  <c r="AF23" i="4"/>
  <c r="BR23" i="4"/>
  <c r="AJ26" i="4"/>
  <c r="BB26" i="4"/>
  <c r="Y27" i="4"/>
  <c r="AQ27" i="4"/>
  <c r="BM27" i="4"/>
  <c r="BQ27" i="4"/>
  <c r="AF28" i="4"/>
  <c r="BF28" i="4"/>
  <c r="U29" i="4"/>
  <c r="AU29" i="4"/>
  <c r="Y31" i="4"/>
  <c r="AT35" i="4"/>
  <c r="AR36" i="4"/>
  <c r="AU36" i="4" s="1"/>
  <c r="AT44" i="4"/>
  <c r="AW44" i="4" s="1"/>
  <c r="AS44" i="4"/>
  <c r="AV44" i="4" s="1"/>
  <c r="Z13" i="4"/>
  <c r="AJ13" i="4"/>
  <c r="BF14" i="4"/>
  <c r="AF15" i="4"/>
  <c r="AU16" i="4"/>
  <c r="AT17" i="4"/>
  <c r="AW17" i="4" s="1"/>
  <c r="AS17" i="4"/>
  <c r="AA18" i="4"/>
  <c r="BG19" i="4"/>
  <c r="BN19" i="4"/>
  <c r="BB20" i="4"/>
  <c r="AT21" i="4"/>
  <c r="AW21" i="4" s="1"/>
  <c r="AS21" i="4"/>
  <c r="AI22" i="4"/>
  <c r="AL22" i="4" s="1"/>
  <c r="AH22" i="4"/>
  <c r="W23" i="4"/>
  <c r="Z23" i="4" s="1"/>
  <c r="AL24" i="4"/>
  <c r="Y25" i="4"/>
  <c r="BO25" i="4"/>
  <c r="BR25" i="4" s="1"/>
  <c r="BC26" i="4"/>
  <c r="AR27" i="4"/>
  <c r="AG28" i="4"/>
  <c r="V29" i="4"/>
  <c r="Y29" i="4" s="1"/>
  <c r="BF30" i="4"/>
  <c r="BB30" i="4"/>
  <c r="AU33" i="4"/>
  <c r="BQ33" i="4"/>
  <c r="AG38" i="4"/>
  <c r="AJ38" i="4" s="1"/>
  <c r="BE49" i="4"/>
  <c r="BD49" i="4"/>
  <c r="BG49" i="4" s="1"/>
  <c r="BF64" i="4"/>
  <c r="BH9" i="4"/>
  <c r="BF12" i="4"/>
  <c r="BC13" i="4"/>
  <c r="BF13" i="4" s="1"/>
  <c r="AF14" i="4"/>
  <c r="V15" i="4"/>
  <c r="BQ15" i="4"/>
  <c r="BN16" i="4"/>
  <c r="AV17" i="4"/>
  <c r="BF17" i="4"/>
  <c r="AQ18" i="4"/>
  <c r="AG19" i="4"/>
  <c r="AJ19" i="4" s="1"/>
  <c r="BQ20" i="4"/>
  <c r="AV21" i="4"/>
  <c r="BF21" i="4"/>
  <c r="AK22" i="4"/>
  <c r="AU22" i="4"/>
  <c r="AJ23" i="4"/>
  <c r="X25" i="4"/>
  <c r="AA25" i="4" s="1"/>
  <c r="BE25" i="4"/>
  <c r="BH25" i="4" s="1"/>
  <c r="V26" i="4"/>
  <c r="BN26" i="4"/>
  <c r="BC27" i="4"/>
  <c r="BF27" i="4" s="1"/>
  <c r="AR28" i="4"/>
  <c r="AU28" i="4" s="1"/>
  <c r="AG29" i="4"/>
  <c r="BE32" i="4"/>
  <c r="BH32" i="4" s="1"/>
  <c r="BD32" i="4"/>
  <c r="BG32" i="4" s="1"/>
  <c r="AU35" i="4"/>
  <c r="V39" i="4"/>
  <c r="Y39" i="4" s="1"/>
  <c r="BF42" i="4"/>
  <c r="Z14" i="4"/>
  <c r="AT14" i="4"/>
  <c r="AW14" i="4" s="1"/>
  <c r="W15" i="4"/>
  <c r="AJ15" i="4"/>
  <c r="BS15" i="4"/>
  <c r="AK17" i="4"/>
  <c r="AF18" i="4"/>
  <c r="AV20" i="4"/>
  <c r="AK21" i="4"/>
  <c r="BS21" i="4"/>
  <c r="Z22" i="4"/>
  <c r="BR22" i="4"/>
  <c r="BE23" i="4"/>
  <c r="BH23" i="4" s="1"/>
  <c r="BD23" i="4"/>
  <c r="BG23" i="4" s="1"/>
  <c r="W25" i="4"/>
  <c r="Z25" i="4" s="1"/>
  <c r="AT25" i="4"/>
  <c r="AW25" i="4" s="1"/>
  <c r="AS25" i="4"/>
  <c r="AV25" i="4" s="1"/>
  <c r="BD25" i="4"/>
  <c r="BG25" i="4" s="1"/>
  <c r="BO30" i="4"/>
  <c r="BR30" i="4" s="1"/>
  <c r="BP30" i="4"/>
  <c r="BS30" i="4" s="1"/>
  <c r="AT31" i="4"/>
  <c r="BP33" i="4"/>
  <c r="BD34" i="4"/>
  <c r="BG34" i="4" s="1"/>
  <c r="BE34" i="4"/>
  <c r="BH34" i="4" s="1"/>
  <c r="AU41" i="4"/>
  <c r="AT41" i="4"/>
  <c r="AW41" i="4" s="1"/>
  <c r="BE42" i="4"/>
  <c r="BH42" i="4" s="1"/>
  <c r="BD42" i="4"/>
  <c r="BG42" i="4" s="1"/>
  <c r="X43" i="4"/>
  <c r="W43" i="4"/>
  <c r="Z43" i="4" s="1"/>
  <c r="Z24" i="4"/>
  <c r="BR24" i="4"/>
  <c r="AH30" i="4"/>
  <c r="AK30" i="4" s="1"/>
  <c r="AU30" i="4"/>
  <c r="AQ30" i="4"/>
  <c r="BD31" i="4"/>
  <c r="AT33" i="4"/>
  <c r="AW33" i="4" s="1"/>
  <c r="AS33" i="4"/>
  <c r="AV33" i="4" s="1"/>
  <c r="AQ34" i="4"/>
  <c r="AS35" i="4"/>
  <c r="AV35" i="4" s="1"/>
  <c r="V36" i="4"/>
  <c r="Y36" i="4" s="1"/>
  <c r="AJ36" i="4"/>
  <c r="V40" i="4"/>
  <c r="AH40" i="4"/>
  <c r="AK40" i="4" s="1"/>
  <c r="BC41" i="4"/>
  <c r="AF46" i="4"/>
  <c r="BE47" i="4"/>
  <c r="BH47" i="4" s="1"/>
  <c r="BD47" i="4"/>
  <c r="BC50" i="4"/>
  <c r="U59" i="4"/>
  <c r="V59" i="4"/>
  <c r="U30" i="4"/>
  <c r="BG31" i="4"/>
  <c r="BF31" i="4"/>
  <c r="AQ32" i="4"/>
  <c r="AF34" i="4"/>
  <c r="AJ35" i="4"/>
  <c r="AF35" i="4"/>
  <c r="AH36" i="4"/>
  <c r="AK36" i="4" s="1"/>
  <c r="BN36" i="4"/>
  <c r="BQ36" i="4" s="1"/>
  <c r="Y37" i="4"/>
  <c r="AG37" i="4"/>
  <c r="AJ37" i="4" s="1"/>
  <c r="Y38" i="4"/>
  <c r="BM38" i="4"/>
  <c r="AU39" i="4"/>
  <c r="BC39" i="4"/>
  <c r="BD39" i="4" s="1"/>
  <c r="BG39" i="4" s="1"/>
  <c r="BF40" i="4"/>
  <c r="AH42" i="4"/>
  <c r="AU44" i="4"/>
  <c r="BQ44" i="4"/>
  <c r="BM44" i="4"/>
  <c r="BH46" i="4"/>
  <c r="V49" i="4"/>
  <c r="BC61" i="4"/>
  <c r="BO64" i="4"/>
  <c r="BP64" i="4"/>
  <c r="BS64" i="4" s="1"/>
  <c r="AU31" i="4"/>
  <c r="U36" i="4"/>
  <c r="W37" i="4"/>
  <c r="Z37" i="4" s="1"/>
  <c r="BQ37" i="4"/>
  <c r="AS39" i="4"/>
  <c r="AV39" i="4" s="1"/>
  <c r="Y40" i="4"/>
  <c r="U40" i="4"/>
  <c r="BP40" i="4"/>
  <c r="BO40" i="4"/>
  <c r="AS41" i="4"/>
  <c r="AV41" i="4" s="1"/>
  <c r="AG43" i="4"/>
  <c r="AF43" i="4"/>
  <c r="U47" i="4"/>
  <c r="BG47" i="4"/>
  <c r="W48" i="4"/>
  <c r="Z48" i="4" s="1"/>
  <c r="Y57" i="4"/>
  <c r="BS71" i="4"/>
  <c r="BQ71" i="4"/>
  <c r="BP71" i="4"/>
  <c r="BQ29" i="4"/>
  <c r="AI30" i="4"/>
  <c r="AL30" i="4" s="1"/>
  <c r="AS31" i="4"/>
  <c r="AV31" i="4" s="1"/>
  <c r="BE31" i="4"/>
  <c r="BH31" i="4" s="1"/>
  <c r="V32" i="4"/>
  <c r="AJ32" i="4"/>
  <c r="AR32" i="4"/>
  <c r="AU32" i="4" s="1"/>
  <c r="BP35" i="4"/>
  <c r="BS35" i="4" s="1"/>
  <c r="BO35" i="4"/>
  <c r="BR35" i="4" s="1"/>
  <c r="AI36" i="4"/>
  <c r="BM36" i="4"/>
  <c r="BO37" i="4"/>
  <c r="BR37" i="4" s="1"/>
  <c r="BN38" i="4"/>
  <c r="BQ38" i="4" s="1"/>
  <c r="BS40" i="4"/>
  <c r="AH44" i="4"/>
  <c r="AK44" i="4" s="1"/>
  <c r="AI44" i="4"/>
  <c r="BQ46" i="4"/>
  <c r="BP46" i="4"/>
  <c r="BS46" i="4" s="1"/>
  <c r="AS47" i="4"/>
  <c r="AV47" i="4" s="1"/>
  <c r="AT47" i="4"/>
  <c r="AW47" i="4" s="1"/>
  <c r="Y49" i="4"/>
  <c r="BF60" i="4"/>
  <c r="BQ63" i="4"/>
  <c r="BP63" i="4"/>
  <c r="BS63" i="4" s="1"/>
  <c r="BQ64" i="4"/>
  <c r="BQ25" i="4"/>
  <c r="U26" i="4"/>
  <c r="AF26" i="4"/>
  <c r="BM26" i="4"/>
  <c r="U27" i="4"/>
  <c r="BB27" i="4"/>
  <c r="AQ28" i="4"/>
  <c r="BB28" i="4"/>
  <c r="AF29" i="4"/>
  <c r="AQ29" i="4"/>
  <c r="BF29" i="4"/>
  <c r="BB29" i="4"/>
  <c r="BM29" i="4"/>
  <c r="U31" i="4"/>
  <c r="AJ31" i="4"/>
  <c r="AF31" i="4"/>
  <c r="AH32" i="4"/>
  <c r="AK32" i="4" s="1"/>
  <c r="BN32" i="4"/>
  <c r="BQ32" i="4" s="1"/>
  <c r="Y33" i="4"/>
  <c r="AG33" i="4"/>
  <c r="AI33" i="4" s="1"/>
  <c r="AJ34" i="4"/>
  <c r="BM34" i="4"/>
  <c r="V35" i="4"/>
  <c r="Y35" i="4" s="1"/>
  <c r="BB36" i="4"/>
  <c r="X37" i="4"/>
  <c r="BF37" i="4"/>
  <c r="BB37" i="4"/>
  <c r="BD38" i="4"/>
  <c r="BG38" i="4" s="1"/>
  <c r="AF39" i="4"/>
  <c r="BM39" i="4"/>
  <c r="BP41" i="4"/>
  <c r="BS41" i="4" s="1"/>
  <c r="BO41" i="4"/>
  <c r="X42" i="4"/>
  <c r="AA42" i="4" s="1"/>
  <c r="AR42" i="4"/>
  <c r="AT42" i="4" s="1"/>
  <c r="AW42" i="4" s="1"/>
  <c r="AS43" i="4"/>
  <c r="AV43" i="4" s="1"/>
  <c r="W45" i="4"/>
  <c r="X45" i="4"/>
  <c r="Y47" i="4"/>
  <c r="AT56" i="4"/>
  <c r="AW56" i="4" s="1"/>
  <c r="AS56" i="4"/>
  <c r="AT59" i="4"/>
  <c r="BN59" i="4"/>
  <c r="AH67" i="4"/>
  <c r="AK67" i="4" s="1"/>
  <c r="AQ37" i="4"/>
  <c r="BP37" i="4"/>
  <c r="BS37" i="4" s="1"/>
  <c r="AU38" i="4"/>
  <c r="AQ38" i="4"/>
  <c r="BQ39" i="4"/>
  <c r="AQ40" i="4"/>
  <c r="V41" i="4"/>
  <c r="AL42" i="4"/>
  <c r="AK42" i="4"/>
  <c r="AJ42" i="4"/>
  <c r="AS42" i="4"/>
  <c r="AV42" i="4" s="1"/>
  <c r="AA43" i="4"/>
  <c r="AL44" i="4"/>
  <c r="BB44" i="4"/>
  <c r="AQ45" i="4"/>
  <c r="AS46" i="4"/>
  <c r="AV46" i="4" s="1"/>
  <c r="BM47" i="4"/>
  <c r="BQ47" i="4"/>
  <c r="BP50" i="4"/>
  <c r="BS50" i="4" s="1"/>
  <c r="BO50" i="4"/>
  <c r="BR50" i="4" s="1"/>
  <c r="Y56" i="4"/>
  <c r="AG57" i="4"/>
  <c r="AT58" i="4"/>
  <c r="BQ65" i="4"/>
  <c r="AJ70" i="4"/>
  <c r="BQ30" i="4"/>
  <c r="BM31" i="4"/>
  <c r="BM32" i="4"/>
  <c r="AL33" i="4"/>
  <c r="BO33" i="4"/>
  <c r="BR33" i="4" s="1"/>
  <c r="AR34" i="4"/>
  <c r="BF34" i="4"/>
  <c r="BF35" i="4"/>
  <c r="AQ36" i="4"/>
  <c r="AF38" i="4"/>
  <c r="U39" i="4"/>
  <c r="BR41" i="4"/>
  <c r="BP42" i="4"/>
  <c r="BS42" i="4" s="1"/>
  <c r="BO42" i="4"/>
  <c r="BF44" i="4"/>
  <c r="AA45" i="4"/>
  <c r="Y45" i="4"/>
  <c r="AR45" i="4"/>
  <c r="AG46" i="4"/>
  <c r="BO46" i="4"/>
  <c r="BR46" i="4" s="1"/>
  <c r="AW59" i="4"/>
  <c r="BM59" i="4"/>
  <c r="Y67" i="4"/>
  <c r="AQ71" i="4"/>
  <c r="AJ72" i="4"/>
  <c r="AW31" i="4"/>
  <c r="AL32" i="4"/>
  <c r="BS33" i="4"/>
  <c r="AW35" i="4"/>
  <c r="AL36" i="4"/>
  <c r="AA37" i="4"/>
  <c r="BH38" i="4"/>
  <c r="AW39" i="4"/>
  <c r="AL40" i="4"/>
  <c r="AT43" i="4"/>
  <c r="AW43" i="4" s="1"/>
  <c r="Y46" i="4"/>
  <c r="AU47" i="4"/>
  <c r="BH48" i="4"/>
  <c r="BF48" i="4"/>
  <c r="AL50" i="4"/>
  <c r="AJ50" i="4"/>
  <c r="BQ50" i="4"/>
  <c r="AH53" i="4"/>
  <c r="BO54" i="4"/>
  <c r="AW58" i="4"/>
  <c r="AW60" i="4"/>
  <c r="AT60" i="4"/>
  <c r="W62" i="4"/>
  <c r="X62" i="4"/>
  <c r="AA62" i="4" s="1"/>
  <c r="BC66" i="4"/>
  <c r="BF66" i="4" s="1"/>
  <c r="AR40" i="4"/>
  <c r="V44" i="4"/>
  <c r="Y44" i="4" s="1"/>
  <c r="BM45" i="4"/>
  <c r="AH48" i="4"/>
  <c r="BD48" i="4"/>
  <c r="BG48" i="4" s="1"/>
  <c r="BO49" i="4"/>
  <c r="BR49" i="4" s="1"/>
  <c r="AH50" i="4"/>
  <c r="AK50" i="4" s="1"/>
  <c r="AS51" i="4"/>
  <c r="AT51" i="4"/>
  <c r="AW51" i="4" s="1"/>
  <c r="BF51" i="4"/>
  <c r="BD51" i="4"/>
  <c r="BG51" i="4" s="1"/>
  <c r="BH51" i="4"/>
  <c r="AL53" i="4"/>
  <c r="AT57" i="4"/>
  <c r="AS57" i="4"/>
  <c r="BN58" i="4"/>
  <c r="BD64" i="4"/>
  <c r="BG64" i="4" s="1"/>
  <c r="BE64" i="4"/>
  <c r="BH64" i="4" s="1"/>
  <c r="AJ66" i="4"/>
  <c r="AI66" i="4"/>
  <c r="AL66" i="4" s="1"/>
  <c r="AR71" i="4"/>
  <c r="U44" i="4"/>
  <c r="BQ45" i="4"/>
  <c r="AG47" i="4"/>
  <c r="AI47" i="4" s="1"/>
  <c r="AK48" i="4"/>
  <c r="AU48" i="4"/>
  <c r="U49" i="4"/>
  <c r="Y50" i="4"/>
  <c r="BB50" i="4"/>
  <c r="AV51" i="4"/>
  <c r="BS54" i="4"/>
  <c r="AT55" i="4"/>
  <c r="BF59" i="4"/>
  <c r="BC59" i="4"/>
  <c r="AJ62" i="4"/>
  <c r="BB66" i="4"/>
  <c r="BO67" i="4"/>
  <c r="BR67" i="4" s="1"/>
  <c r="BP67" i="4"/>
  <c r="BF68" i="4"/>
  <c r="BE68" i="4"/>
  <c r="BH68" i="4" s="1"/>
  <c r="BC45" i="4"/>
  <c r="BE45" i="4" s="1"/>
  <c r="BG46" i="4"/>
  <c r="Y48" i="4"/>
  <c r="AI48" i="4"/>
  <c r="AL48" i="4" s="1"/>
  <c r="AT48" i="4"/>
  <c r="AW48" i="4" s="1"/>
  <c r="BP49" i="4"/>
  <c r="BS49" i="4" s="1"/>
  <c r="X50" i="4"/>
  <c r="AA50" i="4" s="1"/>
  <c r="AH56" i="4"/>
  <c r="AK56" i="4" s="1"/>
  <c r="AI56" i="4"/>
  <c r="BB56" i="4"/>
  <c r="BF56" i="4"/>
  <c r="BP57" i="4"/>
  <c r="BS57" i="4" s="1"/>
  <c r="AJ58" i="4"/>
  <c r="AF58" i="4"/>
  <c r="BH58" i="4"/>
  <c r="W71" i="4"/>
  <c r="Z71" i="4" s="1"/>
  <c r="X71" i="4"/>
  <c r="AA71" i="4" s="1"/>
  <c r="BR40" i="4"/>
  <c r="AG41" i="4"/>
  <c r="AI41" i="4" s="1"/>
  <c r="BR42" i="4"/>
  <c r="BC43" i="4"/>
  <c r="Z45" i="4"/>
  <c r="AU46" i="4"/>
  <c r="AW46" i="4"/>
  <c r="BF47" i="4"/>
  <c r="BN48" i="4"/>
  <c r="BP48" i="4" s="1"/>
  <c r="AQ49" i="4"/>
  <c r="AR50" i="4"/>
  <c r="U51" i="4"/>
  <c r="BM51" i="4"/>
  <c r="BQ51" i="4"/>
  <c r="BO52" i="4"/>
  <c r="AS54" i="4"/>
  <c r="AV54" i="4" s="1"/>
  <c r="Y55" i="4"/>
  <c r="U55" i="4"/>
  <c r="AV57" i="4"/>
  <c r="AS70" i="4"/>
  <c r="AT70" i="4"/>
  <c r="AW70" i="4" s="1"/>
  <c r="BN72" i="4"/>
  <c r="BQ72" i="4" s="1"/>
  <c r="BF49" i="4"/>
  <c r="AJ51" i="4"/>
  <c r="AV52" i="4"/>
  <c r="BR52" i="4"/>
  <c r="AK53" i="4"/>
  <c r="BG53" i="4"/>
  <c r="AS59" i="4"/>
  <c r="AV59" i="4" s="1"/>
  <c r="AS60" i="4"/>
  <c r="AV60" i="4" s="1"/>
  <c r="AR61" i="4"/>
  <c r="AT63" i="4"/>
  <c r="AW63" i="4" s="1"/>
  <c r="AW55" i="4"/>
  <c r="BM55" i="4"/>
  <c r="BO57" i="4"/>
  <c r="BR57" i="4" s="1"/>
  <c r="V58" i="4"/>
  <c r="Y58" i="4" s="1"/>
  <c r="V60" i="4"/>
  <c r="AI60" i="4"/>
  <c r="AS63" i="4"/>
  <c r="AV63" i="4" s="1"/>
  <c r="AW65" i="4"/>
  <c r="AU65" i="4"/>
  <c r="AT65" i="4"/>
  <c r="BC65" i="4"/>
  <c r="BD65" i="4" s="1"/>
  <c r="BG65" i="4" s="1"/>
  <c r="AU68" i="4"/>
  <c r="AQ68" i="4"/>
  <c r="AG71" i="4"/>
  <c r="AJ71" i="4" s="1"/>
  <c r="W72" i="4"/>
  <c r="X72" i="4"/>
  <c r="AA72" i="4" s="1"/>
  <c r="AJ55" i="4"/>
  <c r="AS55" i="4"/>
  <c r="AV55" i="4" s="1"/>
  <c r="BC55" i="4"/>
  <c r="BN56" i="4"/>
  <c r="BQ56" i="4" s="1"/>
  <c r="AF57" i="4"/>
  <c r="AW57" i="4"/>
  <c r="U60" i="4"/>
  <c r="BP62" i="4"/>
  <c r="BS62" i="4" s="1"/>
  <c r="AF64" i="4"/>
  <c r="U65" i="4"/>
  <c r="BS67" i="4"/>
  <c r="BQ67" i="4"/>
  <c r="AV69" i="4"/>
  <c r="AI70" i="4"/>
  <c r="AL70" i="4" s="1"/>
  <c r="Y52" i="4"/>
  <c r="AU52" i="4"/>
  <c r="BQ52" i="4"/>
  <c r="AJ53" i="4"/>
  <c r="BF53" i="4"/>
  <c r="Y54" i="4"/>
  <c r="AU54" i="4"/>
  <c r="BR54" i="4"/>
  <c r="BQ54" i="4"/>
  <c r="AI55" i="4"/>
  <c r="AL55" i="4" s="1"/>
  <c r="W57" i="4"/>
  <c r="Z57" i="4" s="1"/>
  <c r="BM58" i="4"/>
  <c r="BB61" i="4"/>
  <c r="AH62" i="4"/>
  <c r="AK62" i="4" s="1"/>
  <c r="V64" i="4"/>
  <c r="AR66" i="4"/>
  <c r="AT66" i="4" s="1"/>
  <c r="AW66" i="4" s="1"/>
  <c r="BM66" i="4"/>
  <c r="BH49" i="4"/>
  <c r="AL51" i="4"/>
  <c r="AG52" i="4"/>
  <c r="AJ52" i="4" s="1"/>
  <c r="BC52" i="4"/>
  <c r="BE52" i="4" s="1"/>
  <c r="V53" i="4"/>
  <c r="W53" i="4" s="1"/>
  <c r="AR53" i="4"/>
  <c r="BN53" i="4"/>
  <c r="BQ53" i="4" s="1"/>
  <c r="AG54" i="4"/>
  <c r="BC54" i="4"/>
  <c r="U56" i="4"/>
  <c r="AL56" i="4"/>
  <c r="AV56" i="4"/>
  <c r="AU56" i="4"/>
  <c r="X57" i="4"/>
  <c r="AA57" i="4" s="1"/>
  <c r="BD58" i="4"/>
  <c r="BG58" i="4" s="1"/>
  <c r="BB59" i="4"/>
  <c r="Z61" i="4"/>
  <c r="Y61" i="4"/>
  <c r="AI62" i="4"/>
  <c r="AL62" i="4" s="1"/>
  <c r="BO63" i="4"/>
  <c r="BR63" i="4" s="1"/>
  <c r="AF68" i="4"/>
  <c r="AJ68" i="4"/>
  <c r="BC69" i="4"/>
  <c r="Y70" i="4"/>
  <c r="U70" i="4"/>
  <c r="AL60" i="4"/>
  <c r="Y62" i="4"/>
  <c r="AQ62" i="4"/>
  <c r="BC63" i="4"/>
  <c r="BF63" i="4" s="1"/>
  <c r="AS65" i="4"/>
  <c r="AV65" i="4" s="1"/>
  <c r="V66" i="4"/>
  <c r="Y66" i="4" s="1"/>
  <c r="AJ67" i="4"/>
  <c r="AU67" i="4"/>
  <c r="U68" i="4"/>
  <c r="U69" i="4"/>
  <c r="BQ70" i="4"/>
  <c r="BM70" i="4"/>
  <c r="Y71" i="4"/>
  <c r="BB71" i="4"/>
  <c r="BO71" i="4"/>
  <c r="BR71" i="4" s="1"/>
  <c r="AR72" i="4"/>
  <c r="AU60" i="4"/>
  <c r="BP61" i="4"/>
  <c r="BS61" i="4" s="1"/>
  <c r="BQ62" i="4"/>
  <c r="AF63" i="4"/>
  <c r="AR64" i="4"/>
  <c r="AJ65" i="4"/>
  <c r="AF65" i="4"/>
  <c r="AH66" i="4"/>
  <c r="AK66" i="4" s="1"/>
  <c r="BN66" i="4"/>
  <c r="Y68" i="4"/>
  <c r="BM68" i="4"/>
  <c r="BM69" i="4"/>
  <c r="BF71" i="4"/>
  <c r="BM60" i="4"/>
  <c r="BE62" i="4"/>
  <c r="BH62" i="4" s="1"/>
  <c r="W63" i="4"/>
  <c r="Z63" i="4" s="1"/>
  <c r="U64" i="4"/>
  <c r="U66" i="4"/>
  <c r="W67" i="4"/>
  <c r="Z67" i="4" s="1"/>
  <c r="BQ68" i="4"/>
  <c r="BB69" i="4"/>
  <c r="BB70" i="4"/>
  <c r="AU72" i="4"/>
  <c r="AQ72" i="4"/>
  <c r="AA61" i="4"/>
  <c r="BQ61" i="4"/>
  <c r="Z62" i="4"/>
  <c r="BD62" i="4"/>
  <c r="BG62" i="4" s="1"/>
  <c r="X63" i="4"/>
  <c r="AA63" i="4" s="1"/>
  <c r="BR64" i="4"/>
  <c r="BM65" i="4"/>
  <c r="X67" i="4"/>
  <c r="AA67" i="4" s="1"/>
  <c r="BF67" i="4"/>
  <c r="BB67" i="4"/>
  <c r="BD68" i="4"/>
  <c r="BG68" i="4" s="1"/>
  <c r="AG69" i="4"/>
  <c r="AJ69" i="4" s="1"/>
  <c r="AV70" i="4"/>
  <c r="AU70" i="4"/>
  <c r="BF70" i="4"/>
  <c r="AF71" i="4"/>
  <c r="AF72" i="4"/>
  <c r="AQ67" i="4"/>
  <c r="AF69" i="4"/>
  <c r="AW69" i="4"/>
  <c r="AU69" i="4"/>
  <c r="AH70" i="4"/>
  <c r="AK70" i="4" s="1"/>
  <c r="Z72" i="4"/>
  <c r="Y72" i="4"/>
  <c r="BM72" i="4"/>
  <c r="AF2" i="5"/>
  <c r="U6" i="5"/>
  <c r="AQ7" i="5"/>
  <c r="AS7" i="5" s="1"/>
  <c r="BB9" i="5"/>
  <c r="AF11" i="5"/>
  <c r="AI11" i="5" s="1"/>
  <c r="AL11" i="5" s="1"/>
  <c r="V12" i="5"/>
  <c r="Y12" i="5" s="1"/>
  <c r="BM12" i="5"/>
  <c r="U15" i="5"/>
  <c r="X55" i="5"/>
  <c r="BE5" i="5"/>
  <c r="BD13" i="5"/>
  <c r="Y32" i="5"/>
  <c r="BQ51" i="5"/>
  <c r="Y55" i="5"/>
  <c r="BB67" i="5"/>
  <c r="X70" i="5"/>
  <c r="W70" i="5"/>
  <c r="X29" i="5"/>
  <c r="W29" i="5"/>
  <c r="AF3" i="5"/>
  <c r="BC3" i="5"/>
  <c r="BF3" i="5" s="1"/>
  <c r="BM4" i="5"/>
  <c r="BP4" i="5" s="1"/>
  <c r="AG6" i="5"/>
  <c r="AF7" i="5"/>
  <c r="AH7" i="5" s="1"/>
  <c r="BC7" i="5"/>
  <c r="AQ9" i="5"/>
  <c r="AT9" i="5" s="1"/>
  <c r="AW9" i="5" s="1"/>
  <c r="BM10" i="5"/>
  <c r="BN11" i="5"/>
  <c r="AR13" i="5"/>
  <c r="AT13" i="5" s="1"/>
  <c r="AW13" i="5" s="1"/>
  <c r="BC14" i="5"/>
  <c r="AG15" i="5"/>
  <c r="AJ15" i="5" s="1"/>
  <c r="AR16" i="5"/>
  <c r="X32" i="5"/>
  <c r="W32" i="5"/>
  <c r="AU37" i="5"/>
  <c r="Y41" i="5"/>
  <c r="Y47" i="5"/>
  <c r="V47" i="5"/>
  <c r="U47" i="5"/>
  <c r="AQ57" i="5"/>
  <c r="W4" i="5"/>
  <c r="BF5" i="5"/>
  <c r="BQ28" i="5"/>
  <c r="AH29" i="5"/>
  <c r="AK29" i="5" s="1"/>
  <c r="Y39" i="5"/>
  <c r="BF42" i="5"/>
  <c r="Y61" i="5"/>
  <c r="BN75" i="5"/>
  <c r="BM75" i="5"/>
  <c r="BM70" i="5"/>
  <c r="AR5" i="5"/>
  <c r="AU5" i="5" s="1"/>
  <c r="AS6" i="5"/>
  <c r="V7" i="5"/>
  <c r="BB8" i="5"/>
  <c r="AF10" i="5"/>
  <c r="AH10" i="5" s="1"/>
  <c r="AK10" i="5" s="1"/>
  <c r="V11" i="5"/>
  <c r="BF12" i="5"/>
  <c r="BN20" i="5"/>
  <c r="BQ20" i="5" s="1"/>
  <c r="AS23" i="5"/>
  <c r="BO28" i="5"/>
  <c r="BB58" i="5"/>
  <c r="AT22" i="5"/>
  <c r="AS22" i="5"/>
  <c r="U2" i="5"/>
  <c r="BN3" i="5"/>
  <c r="BQ3" i="5" s="1"/>
  <c r="AQ5" i="5"/>
  <c r="U7" i="5"/>
  <c r="W7" i="5" s="1"/>
  <c r="BN7" i="5"/>
  <c r="AU9" i="5"/>
  <c r="U11" i="5"/>
  <c r="AR14" i="5"/>
  <c r="AU14" i="5" s="1"/>
  <c r="U17" i="5"/>
  <c r="W17" i="5" s="1"/>
  <c r="V18" i="5"/>
  <c r="Y18" i="5" s="1"/>
  <c r="BC25" i="5"/>
  <c r="AJ32" i="5"/>
  <c r="AH61" i="5"/>
  <c r="AG66" i="5"/>
  <c r="AJ66" i="5" s="1"/>
  <c r="AG70" i="5"/>
  <c r="AF70" i="5"/>
  <c r="AH70" i="5" s="1"/>
  <c r="AK70" i="5" s="1"/>
  <c r="BC72" i="5"/>
  <c r="BF72" i="5" s="1"/>
  <c r="BB72" i="5"/>
  <c r="BM3" i="5"/>
  <c r="BC4" i="5"/>
  <c r="BM7" i="5"/>
  <c r="BC11" i="5"/>
  <c r="U12" i="5"/>
  <c r="X12" i="5" s="1"/>
  <c r="AQ12" i="5"/>
  <c r="BO13" i="5"/>
  <c r="X16" i="5"/>
  <c r="U18" i="5"/>
  <c r="BE28" i="5"/>
  <c r="BH28" i="5" s="1"/>
  <c r="AI32" i="5"/>
  <c r="AH32" i="5"/>
  <c r="AG46" i="5"/>
  <c r="AJ46" i="5" s="1"/>
  <c r="AF46" i="5"/>
  <c r="AH46" i="5" s="1"/>
  <c r="AK46" i="5" s="1"/>
  <c r="BP47" i="5"/>
  <c r="BO47" i="5"/>
  <c r="U53" i="5"/>
  <c r="AF58" i="5"/>
  <c r="AJ61" i="5"/>
  <c r="AI73" i="5"/>
  <c r="AH73" i="5"/>
  <c r="X77" i="5"/>
  <c r="BN14" i="5"/>
  <c r="AF15" i="5"/>
  <c r="AI15" i="5" s="1"/>
  <c r="BB15" i="5"/>
  <c r="AQ18" i="5"/>
  <c r="AT18" i="5" s="1"/>
  <c r="AF19" i="5"/>
  <c r="BC19" i="5"/>
  <c r="BM20" i="5"/>
  <c r="BP20" i="5" s="1"/>
  <c r="AG22" i="5"/>
  <c r="AH22" i="5" s="1"/>
  <c r="AK22" i="5" s="1"/>
  <c r="BN22" i="5"/>
  <c r="U24" i="5"/>
  <c r="X24" i="5" s="1"/>
  <c r="BB25" i="5"/>
  <c r="AR29" i="5"/>
  <c r="AU29" i="5" s="1"/>
  <c r="U31" i="5"/>
  <c r="BN33" i="5"/>
  <c r="AR35" i="5"/>
  <c r="AF36" i="5"/>
  <c r="AI36" i="5" s="1"/>
  <c r="AL36" i="5" s="1"/>
  <c r="V37" i="5"/>
  <c r="BM37" i="5"/>
  <c r="BP37" i="5" s="1"/>
  <c r="BC38" i="5"/>
  <c r="AQ39" i="5"/>
  <c r="AT39" i="5" s="1"/>
  <c r="AG40" i="5"/>
  <c r="U41" i="5"/>
  <c r="X41" i="5" s="1"/>
  <c r="AG42" i="5"/>
  <c r="BB42" i="5"/>
  <c r="BE42" i="5" s="1"/>
  <c r="BH42" i="5" s="1"/>
  <c r="AR43" i="5"/>
  <c r="BN43" i="5"/>
  <c r="BQ43" i="5" s="1"/>
  <c r="AF44" i="5"/>
  <c r="V46" i="5"/>
  <c r="Y46" i="5" s="1"/>
  <c r="BB46" i="5"/>
  <c r="AR47" i="5"/>
  <c r="AU47" i="5" s="1"/>
  <c r="BS47" i="5"/>
  <c r="BC50" i="5"/>
  <c r="BF50" i="5" s="1"/>
  <c r="AF55" i="5"/>
  <c r="U61" i="5"/>
  <c r="X61" i="5" s="1"/>
  <c r="AA61" i="5" s="1"/>
  <c r="U63" i="5"/>
  <c r="V74" i="5"/>
  <c r="X74" i="5" s="1"/>
  <c r="AA74" i="5" s="1"/>
  <c r="V30" i="5"/>
  <c r="AU71" i="5"/>
  <c r="BM16" i="5"/>
  <c r="BO16" i="5" s="1"/>
  <c r="BR16" i="5" s="1"/>
  <c r="AU18" i="5"/>
  <c r="U19" i="5"/>
  <c r="X19" i="5" s="1"/>
  <c r="AA19" i="5" s="1"/>
  <c r="AQ20" i="5"/>
  <c r="AR21" i="5"/>
  <c r="AF23" i="5"/>
  <c r="AH23" i="5" s="1"/>
  <c r="BB23" i="5"/>
  <c r="BC24" i="5"/>
  <c r="BN25" i="5"/>
  <c r="BQ25" i="5" s="1"/>
  <c r="AG26" i="5"/>
  <c r="AJ26" i="5" s="1"/>
  <c r="BM27" i="5"/>
  <c r="BB30" i="5"/>
  <c r="BQ35" i="5"/>
  <c r="BM41" i="5"/>
  <c r="AF49" i="5"/>
  <c r="BM51" i="5"/>
  <c r="BP51" i="5" s="1"/>
  <c r="AF53" i="5"/>
  <c r="AI53" i="5" s="1"/>
  <c r="AL53" i="5" s="1"/>
  <c r="BM58" i="5"/>
  <c r="BM61" i="5"/>
  <c r="V66" i="5"/>
  <c r="Y66" i="5" s="1"/>
  <c r="BN66" i="5"/>
  <c r="BM73" i="5"/>
  <c r="AF77" i="5"/>
  <c r="AF78" i="5"/>
  <c r="AG18" i="5"/>
  <c r="AJ18" i="5" s="1"/>
  <c r="BN19" i="5"/>
  <c r="V23" i="5"/>
  <c r="AR28" i="5"/>
  <c r="AU28" i="5" s="1"/>
  <c r="AR32" i="5"/>
  <c r="AG37" i="5"/>
  <c r="BN38" i="5"/>
  <c r="AR40" i="5"/>
  <c r="AG45" i="5"/>
  <c r="BN45" i="5"/>
  <c r="BQ45" i="5" s="1"/>
  <c r="X46" i="5"/>
  <c r="AA46" i="5" s="1"/>
  <c r="BC47" i="5"/>
  <c r="AR48" i="5"/>
  <c r="AU48" i="5" s="1"/>
  <c r="V50" i="5"/>
  <c r="V54" i="5"/>
  <c r="AR59" i="5"/>
  <c r="AU59" i="5" s="1"/>
  <c r="AR61" i="5"/>
  <c r="AU61" i="5" s="1"/>
  <c r="V64" i="5"/>
  <c r="Y64" i="5" s="1"/>
  <c r="AG65" i="5"/>
  <c r="AJ65" i="5" s="1"/>
  <c r="AR75" i="5"/>
  <c r="BE78" i="5"/>
  <c r="U14" i="5"/>
  <c r="W14" i="5" s="1"/>
  <c r="Z14" i="5" s="1"/>
  <c r="V15" i="5"/>
  <c r="BC16" i="5"/>
  <c r="BF16" i="5" s="1"/>
  <c r="AF18" i="5"/>
  <c r="AH18" i="5" s="1"/>
  <c r="AK18" i="5" s="1"/>
  <c r="BM19" i="5"/>
  <c r="BO19" i="5" s="1"/>
  <c r="BC20" i="5"/>
  <c r="U23" i="5"/>
  <c r="BN23" i="5"/>
  <c r="BB26" i="5"/>
  <c r="U27" i="5"/>
  <c r="V28" i="5"/>
  <c r="AQ28" i="5"/>
  <c r="AT28" i="5" s="1"/>
  <c r="AW28" i="5" s="1"/>
  <c r="AF30" i="5"/>
  <c r="BN30" i="5"/>
  <c r="BC31" i="5"/>
  <c r="AQ32" i="5"/>
  <c r="V34" i="5"/>
  <c r="BB35" i="5"/>
  <c r="AF37" i="5"/>
  <c r="BM38" i="5"/>
  <c r="BO38" i="5" s="1"/>
  <c r="BR38" i="5" s="1"/>
  <c r="AQ40" i="5"/>
  <c r="AS40" i="5" s="1"/>
  <c r="V42" i="5"/>
  <c r="W42" i="5" s="1"/>
  <c r="AF45" i="5"/>
  <c r="AQ46" i="5"/>
  <c r="BB47" i="5"/>
  <c r="AQ48" i="5"/>
  <c r="BB49" i="5"/>
  <c r="U50" i="5"/>
  <c r="W50" i="5" s="1"/>
  <c r="Z50" i="5" s="1"/>
  <c r="U54" i="5"/>
  <c r="W54" i="5" s="1"/>
  <c r="V59" i="5"/>
  <c r="Y59" i="5" s="1"/>
  <c r="AQ59" i="5"/>
  <c r="BN62" i="5"/>
  <c r="BQ62" i="5" s="1"/>
  <c r="U64" i="5"/>
  <c r="AQ64" i="5"/>
  <c r="AF65" i="5"/>
  <c r="AI65" i="5" s="1"/>
  <c r="AF71" i="5"/>
  <c r="AI71" i="5" s="1"/>
  <c r="AL71" i="5" s="1"/>
  <c r="BP74" i="5"/>
  <c r="AQ75" i="5"/>
  <c r="BN78" i="5"/>
  <c r="BN24" i="5"/>
  <c r="BQ24" i="5" s="1"/>
  <c r="BC29" i="5"/>
  <c r="BF29" i="5" s="1"/>
  <c r="AJ34" i="5"/>
  <c r="BC43" i="5"/>
  <c r="Y50" i="5"/>
  <c r="BN50" i="5"/>
  <c r="AR52" i="5"/>
  <c r="AU52" i="5" s="1"/>
  <c r="V53" i="5"/>
  <c r="AR57" i="5"/>
  <c r="BC58" i="5"/>
  <c r="V60" i="5"/>
  <c r="BO66" i="5"/>
  <c r="BC67" i="5"/>
  <c r="BN70" i="5"/>
  <c r="AJ71" i="5"/>
  <c r="BQ73" i="5"/>
  <c r="BC76" i="5"/>
  <c r="AQ17" i="5"/>
  <c r="AS17" i="5" s="1"/>
  <c r="AV17" i="5" s="1"/>
  <c r="BB21" i="5"/>
  <c r="BE21" i="5" s="1"/>
  <c r="U22" i="5"/>
  <c r="AQ25" i="5"/>
  <c r="AT25" i="5" s="1"/>
  <c r="AW25" i="5" s="1"/>
  <c r="AA26" i="5"/>
  <c r="BF31" i="5"/>
  <c r="BM36" i="5"/>
  <c r="AQ38" i="5"/>
  <c r="U40" i="5"/>
  <c r="BB43" i="5"/>
  <c r="BM50" i="5"/>
  <c r="BP50" i="5" s="1"/>
  <c r="AQ52" i="5"/>
  <c r="BC55" i="5"/>
  <c r="BF55" i="5" s="1"/>
  <c r="BM57" i="5"/>
  <c r="U60" i="5"/>
  <c r="AF66" i="5"/>
  <c r="BC66" i="5"/>
  <c r="BC70" i="5"/>
  <c r="U71" i="5"/>
  <c r="BC75" i="5"/>
  <c r="BE75" i="5" s="1"/>
  <c r="BH75" i="5" s="1"/>
  <c r="V78" i="5"/>
  <c r="BE7" i="5"/>
  <c r="BH7" i="5" s="1"/>
  <c r="BD7" i="5"/>
  <c r="AT30" i="5"/>
  <c r="AW30" i="5" s="1"/>
  <c r="AS30" i="5"/>
  <c r="BH23" i="5"/>
  <c r="AT20" i="5"/>
  <c r="AW20" i="5" s="1"/>
  <c r="AS20" i="5"/>
  <c r="BE23" i="5"/>
  <c r="BD23" i="5"/>
  <c r="BG23" i="5" s="1"/>
  <c r="AI17" i="5"/>
  <c r="AL17" i="5" s="1"/>
  <c r="AH17" i="5"/>
  <c r="X14" i="5"/>
  <c r="AA14" i="5" s="1"/>
  <c r="W27" i="5"/>
  <c r="X27" i="5"/>
  <c r="BP10" i="5"/>
  <c r="BS10" i="5" s="1"/>
  <c r="BO10" i="5"/>
  <c r="BP30" i="5"/>
  <c r="BS30" i="5" s="1"/>
  <c r="BO30" i="5"/>
  <c r="BP3" i="5"/>
  <c r="BS3" i="5" s="1"/>
  <c r="BD4" i="5"/>
  <c r="BS4" i="5"/>
  <c r="X7" i="5"/>
  <c r="AA7" i="5" s="1"/>
  <c r="BO7" i="5"/>
  <c r="BR7" i="5" s="1"/>
  <c r="AA8" i="5"/>
  <c r="AF8" i="5"/>
  <c r="AI10" i="5"/>
  <c r="AL10" i="5" s="1"/>
  <c r="W11" i="5"/>
  <c r="Z11" i="5" s="1"/>
  <c r="AH14" i="5"/>
  <c r="AK14" i="5" s="1"/>
  <c r="BB14" i="5"/>
  <c r="BE16" i="5"/>
  <c r="BH16" i="5" s="1"/>
  <c r="BH17" i="5"/>
  <c r="BM17" i="5"/>
  <c r="BP19" i="5"/>
  <c r="BS19" i="5" s="1"/>
  <c r="BD20" i="5"/>
  <c r="BS20" i="5"/>
  <c r="U21" i="5"/>
  <c r="X23" i="5"/>
  <c r="AA23" i="5" s="1"/>
  <c r="BO23" i="5"/>
  <c r="AA24" i="5"/>
  <c r="AF24" i="5"/>
  <c r="BM25" i="5"/>
  <c r="X28" i="5"/>
  <c r="AA28" i="5" s="1"/>
  <c r="W28" i="5"/>
  <c r="BR30" i="5"/>
  <c r="BQ30" i="5"/>
  <c r="BG32" i="5"/>
  <c r="BF32" i="5"/>
  <c r="BE32" i="5"/>
  <c r="BD34" i="5"/>
  <c r="BE34" i="5"/>
  <c r="BQ46" i="5"/>
  <c r="BO46" i="5"/>
  <c r="BR46" i="5" s="1"/>
  <c r="AS25" i="5"/>
  <c r="AV25" i="5" s="1"/>
  <c r="X4" i="5"/>
  <c r="V5" i="5"/>
  <c r="BQ6" i="5"/>
  <c r="AI7" i="5"/>
  <c r="Y10" i="5"/>
  <c r="AT10" i="5"/>
  <c r="AW10" i="5" s="1"/>
  <c r="AR11" i="5"/>
  <c r="AT11" i="5" s="1"/>
  <c r="AJ13" i="5"/>
  <c r="BE13" i="5"/>
  <c r="AU16" i="5"/>
  <c r="BF19" i="5"/>
  <c r="X20" i="5"/>
  <c r="V21" i="5"/>
  <c r="BQ22" i="5"/>
  <c r="AI23" i="5"/>
  <c r="AQ27" i="5"/>
  <c r="W33" i="5"/>
  <c r="X33" i="5"/>
  <c r="AA33" i="5" s="1"/>
  <c r="AS35" i="5"/>
  <c r="AT35" i="5"/>
  <c r="AW35" i="5" s="1"/>
  <c r="AT46" i="5"/>
  <c r="AW46" i="5" s="1"/>
  <c r="AS46" i="5"/>
  <c r="AJ8" i="5"/>
  <c r="AJ24" i="5"/>
  <c r="AT47" i="5"/>
  <c r="AS47" i="5"/>
  <c r="BB2" i="5"/>
  <c r="BB3" i="5"/>
  <c r="BE4" i="5"/>
  <c r="BH4" i="5" s="1"/>
  <c r="BO4" i="5"/>
  <c r="BM5" i="5"/>
  <c r="BM6" i="5"/>
  <c r="BP7" i="5"/>
  <c r="BS7" i="5" s="1"/>
  <c r="W8" i="5"/>
  <c r="BD8" i="5"/>
  <c r="BG8" i="5" s="1"/>
  <c r="BS8" i="5"/>
  <c r="U9" i="5"/>
  <c r="U10" i="5"/>
  <c r="X11" i="5"/>
  <c r="AA11" i="5" s="1"/>
  <c r="BO11" i="5"/>
  <c r="BR11" i="5" s="1"/>
  <c r="AA12" i="5"/>
  <c r="AF12" i="5"/>
  <c r="AF13" i="5"/>
  <c r="AI14" i="5"/>
  <c r="AL14" i="5" s="1"/>
  <c r="AS14" i="5"/>
  <c r="AV14" i="5" s="1"/>
  <c r="W15" i="5"/>
  <c r="Z15" i="5" s="1"/>
  <c r="AL15" i="5"/>
  <c r="AQ15" i="5"/>
  <c r="AQ16" i="5"/>
  <c r="AT17" i="5"/>
  <c r="AW17" i="5" s="1"/>
  <c r="BD17" i="5"/>
  <c r="BG17" i="5" s="1"/>
  <c r="BB18" i="5"/>
  <c r="BB19" i="5"/>
  <c r="BE20" i="5"/>
  <c r="BH20" i="5" s="1"/>
  <c r="BO20" i="5"/>
  <c r="AS21" i="5"/>
  <c r="AV21" i="5" s="1"/>
  <c r="BH21" i="5"/>
  <c r="BM21" i="5"/>
  <c r="BM22" i="5"/>
  <c r="BP23" i="5"/>
  <c r="BS23" i="5" s="1"/>
  <c r="W24" i="5"/>
  <c r="BD24" i="5"/>
  <c r="BG24" i="5" s="1"/>
  <c r="BE25" i="5"/>
  <c r="BH25" i="5" s="1"/>
  <c r="BD25" i="5"/>
  <c r="BM26" i="5"/>
  <c r="AU27" i="5"/>
  <c r="Y28" i="5"/>
  <c r="BS29" i="5"/>
  <c r="BQ29" i="5"/>
  <c r="Y31" i="5"/>
  <c r="X34" i="5"/>
  <c r="AA34" i="5" s="1"/>
  <c r="W34" i="5"/>
  <c r="Z34" i="5" s="1"/>
  <c r="BH34" i="5"/>
  <c r="BG34" i="5"/>
  <c r="BF34" i="5"/>
  <c r="X37" i="5"/>
  <c r="AA37" i="5" s="1"/>
  <c r="BN40" i="5"/>
  <c r="BQ40" i="5" s="1"/>
  <c r="AR42" i="5"/>
  <c r="AU42" i="5" s="1"/>
  <c r="BQ17" i="5"/>
  <c r="X30" i="5"/>
  <c r="AA30" i="5" s="1"/>
  <c r="W30" i="5"/>
  <c r="Z30" i="5" s="1"/>
  <c r="AG2" i="5"/>
  <c r="AI2" i="5" s="1"/>
  <c r="AR2" i="5"/>
  <c r="BC2" i="5"/>
  <c r="BF2" i="5" s="1"/>
  <c r="AU4" i="5"/>
  <c r="BF4" i="5"/>
  <c r="BN5" i="5"/>
  <c r="BF7" i="5"/>
  <c r="BQ7" i="5"/>
  <c r="V9" i="5"/>
  <c r="Y9" i="5" s="1"/>
  <c r="BQ10" i="5"/>
  <c r="Y11" i="5"/>
  <c r="AG12" i="5"/>
  <c r="AJ12" i="5" s="1"/>
  <c r="Y14" i="5"/>
  <c r="AJ14" i="5"/>
  <c r="AT14" i="5"/>
  <c r="AW14" i="5" s="1"/>
  <c r="AR15" i="5"/>
  <c r="AJ17" i="5"/>
  <c r="AU17" i="5"/>
  <c r="BC18" i="5"/>
  <c r="AU20" i="5"/>
  <c r="BF20" i="5"/>
  <c r="BN21" i="5"/>
  <c r="BQ21" i="5" s="1"/>
  <c r="BF22" i="5"/>
  <c r="BF23" i="5"/>
  <c r="BQ23" i="5"/>
  <c r="AR24" i="5"/>
  <c r="AS24" i="5" s="1"/>
  <c r="BG25" i="5"/>
  <c r="BF25" i="5"/>
  <c r="BN26" i="5"/>
  <c r="AI27" i="5"/>
  <c r="AL27" i="5" s="1"/>
  <c r="AH27" i="5"/>
  <c r="BP27" i="5"/>
  <c r="BS27" i="5" s="1"/>
  <c r="BO27" i="5"/>
  <c r="BR27" i="5" s="1"/>
  <c r="Z28" i="5"/>
  <c r="BD29" i="5"/>
  <c r="BG29" i="5" s="1"/>
  <c r="BO29" i="5"/>
  <c r="X31" i="5"/>
  <c r="Z33" i="5"/>
  <c r="Y33" i="5"/>
  <c r="BE38" i="5"/>
  <c r="BH38" i="5" s="1"/>
  <c r="BQ44" i="5"/>
  <c r="BE49" i="5"/>
  <c r="BH49" i="5" s="1"/>
  <c r="BD49" i="5"/>
  <c r="Y51" i="5"/>
  <c r="BC60" i="5"/>
  <c r="BB60" i="5"/>
  <c r="V2" i="5"/>
  <c r="AS2" i="5"/>
  <c r="AQ3" i="5"/>
  <c r="BG4" i="5"/>
  <c r="BD5" i="5"/>
  <c r="BG5" i="5" s="1"/>
  <c r="AH6" i="5"/>
  <c r="AK6" i="5" s="1"/>
  <c r="AW6" i="5"/>
  <c r="BB6" i="5"/>
  <c r="BE8" i="5"/>
  <c r="BH8" i="5" s="1"/>
  <c r="BO8" i="5"/>
  <c r="AS9" i="5"/>
  <c r="AV9" i="5" s="1"/>
  <c r="BM9" i="5"/>
  <c r="BP11" i="5"/>
  <c r="BS11" i="5" s="1"/>
  <c r="W12" i="5"/>
  <c r="BD12" i="5"/>
  <c r="BG12" i="5" s="1"/>
  <c r="U13" i="5"/>
  <c r="X15" i="5"/>
  <c r="AA15" i="5" s="1"/>
  <c r="AH15" i="5"/>
  <c r="BO15" i="5"/>
  <c r="BR15" i="5" s="1"/>
  <c r="AA16" i="5"/>
  <c r="AF16" i="5"/>
  <c r="AS18" i="5"/>
  <c r="W19" i="5"/>
  <c r="Z19" i="5" s="1"/>
  <c r="AQ19" i="5"/>
  <c r="BG20" i="5"/>
  <c r="AT21" i="5"/>
  <c r="AW21" i="5" s="1"/>
  <c r="BD21" i="5"/>
  <c r="BG21" i="5" s="1"/>
  <c r="AW22" i="5"/>
  <c r="BB22" i="5"/>
  <c r="BR23" i="5"/>
  <c r="BE24" i="5"/>
  <c r="BH24" i="5" s="1"/>
  <c r="W26" i="5"/>
  <c r="Z26" i="5" s="1"/>
  <c r="AK27" i="5"/>
  <c r="AJ27" i="5"/>
  <c r="AI29" i="5"/>
  <c r="AS29" i="5"/>
  <c r="AV29" i="5" s="1"/>
  <c r="BC30" i="5"/>
  <c r="BD30" i="5" s="1"/>
  <c r="AS33" i="5"/>
  <c r="AV33" i="5" s="1"/>
  <c r="AR34" i="5"/>
  <c r="AI40" i="5"/>
  <c r="AL40" i="5" s="1"/>
  <c r="AQ55" i="5"/>
  <c r="BN2" i="5"/>
  <c r="BO2" i="5" s="1"/>
  <c r="AR3" i="5"/>
  <c r="AK4" i="5"/>
  <c r="AJ4" i="5"/>
  <c r="AJ5" i="5"/>
  <c r="V6" i="5"/>
  <c r="BC6" i="5"/>
  <c r="BF6" i="5" s="1"/>
  <c r="AV7" i="5"/>
  <c r="AU7" i="5"/>
  <c r="BG7" i="5"/>
  <c r="BF8" i="5"/>
  <c r="AG9" i="5"/>
  <c r="BN9" i="5"/>
  <c r="BG10" i="5"/>
  <c r="BF10" i="5"/>
  <c r="BR10" i="5"/>
  <c r="BF11" i="5"/>
  <c r="BQ11" i="5"/>
  <c r="AR12" i="5"/>
  <c r="V13" i="5"/>
  <c r="Y13" i="5" s="1"/>
  <c r="BR13" i="5"/>
  <c r="BQ13" i="5"/>
  <c r="BQ14" i="5"/>
  <c r="Y15" i="5"/>
  <c r="BC15" i="5"/>
  <c r="BF15" i="5" s="1"/>
  <c r="AG16" i="5"/>
  <c r="AJ16" i="5" s="1"/>
  <c r="Z17" i="5"/>
  <c r="Y17" i="5"/>
  <c r="AK17" i="5"/>
  <c r="BN18" i="5"/>
  <c r="BQ18" i="5" s="1"/>
  <c r="AR19" i="5"/>
  <c r="AU19" i="5" s="1"/>
  <c r="AK20" i="5"/>
  <c r="AJ20" i="5"/>
  <c r="AV20" i="5"/>
  <c r="AJ21" i="5"/>
  <c r="AU21" i="5"/>
  <c r="V22" i="5"/>
  <c r="AU24" i="5"/>
  <c r="BF24" i="5"/>
  <c r="AI26" i="5"/>
  <c r="AL26" i="5" s="1"/>
  <c r="BE27" i="5"/>
  <c r="BH27" i="5" s="1"/>
  <c r="BD27" i="5"/>
  <c r="BG27" i="5" s="1"/>
  <c r="BQ27" i="5"/>
  <c r="BD28" i="5"/>
  <c r="BG28" i="5" s="1"/>
  <c r="AL29" i="5"/>
  <c r="AU30" i="5"/>
  <c r="AV30" i="5"/>
  <c r="AA31" i="5"/>
  <c r="AT32" i="5"/>
  <c r="AS32" i="5"/>
  <c r="AV32" i="5" s="1"/>
  <c r="BP32" i="5"/>
  <c r="BS32" i="5" s="1"/>
  <c r="BO32" i="5"/>
  <c r="BP41" i="5"/>
  <c r="BS41" i="5" s="1"/>
  <c r="V48" i="5"/>
  <c r="X49" i="5"/>
  <c r="W49" i="5"/>
  <c r="BO55" i="5"/>
  <c r="BP55" i="5"/>
  <c r="BQ61" i="5"/>
  <c r="BF14" i="5"/>
  <c r="AA27" i="5"/>
  <c r="Z27" i="5"/>
  <c r="Y27" i="5"/>
  <c r="AA4" i="5"/>
  <c r="AI4" i="5"/>
  <c r="AL4" i="5" s="1"/>
  <c r="AL7" i="5"/>
  <c r="AT7" i="5"/>
  <c r="AW7" i="5" s="1"/>
  <c r="BE10" i="5"/>
  <c r="BH10" i="5" s="1"/>
  <c r="BE11" i="5"/>
  <c r="BH11" i="5" s="1"/>
  <c r="BD11" i="5"/>
  <c r="BG11" i="5" s="1"/>
  <c r="BP13" i="5"/>
  <c r="BS13" i="5" s="1"/>
  <c r="BP14" i="5"/>
  <c r="BS14" i="5" s="1"/>
  <c r="BO14" i="5"/>
  <c r="BR14" i="5" s="1"/>
  <c r="X17" i="5"/>
  <c r="AA17" i="5" s="1"/>
  <c r="AA20" i="5"/>
  <c r="AI20" i="5"/>
  <c r="AL20" i="5" s="1"/>
  <c r="AI21" i="5"/>
  <c r="AL21" i="5" s="1"/>
  <c r="AH21" i="5"/>
  <c r="AK21" i="5" s="1"/>
  <c r="AT24" i="5"/>
  <c r="AU25" i="5"/>
  <c r="BS28" i="5"/>
  <c r="BR28" i="5"/>
  <c r="AA29" i="5"/>
  <c r="Y30" i="5"/>
  <c r="AJ33" i="5"/>
  <c r="AU34" i="5"/>
  <c r="BQ32" i="5"/>
  <c r="AQ34" i="5"/>
  <c r="BN36" i="5"/>
  <c r="BP36" i="5" s="1"/>
  <c r="BS37" i="5"/>
  <c r="AR38" i="5"/>
  <c r="AS38" i="5" s="1"/>
  <c r="AW39" i="5"/>
  <c r="BM40" i="5"/>
  <c r="AI42" i="5"/>
  <c r="X43" i="5"/>
  <c r="W43" i="5"/>
  <c r="Z43" i="5" s="1"/>
  <c r="BM44" i="5"/>
  <c r="Z4" i="5"/>
  <c r="BR4" i="5"/>
  <c r="AV6" i="5"/>
  <c r="AK7" i="5"/>
  <c r="Z8" i="5"/>
  <c r="BR8" i="5"/>
  <c r="AV10" i="5"/>
  <c r="Z12" i="5"/>
  <c r="BG13" i="5"/>
  <c r="AK15" i="5"/>
  <c r="Z16" i="5"/>
  <c r="AV18" i="5"/>
  <c r="Z20" i="5"/>
  <c r="BR20" i="5"/>
  <c r="AV22" i="5"/>
  <c r="AK23" i="5"/>
  <c r="Z24" i="5"/>
  <c r="Y26" i="5"/>
  <c r="W31" i="5"/>
  <c r="Z31" i="5" s="1"/>
  <c r="AW32" i="5"/>
  <c r="AG35" i="5"/>
  <c r="AJ36" i="5"/>
  <c r="W37" i="5"/>
  <c r="BQ37" i="5"/>
  <c r="BD38" i="5"/>
  <c r="AU39" i="5"/>
  <c r="BE40" i="5"/>
  <c r="AG43" i="5"/>
  <c r="AJ43" i="5" s="1"/>
  <c r="BS50" i="5"/>
  <c r="BO50" i="5"/>
  <c r="BR50" i="5" s="1"/>
  <c r="BE57" i="5"/>
  <c r="BD57" i="5"/>
  <c r="AU60" i="5"/>
  <c r="AR60" i="5"/>
  <c r="AT67" i="5"/>
  <c r="AS67" i="5"/>
  <c r="AV67" i="5" s="1"/>
  <c r="BH5" i="5"/>
  <c r="BH13" i="5"/>
  <c r="AW18" i="5"/>
  <c r="AL23" i="5"/>
  <c r="BM24" i="5"/>
  <c r="AQ26" i="5"/>
  <c r="AG28" i="5"/>
  <c r="AH28" i="5" s="1"/>
  <c r="AK28" i="5" s="1"/>
  <c r="AQ31" i="5"/>
  <c r="BB31" i="5"/>
  <c r="AK32" i="5"/>
  <c r="AL32" i="5"/>
  <c r="BQ33" i="5"/>
  <c r="AF43" i="5"/>
  <c r="AI44" i="5"/>
  <c r="AL44" i="5" s="1"/>
  <c r="BF47" i="5"/>
  <c r="BB54" i="5"/>
  <c r="BC59" i="5"/>
  <c r="BF59" i="5" s="1"/>
  <c r="AH26" i="5"/>
  <c r="AK26" i="5" s="1"/>
  <c r="BO31" i="5"/>
  <c r="BR31" i="5" s="1"/>
  <c r="BR32" i="5"/>
  <c r="BF33" i="5"/>
  <c r="BO33" i="5"/>
  <c r="BR33" i="5" s="1"/>
  <c r="Y34" i="5"/>
  <c r="AJ35" i="5"/>
  <c r="BE36" i="5"/>
  <c r="BD36" i="5"/>
  <c r="AI38" i="5"/>
  <c r="AH38" i="5"/>
  <c r="AK38" i="5" s="1"/>
  <c r="BP39" i="5"/>
  <c r="BO39" i="5"/>
  <c r="BC41" i="5"/>
  <c r="BF41" i="5" s="1"/>
  <c r="Z42" i="5"/>
  <c r="AJ42" i="5"/>
  <c r="BE47" i="5"/>
  <c r="BH47" i="5" s="1"/>
  <c r="BD47" i="5"/>
  <c r="BG47" i="5" s="1"/>
  <c r="AH49" i="5"/>
  <c r="AK49" i="5" s="1"/>
  <c r="AI49" i="5"/>
  <c r="AL49" i="5" s="1"/>
  <c r="AA55" i="5"/>
  <c r="BF58" i="5"/>
  <c r="AH60" i="5"/>
  <c r="AI60" i="5"/>
  <c r="AL60" i="5" s="1"/>
  <c r="AI67" i="5"/>
  <c r="AH67" i="5"/>
  <c r="Z29" i="5"/>
  <c r="Y29" i="5"/>
  <c r="AJ29" i="5"/>
  <c r="Z32" i="5"/>
  <c r="AA32" i="5"/>
  <c r="AU32" i="5"/>
  <c r="BB33" i="5"/>
  <c r="BP33" i="5"/>
  <c r="BS33" i="5" s="1"/>
  <c r="BN34" i="5"/>
  <c r="BQ34" i="5" s="1"/>
  <c r="AF35" i="5"/>
  <c r="BB41" i="5"/>
  <c r="BD43" i="5"/>
  <c r="BG43" i="5" s="1"/>
  <c r="V44" i="5"/>
  <c r="W44" i="5" s="1"/>
  <c r="BC45" i="5"/>
  <c r="BF45" i="5" s="1"/>
  <c r="AH50" i="5"/>
  <c r="AI50" i="5"/>
  <c r="AL50" i="5" s="1"/>
  <c r="BD52" i="5"/>
  <c r="BG52" i="5" s="1"/>
  <c r="BF53" i="5"/>
  <c r="Y54" i="5"/>
  <c r="Z54" i="5"/>
  <c r="AT33" i="5"/>
  <c r="AW33" i="5" s="1"/>
  <c r="U35" i="5"/>
  <c r="BC35" i="5"/>
  <c r="BF35" i="5" s="1"/>
  <c r="BO37" i="5"/>
  <c r="BR37" i="5" s="1"/>
  <c r="AS39" i="5"/>
  <c r="AV39" i="5" s="1"/>
  <c r="V40" i="5"/>
  <c r="Y40" i="5" s="1"/>
  <c r="AV40" i="5"/>
  <c r="AA41" i="5"/>
  <c r="AQ42" i="5"/>
  <c r="BP43" i="5"/>
  <c r="BD45" i="5"/>
  <c r="BG45" i="5" s="1"/>
  <c r="Z49" i="5"/>
  <c r="BP49" i="5"/>
  <c r="BO49" i="5"/>
  <c r="BF52" i="5"/>
  <c r="AT57" i="5"/>
  <c r="AS57" i="5"/>
  <c r="AV57" i="5" s="1"/>
  <c r="AI37" i="5"/>
  <c r="AL37" i="5" s="1"/>
  <c r="W39" i="5"/>
  <c r="Z39" i="5" s="1"/>
  <c r="AT40" i="5"/>
  <c r="AW40" i="5" s="1"/>
  <c r="BD40" i="5"/>
  <c r="BG40" i="5" s="1"/>
  <c r="X42" i="5"/>
  <c r="AA42" i="5" s="1"/>
  <c r="AH42" i="5"/>
  <c r="AK42" i="5" s="1"/>
  <c r="BE43" i="5"/>
  <c r="BH43" i="5" s="1"/>
  <c r="BO43" i="5"/>
  <c r="BR43" i="5" s="1"/>
  <c r="BP46" i="5"/>
  <c r="BS46" i="5" s="1"/>
  <c r="BQ48" i="5"/>
  <c r="AF51" i="5"/>
  <c r="BS51" i="5"/>
  <c r="X54" i="5"/>
  <c r="AA54" i="5" s="1"/>
  <c r="AH62" i="5"/>
  <c r="AK62" i="5" s="1"/>
  <c r="BF66" i="5"/>
  <c r="AU35" i="5"/>
  <c r="BP35" i="5"/>
  <c r="BH36" i="5"/>
  <c r="BG36" i="5"/>
  <c r="AJ37" i="5"/>
  <c r="AL38" i="5"/>
  <c r="BQ38" i="5"/>
  <c r="X39" i="5"/>
  <c r="BS39" i="5"/>
  <c r="BR39" i="5"/>
  <c r="AU40" i="5"/>
  <c r="Y42" i="5"/>
  <c r="AA43" i="5"/>
  <c r="BF43" i="5"/>
  <c r="AT45" i="5"/>
  <c r="AW45" i="5" s="1"/>
  <c r="AS45" i="5"/>
  <c r="U48" i="5"/>
  <c r="BP48" i="5"/>
  <c r="BS48" i="5" s="1"/>
  <c r="BO48" i="5"/>
  <c r="BR48" i="5" s="1"/>
  <c r="X50" i="5"/>
  <c r="AA50" i="5" s="1"/>
  <c r="AG51" i="5"/>
  <c r="AJ51" i="5" s="1"/>
  <c r="X53" i="5"/>
  <c r="W53" i="5"/>
  <c r="Z53" i="5" s="1"/>
  <c r="AS53" i="5"/>
  <c r="AV53" i="5" s="1"/>
  <c r="AT53" i="5"/>
  <c r="AW53" i="5" s="1"/>
  <c r="BM65" i="5"/>
  <c r="AT75" i="5"/>
  <c r="AW75" i="5" s="1"/>
  <c r="AS75" i="5"/>
  <c r="AH40" i="5"/>
  <c r="AK40" i="5" s="1"/>
  <c r="W41" i="5"/>
  <c r="Z41" i="5" s="1"/>
  <c r="BO41" i="5"/>
  <c r="AS43" i="5"/>
  <c r="AH44" i="5"/>
  <c r="AK44" i="5" s="1"/>
  <c r="BC44" i="5"/>
  <c r="BF44" i="5" s="1"/>
  <c r="AW47" i="5"/>
  <c r="AA49" i="5"/>
  <c r="BE51" i="5"/>
  <c r="BH51" i="5" s="1"/>
  <c r="AJ52" i="5"/>
  <c r="AF52" i="5"/>
  <c r="AR54" i="5"/>
  <c r="AT54" i="5" s="1"/>
  <c r="AW54" i="5" s="1"/>
  <c r="AR55" i="5"/>
  <c r="AH56" i="5"/>
  <c r="AI56" i="5"/>
  <c r="W57" i="5"/>
  <c r="Z57" i="5" s="1"/>
  <c r="X57" i="5"/>
  <c r="AI63" i="5"/>
  <c r="AH63" i="5"/>
  <c r="BR29" i="5"/>
  <c r="AG30" i="5"/>
  <c r="AV35" i="5"/>
  <c r="V36" i="5"/>
  <c r="W36" i="5" s="1"/>
  <c r="BF36" i="5"/>
  <c r="Z37" i="5"/>
  <c r="Y37" i="5"/>
  <c r="BC37" i="5"/>
  <c r="BD37" i="5" s="1"/>
  <c r="AJ38" i="5"/>
  <c r="BG38" i="5"/>
  <c r="BF38" i="5"/>
  <c r="AG39" i="5"/>
  <c r="BQ39" i="5"/>
  <c r="AJ40" i="5"/>
  <c r="BR41" i="5"/>
  <c r="BQ41" i="5"/>
  <c r="Y43" i="5"/>
  <c r="AV43" i="5"/>
  <c r="AU43" i="5"/>
  <c r="BP45" i="5"/>
  <c r="BS45" i="5" s="1"/>
  <c r="BO45" i="5"/>
  <c r="BR45" i="5" s="1"/>
  <c r="AS49" i="5"/>
  <c r="AV49" i="5" s="1"/>
  <c r="BR49" i="5"/>
  <c r="AU50" i="5"/>
  <c r="BO52" i="5"/>
  <c r="AJ53" i="5"/>
  <c r="BF56" i="5"/>
  <c r="BB56" i="5"/>
  <c r="BN58" i="5"/>
  <c r="BQ58" i="5" s="1"/>
  <c r="W60" i="5"/>
  <c r="X60" i="5"/>
  <c r="AL63" i="5"/>
  <c r="AT68" i="5"/>
  <c r="AS68" i="5"/>
  <c r="AV68" i="5" s="1"/>
  <c r="BF39" i="5"/>
  <c r="AJ41" i="5"/>
  <c r="BQ42" i="5"/>
  <c r="AU44" i="5"/>
  <c r="BC46" i="5"/>
  <c r="BF46" i="5" s="1"/>
  <c r="X52" i="5"/>
  <c r="AA52" i="5" s="1"/>
  <c r="AI55" i="5"/>
  <c r="AL55" i="5" s="1"/>
  <c r="AR56" i="5"/>
  <c r="AS56" i="5" s="1"/>
  <c r="AV56" i="5" s="1"/>
  <c r="AA57" i="5"/>
  <c r="Y57" i="5"/>
  <c r="BF63" i="5"/>
  <c r="AS64" i="5"/>
  <c r="AT64" i="5"/>
  <c r="AT65" i="5"/>
  <c r="AW65" i="5" s="1"/>
  <c r="AS65" i="5"/>
  <c r="W67" i="5"/>
  <c r="AJ70" i="5"/>
  <c r="BO71" i="5"/>
  <c r="BP71" i="5"/>
  <c r="BS71" i="5" s="1"/>
  <c r="BH32" i="5"/>
  <c r="BS35" i="5"/>
  <c r="AA39" i="5"/>
  <c r="BH40" i="5"/>
  <c r="AL42" i="5"/>
  <c r="BS43" i="5"/>
  <c r="BS49" i="5"/>
  <c r="BQ50" i="5"/>
  <c r="W51" i="5"/>
  <c r="Z51" i="5" s="1"/>
  <c r="Y52" i="5"/>
  <c r="AA53" i="5"/>
  <c r="AH54" i="5"/>
  <c r="AK54" i="5" s="1"/>
  <c r="AJ55" i="5"/>
  <c r="BM56" i="5"/>
  <c r="Y58" i="5"/>
  <c r="BD58" i="5"/>
  <c r="BG58" i="5" s="1"/>
  <c r="BE58" i="5"/>
  <c r="BH58" i="5" s="1"/>
  <c r="BB59" i="5"/>
  <c r="Y62" i="5"/>
  <c r="AQ62" i="5"/>
  <c r="V63" i="5"/>
  <c r="W63" i="5" s="1"/>
  <c r="Z63" i="5" s="1"/>
  <c r="AJ64" i="5"/>
  <c r="AI64" i="5"/>
  <c r="AL64" i="5" s="1"/>
  <c r="X66" i="5"/>
  <c r="W66" i="5"/>
  <c r="Z66" i="5" s="1"/>
  <c r="Y75" i="5"/>
  <c r="AQ63" i="5"/>
  <c r="Y67" i="5"/>
  <c r="AF33" i="5"/>
  <c r="BM34" i="5"/>
  <c r="AQ36" i="5"/>
  <c r="U38" i="5"/>
  <c r="BB39" i="5"/>
  <c r="AF41" i="5"/>
  <c r="BM42" i="5"/>
  <c r="AQ44" i="5"/>
  <c r="AV46" i="5"/>
  <c r="AU46" i="5"/>
  <c r="AG47" i="5"/>
  <c r="AJ47" i="5" s="1"/>
  <c r="AV47" i="5"/>
  <c r="BG49" i="5"/>
  <c r="BF49" i="5"/>
  <c r="BQ49" i="5"/>
  <c r="X51" i="5"/>
  <c r="AA51" i="5" s="1"/>
  <c r="AR51" i="5"/>
  <c r="BF51" i="5"/>
  <c r="BO51" i="5"/>
  <c r="W52" i="5"/>
  <c r="Z52" i="5" s="1"/>
  <c r="BR52" i="5"/>
  <c r="BQ52" i="5"/>
  <c r="Y53" i="5"/>
  <c r="AI54" i="5"/>
  <c r="AL54" i="5" s="1"/>
  <c r="BC54" i="5"/>
  <c r="W55" i="5"/>
  <c r="Z55" i="5" s="1"/>
  <c r="AH55" i="5"/>
  <c r="AK55" i="5" s="1"/>
  <c r="AL56" i="5"/>
  <c r="AI57" i="5"/>
  <c r="AU58" i="5"/>
  <c r="U59" i="5"/>
  <c r="BO62" i="5"/>
  <c r="BR62" i="5" s="1"/>
  <c r="BP62" i="5"/>
  <c r="BS62" i="5" s="1"/>
  <c r="BM63" i="5"/>
  <c r="BP64" i="5"/>
  <c r="BO64" i="5"/>
  <c r="AH65" i="5"/>
  <c r="AK65" i="5" s="1"/>
  <c r="BQ66" i="5"/>
  <c r="BR66" i="5"/>
  <c r="BP66" i="5"/>
  <c r="BS66" i="5" s="1"/>
  <c r="X67" i="5"/>
  <c r="AA67" i="5" s="1"/>
  <c r="AW68" i="5"/>
  <c r="BD71" i="5"/>
  <c r="BG71" i="5"/>
  <c r="BF71" i="5"/>
  <c r="V45" i="5"/>
  <c r="W45" i="5" s="1"/>
  <c r="Z45" i="5" s="1"/>
  <c r="AG48" i="5"/>
  <c r="AI48" i="5" s="1"/>
  <c r="AQ50" i="5"/>
  <c r="BD50" i="5"/>
  <c r="BG50" i="5" s="1"/>
  <c r="BR51" i="5"/>
  <c r="BH52" i="5"/>
  <c r="BB53" i="5"/>
  <c r="BP53" i="5"/>
  <c r="BS53" i="5" s="1"/>
  <c r="BO53" i="5"/>
  <c r="BR53" i="5" s="1"/>
  <c r="BR55" i="5"/>
  <c r="AG58" i="5"/>
  <c r="AT58" i="5"/>
  <c r="AW58" i="5" s="1"/>
  <c r="AS58" i="5"/>
  <c r="AV58" i="5" s="1"/>
  <c r="AS59" i="5"/>
  <c r="AV59" i="5" s="1"/>
  <c r="AT59" i="5"/>
  <c r="AW59" i="5" s="1"/>
  <c r="BN59" i="5"/>
  <c r="AQ60" i="5"/>
  <c r="BN63" i="5"/>
  <c r="BS64" i="5"/>
  <c r="X68" i="5"/>
  <c r="AA68" i="5" s="1"/>
  <c r="W68" i="5"/>
  <c r="Z68" i="5" s="1"/>
  <c r="AT69" i="5"/>
  <c r="AW69" i="5" s="1"/>
  <c r="AS69" i="5"/>
  <c r="AK57" i="5"/>
  <c r="AW57" i="5"/>
  <c r="BF57" i="5"/>
  <c r="U58" i="5"/>
  <c r="AG59" i="5"/>
  <c r="Y60" i="5"/>
  <c r="BC61" i="5"/>
  <c r="BD61" i="5" s="1"/>
  <c r="BO61" i="5"/>
  <c r="BR61" i="5" s="1"/>
  <c r="U62" i="5"/>
  <c r="AJ62" i="5"/>
  <c r="BF64" i="5"/>
  <c r="BB64" i="5"/>
  <c r="AL67" i="5"/>
  <c r="BE68" i="5"/>
  <c r="BH68" i="5" s="1"/>
  <c r="BD68" i="5"/>
  <c r="BG68" i="5" s="1"/>
  <c r="U69" i="5"/>
  <c r="AV69" i="5"/>
  <c r="BE72" i="5"/>
  <c r="BH72" i="5" s="1"/>
  <c r="BD72" i="5"/>
  <c r="BG72" i="5" s="1"/>
  <c r="AV45" i="5"/>
  <c r="BR47" i="5"/>
  <c r="AK50" i="5"/>
  <c r="AK56" i="5"/>
  <c r="Z60" i="5"/>
  <c r="AK60" i="5"/>
  <c r="BN60" i="5"/>
  <c r="W61" i="5"/>
  <c r="Z61" i="5" s="1"/>
  <c r="BP61" i="5"/>
  <c r="BS61" i="5" s="1"/>
  <c r="BC62" i="5"/>
  <c r="BF62" i="5" s="1"/>
  <c r="AW64" i="5"/>
  <c r="AV64" i="5"/>
  <c r="BC65" i="5"/>
  <c r="BE65" i="5" s="1"/>
  <c r="BH65" i="5" s="1"/>
  <c r="AW67" i="5"/>
  <c r="BQ67" i="5"/>
  <c r="X72" i="5"/>
  <c r="AA72" i="5" s="1"/>
  <c r="W72" i="5"/>
  <c r="AK73" i="5"/>
  <c r="V56" i="5"/>
  <c r="W56" i="5" s="1"/>
  <c r="AJ57" i="5"/>
  <c r="AU57" i="5"/>
  <c r="BG57" i="5"/>
  <c r="AA60" i="5"/>
  <c r="AL61" i="5"/>
  <c r="AK61" i="5"/>
  <c r="AQ61" i="5"/>
  <c r="BB62" i="5"/>
  <c r="AH64" i="5"/>
  <c r="AK64" i="5" s="1"/>
  <c r="BM68" i="5"/>
  <c r="Z70" i="5"/>
  <c r="AT72" i="5"/>
  <c r="AW72" i="5" s="1"/>
  <c r="AS72" i="5"/>
  <c r="BN72" i="5"/>
  <c r="BQ72" i="5" s="1"/>
  <c r="BQ75" i="5"/>
  <c r="AI76" i="5"/>
  <c r="BS55" i="5"/>
  <c r="BN56" i="5"/>
  <c r="BQ56" i="5" s="1"/>
  <c r="AL57" i="5"/>
  <c r="BH57" i="5"/>
  <c r="BQ60" i="5"/>
  <c r="AR62" i="5"/>
  <c r="AR63" i="5"/>
  <c r="BE63" i="5"/>
  <c r="BH63" i="5" s="1"/>
  <c r="BD63" i="5"/>
  <c r="BG63" i="5" s="1"/>
  <c r="X64" i="5"/>
  <c r="AA64" i="5" s="1"/>
  <c r="W64" i="5"/>
  <c r="Z64" i="5" s="1"/>
  <c r="AU64" i="5"/>
  <c r="AL65" i="5"/>
  <c r="AV65" i="5"/>
  <c r="BN68" i="5"/>
  <c r="AI69" i="5"/>
  <c r="AL69" i="5" s="1"/>
  <c r="AH69" i="5"/>
  <c r="AK69" i="5" s="1"/>
  <c r="BC69" i="5"/>
  <c r="BE69" i="5" s="1"/>
  <c r="BH69" i="5" s="1"/>
  <c r="BE71" i="5"/>
  <c r="BH71" i="5" s="1"/>
  <c r="BO72" i="5"/>
  <c r="BR72" i="5" s="1"/>
  <c r="BB74" i="5"/>
  <c r="AJ74" i="5"/>
  <c r="Z75" i="5"/>
  <c r="BR64" i="5"/>
  <c r="BN65" i="5"/>
  <c r="AA66" i="5"/>
  <c r="V69" i="5"/>
  <c r="AQ70" i="5"/>
  <c r="AG72" i="5"/>
  <c r="BB73" i="5"/>
  <c r="BC74" i="5"/>
  <c r="X75" i="5"/>
  <c r="AA75" i="5" s="1"/>
  <c r="BP75" i="5"/>
  <c r="BS75" i="5" s="1"/>
  <c r="BC77" i="5"/>
  <c r="BF77" i="5" s="1"/>
  <c r="AU78" i="5"/>
  <c r="AK63" i="5"/>
  <c r="Y70" i="5"/>
  <c r="AQ71" i="5"/>
  <c r="BR71" i="5"/>
  <c r="Z72" i="5"/>
  <c r="AJ73" i="5"/>
  <c r="AU75" i="5"/>
  <c r="AS77" i="5"/>
  <c r="AT77" i="5"/>
  <c r="AW77" i="5" s="1"/>
  <c r="BQ64" i="5"/>
  <c r="Y68" i="5"/>
  <c r="AV75" i="5"/>
  <c r="U76" i="5"/>
  <c r="BE66" i="5"/>
  <c r="BH66" i="5" s="1"/>
  <c r="Z67" i="5"/>
  <c r="AJ69" i="5"/>
  <c r="AA70" i="5"/>
  <c r="AU72" i="5"/>
  <c r="AL73" i="5"/>
  <c r="AQ74" i="5"/>
  <c r="AG75" i="5"/>
  <c r="BO76" i="5"/>
  <c r="BR76" i="5" s="1"/>
  <c r="BP76" i="5"/>
  <c r="BS76" i="5" s="1"/>
  <c r="BP77" i="5"/>
  <c r="BS77" i="5" s="1"/>
  <c r="V65" i="5"/>
  <c r="AR66" i="5"/>
  <c r="AT66" i="5" s="1"/>
  <c r="BD66" i="5"/>
  <c r="BG66" i="5" s="1"/>
  <c r="AK67" i="5"/>
  <c r="AG68" i="5"/>
  <c r="AH68" i="5" s="1"/>
  <c r="BN69" i="5"/>
  <c r="Y72" i="5"/>
  <c r="AV72" i="5"/>
  <c r="V73" i="5"/>
  <c r="X73" i="5" s="1"/>
  <c r="AR74" i="5"/>
  <c r="AU74" i="5" s="1"/>
  <c r="BS74" i="5"/>
  <c r="V76" i="5"/>
  <c r="Y76" i="5" s="1"/>
  <c r="BQ76" i="5"/>
  <c r="BB77" i="5"/>
  <c r="BB76" i="5"/>
  <c r="BF76" i="5"/>
  <c r="AU77" i="5"/>
  <c r="AS76" i="5"/>
  <c r="AV76" i="5" s="1"/>
  <c r="AH77" i="5"/>
  <c r="AK77" i="5" s="1"/>
  <c r="W78" i="5"/>
  <c r="Z78" i="5" s="1"/>
  <c r="BO78" i="5"/>
  <c r="BR78" i="5" s="1"/>
  <c r="AU76" i="5"/>
  <c r="AJ77" i="5"/>
  <c r="Y78" i="5"/>
  <c r="BQ78" i="5"/>
  <c r="AH76" i="5"/>
  <c r="AK76" i="5" s="1"/>
  <c r="W77" i="5"/>
  <c r="Z77" i="5" s="1"/>
  <c r="AV77" i="5"/>
  <c r="BO77" i="5"/>
  <c r="BR77" i="5" s="1"/>
  <c r="BD78" i="5"/>
  <c r="BG78" i="5" s="1"/>
  <c r="AJ76" i="5"/>
  <c r="AL76" i="5"/>
  <c r="AT76" i="5"/>
  <c r="AW76" i="5" s="1"/>
  <c r="Y77" i="5"/>
  <c r="AA77" i="5"/>
  <c r="AI77" i="5"/>
  <c r="AL77" i="5" s="1"/>
  <c r="BQ77" i="5"/>
  <c r="X78" i="5"/>
  <c r="AA78" i="5" s="1"/>
  <c r="BF78" i="5"/>
  <c r="BH78" i="5"/>
  <c r="BP78" i="5"/>
  <c r="BS78" i="5" s="1"/>
  <c r="Y41" i="1"/>
  <c r="X41" i="1"/>
  <c r="W74" i="1"/>
  <c r="Z74" i="1" s="1"/>
  <c r="X74" i="1"/>
  <c r="AH83" i="1"/>
  <c r="AI83" i="1"/>
  <c r="AL83" i="1" s="1"/>
  <c r="AJ75" i="1"/>
  <c r="W84" i="1"/>
  <c r="X84" i="1"/>
  <c r="AA84" i="1" s="1"/>
  <c r="BC2" i="1"/>
  <c r="BF2" i="1" s="1"/>
  <c r="AR5" i="1"/>
  <c r="BC8" i="1"/>
  <c r="AG32" i="1"/>
  <c r="AG38" i="1"/>
  <c r="AJ38" i="1" s="1"/>
  <c r="V39" i="1"/>
  <c r="W39" i="1" s="1"/>
  <c r="Z39" i="1" s="1"/>
  <c r="BN39" i="1"/>
  <c r="BQ39" i="1" s="1"/>
  <c r="V53" i="1"/>
  <c r="BN55" i="1"/>
  <c r="BQ55" i="1" s="1"/>
  <c r="V68" i="1"/>
  <c r="Y68" i="1" s="1"/>
  <c r="V69" i="1"/>
  <c r="Y69" i="1" s="1"/>
  <c r="BN69" i="1"/>
  <c r="BO70" i="1"/>
  <c r="AI80" i="1"/>
  <c r="V83" i="1"/>
  <c r="AG85" i="1"/>
  <c r="AJ85" i="1" s="1"/>
  <c r="BC87" i="1"/>
  <c r="AG2" i="1"/>
  <c r="AI2" i="1" s="1"/>
  <c r="AL2" i="1" s="1"/>
  <c r="BC3" i="1"/>
  <c r="AR6" i="1"/>
  <c r="AU6" i="1" s="1"/>
  <c r="BM6" i="1"/>
  <c r="BN31" i="1"/>
  <c r="BQ31" i="1" s="1"/>
  <c r="V34" i="1"/>
  <c r="W34" i="1" s="1"/>
  <c r="Z34" i="1" s="1"/>
  <c r="AQ34" i="1"/>
  <c r="U45" i="1"/>
  <c r="BB46" i="1"/>
  <c r="AF48" i="1"/>
  <c r="BM49" i="1"/>
  <c r="BN51" i="1"/>
  <c r="BQ51" i="1" s="1"/>
  <c r="BC52" i="1"/>
  <c r="BE52" i="1" s="1"/>
  <c r="BH52" i="1" s="1"/>
  <c r="BM55" i="1"/>
  <c r="BC56" i="1"/>
  <c r="BC57" i="1"/>
  <c r="BD57" i="1" s="1"/>
  <c r="BG57" i="1" s="1"/>
  <c r="V59" i="1"/>
  <c r="Y59" i="1" s="1"/>
  <c r="AQ59" i="1"/>
  <c r="AG60" i="1"/>
  <c r="BN62" i="1"/>
  <c r="AF65" i="1"/>
  <c r="BB67" i="1"/>
  <c r="BD67" i="1" s="1"/>
  <c r="BG67" i="1" s="1"/>
  <c r="U68" i="1"/>
  <c r="X68" i="1" s="1"/>
  <c r="AF75" i="1"/>
  <c r="AH75" i="1" s="1"/>
  <c r="AK75" i="1" s="1"/>
  <c r="AA76" i="1"/>
  <c r="BB78" i="1"/>
  <c r="BD78" i="1" s="1"/>
  <c r="BC80" i="1"/>
  <c r="AF82" i="1"/>
  <c r="AH82" i="1" s="1"/>
  <c r="U83" i="1"/>
  <c r="BO83" i="1"/>
  <c r="U6" i="1"/>
  <c r="BB33" i="1"/>
  <c r="BE33" i="1" s="1"/>
  <c r="BH33" i="1" s="1"/>
  <c r="AF35" i="1"/>
  <c r="AH35" i="1" s="1"/>
  <c r="AK35" i="1" s="1"/>
  <c r="AF38" i="1"/>
  <c r="BM39" i="1"/>
  <c r="BB41" i="1"/>
  <c r="U42" i="1"/>
  <c r="W42" i="1" s="1"/>
  <c r="AQ42" i="1"/>
  <c r="AT42" i="1" s="1"/>
  <c r="AF43" i="1"/>
  <c r="BB43" i="1"/>
  <c r="BE43" i="1" s="1"/>
  <c r="AF61" i="1"/>
  <c r="AI61" i="1" s="1"/>
  <c r="AL61" i="1" s="1"/>
  <c r="U62" i="1"/>
  <c r="AF64" i="1"/>
  <c r="BM65" i="1"/>
  <c r="AF67" i="1"/>
  <c r="BB68" i="1"/>
  <c r="AQ74" i="1"/>
  <c r="BC76" i="1"/>
  <c r="BD76" i="1" s="1"/>
  <c r="BG76" i="1" s="1"/>
  <c r="U79" i="1"/>
  <c r="W79" i="1" s="1"/>
  <c r="Z79" i="1" s="1"/>
  <c r="AQ81" i="1"/>
  <c r="BQ83" i="1"/>
  <c r="BB84" i="1"/>
  <c r="AF86" i="1"/>
  <c r="U87" i="1"/>
  <c r="X87" i="1" s="1"/>
  <c r="AH87" i="1"/>
  <c r="BF41" i="1"/>
  <c r="BF84" i="1"/>
  <c r="Y87" i="1"/>
  <c r="AI87" i="1"/>
  <c r="BN87" i="1"/>
  <c r="AU34" i="1"/>
  <c r="W87" i="1"/>
  <c r="AF5" i="1"/>
  <c r="AI5" i="1" s="1"/>
  <c r="AL5" i="1" s="1"/>
  <c r="AQ8" i="1"/>
  <c r="AT8" i="1" s="1"/>
  <c r="AW8" i="1" s="1"/>
  <c r="BN16" i="1"/>
  <c r="AR18" i="1"/>
  <c r="V20" i="1"/>
  <c r="BC21" i="1"/>
  <c r="AG23" i="1"/>
  <c r="BN24" i="1"/>
  <c r="AR26" i="1"/>
  <c r="AU26" i="1" s="1"/>
  <c r="V28" i="1"/>
  <c r="Y28" i="1" s="1"/>
  <c r="V35" i="1"/>
  <c r="X35" i="1" s="1"/>
  <c r="AA35" i="1" s="1"/>
  <c r="Y37" i="1"/>
  <c r="AF39" i="1"/>
  <c r="V40" i="1"/>
  <c r="AG40" i="1"/>
  <c r="AJ40" i="1" s="1"/>
  <c r="AG41" i="1"/>
  <c r="AJ41" i="1" s="1"/>
  <c r="BN43" i="1"/>
  <c r="AF44" i="1"/>
  <c r="AH44" i="1" s="1"/>
  <c r="AK44" i="1" s="1"/>
  <c r="BM45" i="1"/>
  <c r="AQ47" i="1"/>
  <c r="U49" i="1"/>
  <c r="BC50" i="1"/>
  <c r="AF54" i="1"/>
  <c r="AH54" i="1" s="1"/>
  <c r="AK54" i="1" s="1"/>
  <c r="U56" i="1"/>
  <c r="X56" i="1" s="1"/>
  <c r="AA56" i="1" s="1"/>
  <c r="BM56" i="1"/>
  <c r="BN58" i="1"/>
  <c r="BP58" i="1" s="1"/>
  <c r="AR61" i="1"/>
  <c r="AU61" i="1" s="1"/>
  <c r="AQ65" i="1"/>
  <c r="AR67" i="1"/>
  <c r="BQ71" i="1"/>
  <c r="BM75" i="1"/>
  <c r="BO75" i="1" s="1"/>
  <c r="AQ79" i="1"/>
  <c r="BS83" i="1"/>
  <c r="AF84" i="1"/>
  <c r="AU85" i="1"/>
  <c r="BM87" i="1"/>
  <c r="V2" i="1"/>
  <c r="AR4" i="1"/>
  <c r="AW4" i="1" s="1"/>
  <c r="AG6" i="1"/>
  <c r="AJ6" i="1" s="1"/>
  <c r="AR9" i="1"/>
  <c r="BM36" i="1"/>
  <c r="BP36" i="1" s="1"/>
  <c r="BS36" i="1" s="1"/>
  <c r="AG37" i="1"/>
  <c r="BB37" i="1"/>
  <c r="AR38" i="1"/>
  <c r="U40" i="1"/>
  <c r="X40" i="1" s="1"/>
  <c r="AR41" i="1"/>
  <c r="AS41" i="1" s="1"/>
  <c r="AV41" i="1" s="1"/>
  <c r="V43" i="1"/>
  <c r="BC51" i="1"/>
  <c r="BN53" i="1"/>
  <c r="BQ53" i="1" s="1"/>
  <c r="AR57" i="1"/>
  <c r="AR58" i="1"/>
  <c r="AU58" i="1" s="1"/>
  <c r="AG62" i="1"/>
  <c r="AJ62" i="1" s="1"/>
  <c r="AR64" i="1"/>
  <c r="V66" i="1"/>
  <c r="W66" i="1" s="1"/>
  <c r="AK69" i="1"/>
  <c r="BD69" i="1"/>
  <c r="BG69" i="1" s="1"/>
  <c r="BE76" i="1"/>
  <c r="BH76" i="1" s="1"/>
  <c r="BN80" i="1"/>
  <c r="BQ80" i="1" s="1"/>
  <c r="AA87" i="1"/>
  <c r="BQ87" i="1"/>
  <c r="BR70" i="1"/>
  <c r="AU3" i="1"/>
  <c r="AQ4" i="1"/>
  <c r="BB7" i="1"/>
  <c r="AW36" i="1"/>
  <c r="AF37" i="1"/>
  <c r="AH37" i="1" s="1"/>
  <c r="AQ38" i="1"/>
  <c r="Y40" i="1"/>
  <c r="AQ53" i="1"/>
  <c r="AT53" i="1" s="1"/>
  <c r="AQ57" i="1"/>
  <c r="X58" i="1"/>
  <c r="AQ58" i="1"/>
  <c r="U61" i="1"/>
  <c r="W61" i="1" s="1"/>
  <c r="Z61" i="1" s="1"/>
  <c r="AF62" i="1"/>
  <c r="AQ64" i="1"/>
  <c r="BC65" i="1"/>
  <c r="BF65" i="1" s="1"/>
  <c r="U66" i="1"/>
  <c r="AR68" i="1"/>
  <c r="AR69" i="1"/>
  <c r="AU69" i="1" s="1"/>
  <c r="AF70" i="1"/>
  <c r="AG71" i="1"/>
  <c r="AH71" i="1" s="1"/>
  <c r="AK71" i="1" s="1"/>
  <c r="AG74" i="1"/>
  <c r="BM77" i="1"/>
  <c r="BM79" i="1"/>
  <c r="BP79" i="1" s="1"/>
  <c r="BS79" i="1" s="1"/>
  <c r="BB80" i="1"/>
  <c r="AR84" i="1"/>
  <c r="AW86" i="1"/>
  <c r="BP3" i="1"/>
  <c r="AT4" i="1"/>
  <c r="BF5" i="1"/>
  <c r="AJ7" i="1"/>
  <c r="Y8" i="1"/>
  <c r="BQ8" i="1"/>
  <c r="AQ9" i="1"/>
  <c r="BB32" i="1"/>
  <c r="BC35" i="1"/>
  <c r="BF35" i="1" s="1"/>
  <c r="V38" i="1"/>
  <c r="Y38" i="1" s="1"/>
  <c r="AI39" i="1"/>
  <c r="AH39" i="1"/>
  <c r="BQ2" i="1"/>
  <c r="U3" i="1"/>
  <c r="AU4" i="1"/>
  <c r="BB4" i="1"/>
  <c r="AG9" i="1"/>
  <c r="AJ9" i="1" s="1"/>
  <c r="AG10" i="1"/>
  <c r="BC10" i="1"/>
  <c r="V11" i="1"/>
  <c r="Y11" i="1" s="1"/>
  <c r="AR11" i="1"/>
  <c r="BN11" i="1"/>
  <c r="AG12" i="1"/>
  <c r="BC12" i="1"/>
  <c r="BF12" i="1" s="1"/>
  <c r="V13" i="1"/>
  <c r="AR13" i="1"/>
  <c r="BN13" i="1"/>
  <c r="AG14" i="1"/>
  <c r="BC14" i="1"/>
  <c r="V15" i="1"/>
  <c r="AR15" i="1"/>
  <c r="BN15" i="1"/>
  <c r="BQ15" i="1" s="1"/>
  <c r="AG16" i="1"/>
  <c r="BF16" i="1"/>
  <c r="BB16" i="1"/>
  <c r="BN17" i="1"/>
  <c r="BQ17" i="1" s="1"/>
  <c r="AJ18" i="1"/>
  <c r="AF18" i="1"/>
  <c r="AR19" i="1"/>
  <c r="BQ19" i="1"/>
  <c r="BM19" i="1"/>
  <c r="V21" i="1"/>
  <c r="AU21" i="1"/>
  <c r="AQ21" i="1"/>
  <c r="BC22" i="1"/>
  <c r="Y23" i="1"/>
  <c r="U23" i="1"/>
  <c r="AG24" i="1"/>
  <c r="AJ24" i="1" s="1"/>
  <c r="BF24" i="1"/>
  <c r="BB24" i="1"/>
  <c r="BN25" i="1"/>
  <c r="AJ26" i="1"/>
  <c r="AF26" i="1"/>
  <c r="AR27" i="1"/>
  <c r="AU27" i="1" s="1"/>
  <c r="BQ27" i="1"/>
  <c r="BM27" i="1"/>
  <c r="V29" i="1"/>
  <c r="AJ32" i="1"/>
  <c r="AF32" i="1"/>
  <c r="BC32" i="1"/>
  <c r="Y33" i="1"/>
  <c r="BQ34" i="1"/>
  <c r="AT38" i="1"/>
  <c r="AW38" i="1" s="1"/>
  <c r="AS38" i="1"/>
  <c r="AV38" i="1" s="1"/>
  <c r="AQ2" i="1"/>
  <c r="BB2" i="1"/>
  <c r="V3" i="1"/>
  <c r="Y3" i="1" s="1"/>
  <c r="U4" i="1"/>
  <c r="AF4" i="1"/>
  <c r="BC4" i="1"/>
  <c r="AQ5" i="1"/>
  <c r="AU5" i="1"/>
  <c r="AF6" i="1"/>
  <c r="U7" i="1"/>
  <c r="Y7" i="1"/>
  <c r="BM7" i="1"/>
  <c r="BQ7" i="1"/>
  <c r="BB8" i="1"/>
  <c r="BF8" i="1"/>
  <c r="AU9" i="1"/>
  <c r="BM9" i="1"/>
  <c r="AJ17" i="1"/>
  <c r="BQ18" i="1"/>
  <c r="AU20" i="1"/>
  <c r="Y22" i="1"/>
  <c r="BF23" i="1"/>
  <c r="AJ25" i="1"/>
  <c r="BQ26" i="1"/>
  <c r="AU28" i="1"/>
  <c r="AQ29" i="1"/>
  <c r="AJ35" i="1"/>
  <c r="BC39" i="1"/>
  <c r="BF39" i="1" s="1"/>
  <c r="BO2" i="1"/>
  <c r="BR2" i="1" s="1"/>
  <c r="AS4" i="1"/>
  <c r="AV4" i="1" s="1"/>
  <c r="W6" i="1"/>
  <c r="Z6" i="1" s="1"/>
  <c r="BO6" i="1"/>
  <c r="BR6" i="1" s="1"/>
  <c r="BD7" i="1"/>
  <c r="BG7" i="1" s="1"/>
  <c r="BC9" i="1"/>
  <c r="AF10" i="1"/>
  <c r="BB10" i="1"/>
  <c r="U11" i="1"/>
  <c r="AQ11" i="1"/>
  <c r="BM11" i="1"/>
  <c r="AF12" i="1"/>
  <c r="BB12" i="1"/>
  <c r="U13" i="1"/>
  <c r="AQ13" i="1"/>
  <c r="BM13" i="1"/>
  <c r="AF14" i="1"/>
  <c r="BB14" i="1"/>
  <c r="U15" i="1"/>
  <c r="AQ15" i="1"/>
  <c r="BM15" i="1"/>
  <c r="AF16" i="1"/>
  <c r="AR17" i="1"/>
  <c r="AU17" i="1" s="1"/>
  <c r="BM17" i="1"/>
  <c r="V19" i="1"/>
  <c r="AU19" i="1"/>
  <c r="AQ19" i="1"/>
  <c r="BC20" i="1"/>
  <c r="U21" i="1"/>
  <c r="AG22" i="1"/>
  <c r="BF22" i="1"/>
  <c r="BB22" i="1"/>
  <c r="BN23" i="1"/>
  <c r="AF24" i="1"/>
  <c r="AR25" i="1"/>
  <c r="AU25" i="1" s="1"/>
  <c r="BM25" i="1"/>
  <c r="V27" i="1"/>
  <c r="AQ27" i="1"/>
  <c r="BC28" i="1"/>
  <c r="BF28" i="1" s="1"/>
  <c r="U29" i="1"/>
  <c r="AR29" i="1"/>
  <c r="BQ29" i="1"/>
  <c r="BO41" i="1"/>
  <c r="BP41" i="1"/>
  <c r="AQ63" i="1"/>
  <c r="U2" i="1"/>
  <c r="AR2" i="1"/>
  <c r="AU2" i="1" s="1"/>
  <c r="BB3" i="1"/>
  <c r="BS3" i="1"/>
  <c r="BQ3" i="1"/>
  <c r="V4" i="1"/>
  <c r="Y4" i="1" s="1"/>
  <c r="AJ5" i="1"/>
  <c r="Y6" i="1"/>
  <c r="BQ6" i="1"/>
  <c r="BF7" i="1"/>
  <c r="AU8" i="1"/>
  <c r="BQ9" i="1"/>
  <c r="AJ10" i="1"/>
  <c r="BF10" i="1"/>
  <c r="AU11" i="1"/>
  <c r="BQ11" i="1"/>
  <c r="AU13" i="1"/>
  <c r="BQ13" i="1"/>
  <c r="AJ14" i="1"/>
  <c r="BF14" i="1"/>
  <c r="Y15" i="1"/>
  <c r="AR16" i="1"/>
  <c r="BQ16" i="1"/>
  <c r="V18" i="1"/>
  <c r="AU18" i="1"/>
  <c r="BC19" i="1"/>
  <c r="Y20" i="1"/>
  <c r="AG21" i="1"/>
  <c r="BF21" i="1"/>
  <c r="BN22" i="1"/>
  <c r="AJ23" i="1"/>
  <c r="AR24" i="1"/>
  <c r="BQ24" i="1"/>
  <c r="V26" i="1"/>
  <c r="BC27" i="1"/>
  <c r="BF27" i="1" s="1"/>
  <c r="BC30" i="1"/>
  <c r="BN33" i="1"/>
  <c r="BM33" i="1"/>
  <c r="W37" i="1"/>
  <c r="Z37" i="1" s="1"/>
  <c r="X37" i="1"/>
  <c r="AQ37" i="1"/>
  <c r="AU37" i="1"/>
  <c r="Y2" i="1"/>
  <c r="BF3" i="1"/>
  <c r="BO3" i="1"/>
  <c r="BR3" i="1" s="1"/>
  <c r="BF9" i="1"/>
  <c r="V10" i="1"/>
  <c r="AR10" i="1"/>
  <c r="BN10" i="1"/>
  <c r="BQ10" i="1" s="1"/>
  <c r="AG11" i="1"/>
  <c r="AJ11" i="1" s="1"/>
  <c r="BC11" i="1"/>
  <c r="BF11" i="1" s="1"/>
  <c r="V12" i="1"/>
  <c r="Y12" i="1" s="1"/>
  <c r="AR12" i="1"/>
  <c r="BN12" i="1"/>
  <c r="BQ12" i="1" s="1"/>
  <c r="AG13" i="1"/>
  <c r="BC13" i="1"/>
  <c r="V14" i="1"/>
  <c r="Y14" i="1" s="1"/>
  <c r="AR14" i="1"/>
  <c r="BN14" i="1"/>
  <c r="BQ14" i="1" s="1"/>
  <c r="AG15" i="1"/>
  <c r="AJ15" i="1" s="1"/>
  <c r="BC15" i="1"/>
  <c r="V16" i="1"/>
  <c r="Y16" i="1" s="1"/>
  <c r="V17" i="1"/>
  <c r="AQ17" i="1"/>
  <c r="BC18" i="1"/>
  <c r="Y19" i="1"/>
  <c r="U19" i="1"/>
  <c r="AG20" i="1"/>
  <c r="BF20" i="1"/>
  <c r="BB20" i="1"/>
  <c r="BN21" i="1"/>
  <c r="AJ22" i="1"/>
  <c r="AF22" i="1"/>
  <c r="AR23" i="1"/>
  <c r="BQ23" i="1"/>
  <c r="BM23" i="1"/>
  <c r="V25" i="1"/>
  <c r="AQ25" i="1"/>
  <c r="BC26" i="1"/>
  <c r="Y27" i="1"/>
  <c r="U27" i="1"/>
  <c r="AG28" i="1"/>
  <c r="BB28" i="1"/>
  <c r="U31" i="1"/>
  <c r="X36" i="1"/>
  <c r="AA36" i="1" s="1"/>
  <c r="W36" i="1"/>
  <c r="Z36" i="1" s="1"/>
  <c r="AF3" i="1"/>
  <c r="AQ3" i="1"/>
  <c r="BM4" i="1"/>
  <c r="Y5" i="1"/>
  <c r="U5" i="1"/>
  <c r="BQ5" i="1"/>
  <c r="BM5" i="1"/>
  <c r="X6" i="1"/>
  <c r="AA6" i="1" s="1"/>
  <c r="BF6" i="1"/>
  <c r="BB6" i="1"/>
  <c r="BP6" i="1"/>
  <c r="BS6" i="1" s="1"/>
  <c r="AU7" i="1"/>
  <c r="AQ7" i="1"/>
  <c r="BE7" i="1"/>
  <c r="BH7" i="1" s="1"/>
  <c r="AF8" i="1"/>
  <c r="U9" i="1"/>
  <c r="AU16" i="1"/>
  <c r="BC17" i="1"/>
  <c r="BF17" i="1" s="1"/>
  <c r="Y18" i="1"/>
  <c r="AG19" i="1"/>
  <c r="BF19" i="1"/>
  <c r="BN20" i="1"/>
  <c r="BQ20" i="1" s="1"/>
  <c r="AJ21" i="1"/>
  <c r="AR22" i="1"/>
  <c r="AU22" i="1" s="1"/>
  <c r="BQ22" i="1"/>
  <c r="V24" i="1"/>
  <c r="Y24" i="1" s="1"/>
  <c r="AU24" i="1"/>
  <c r="BC25" i="1"/>
  <c r="BF25" i="1" s="1"/>
  <c r="Y26" i="1"/>
  <c r="AG27" i="1"/>
  <c r="BN28" i="1"/>
  <c r="BQ28" i="1" s="1"/>
  <c r="BF30" i="1"/>
  <c r="BB30" i="1"/>
  <c r="V31" i="1"/>
  <c r="Y31" i="1" s="1"/>
  <c r="AU31" i="1"/>
  <c r="AJ3" i="1"/>
  <c r="BQ4" i="1"/>
  <c r="BB5" i="1"/>
  <c r="AQ6" i="1"/>
  <c r="AF7" i="1"/>
  <c r="U8" i="1"/>
  <c r="BM8" i="1"/>
  <c r="Y10" i="1"/>
  <c r="AU12" i="1"/>
  <c r="AJ13" i="1"/>
  <c r="BF15" i="1"/>
  <c r="Y17" i="1"/>
  <c r="U17" i="1"/>
  <c r="BF18" i="1"/>
  <c r="BB18" i="1"/>
  <c r="AF20" i="1"/>
  <c r="BQ21" i="1"/>
  <c r="BM21" i="1"/>
  <c r="AQ23" i="1"/>
  <c r="U25" i="1"/>
  <c r="BF26" i="1"/>
  <c r="BB26" i="1"/>
  <c r="AF28" i="1"/>
  <c r="W55" i="1"/>
  <c r="Z55" i="1" s="1"/>
  <c r="X55" i="1"/>
  <c r="AA55" i="1" s="1"/>
  <c r="AF9" i="1"/>
  <c r="BB9" i="1"/>
  <c r="U10" i="1"/>
  <c r="AQ10" i="1"/>
  <c r="BM10" i="1"/>
  <c r="AF11" i="1"/>
  <c r="BB11" i="1"/>
  <c r="U12" i="1"/>
  <c r="AQ12" i="1"/>
  <c r="BM12" i="1"/>
  <c r="AF13" i="1"/>
  <c r="BB13" i="1"/>
  <c r="U14" i="1"/>
  <c r="AQ14" i="1"/>
  <c r="BM14" i="1"/>
  <c r="AF15" i="1"/>
  <c r="BB15" i="1"/>
  <c r="U16" i="1"/>
  <c r="AQ16" i="1"/>
  <c r="BM16" i="1"/>
  <c r="AF17" i="1"/>
  <c r="BB17" i="1"/>
  <c r="U18" i="1"/>
  <c r="AQ18" i="1"/>
  <c r="BM18" i="1"/>
  <c r="AF19" i="1"/>
  <c r="BB19" i="1"/>
  <c r="U20" i="1"/>
  <c r="AQ20" i="1"/>
  <c r="BM20" i="1"/>
  <c r="AF21" i="1"/>
  <c r="BB21" i="1"/>
  <c r="U22" i="1"/>
  <c r="AQ22" i="1"/>
  <c r="BM22" i="1"/>
  <c r="AF23" i="1"/>
  <c r="BB23" i="1"/>
  <c r="U24" i="1"/>
  <c r="AQ24" i="1"/>
  <c r="BM24" i="1"/>
  <c r="AF25" i="1"/>
  <c r="BB25" i="1"/>
  <c r="U26" i="1"/>
  <c r="AQ26" i="1"/>
  <c r="BM26" i="1"/>
  <c r="AF27" i="1"/>
  <c r="BB27" i="1"/>
  <c r="U28" i="1"/>
  <c r="AQ28" i="1"/>
  <c r="BM28" i="1"/>
  <c r="AJ29" i="1"/>
  <c r="BQ30" i="1"/>
  <c r="AU32" i="1"/>
  <c r="BB35" i="1"/>
  <c r="AS36" i="1"/>
  <c r="AV36" i="1" s="1"/>
  <c r="BB39" i="1"/>
  <c r="BQ43" i="1"/>
  <c r="BC44" i="1"/>
  <c r="BN47" i="1"/>
  <c r="AU30" i="1"/>
  <c r="Y32" i="1"/>
  <c r="BF33" i="1"/>
  <c r="BC34" i="1"/>
  <c r="BF34" i="1" s="1"/>
  <c r="BB34" i="1"/>
  <c r="Y35" i="1"/>
  <c r="AH36" i="1"/>
  <c r="AK36" i="1" s="1"/>
  <c r="BN37" i="1"/>
  <c r="BQ37" i="1" s="1"/>
  <c r="BE41" i="1"/>
  <c r="BH41" i="1" s="1"/>
  <c r="BD41" i="1"/>
  <c r="BG41" i="1" s="1"/>
  <c r="AW42" i="1"/>
  <c r="AT43" i="1"/>
  <c r="AW43" i="1" s="1"/>
  <c r="AS43" i="1"/>
  <c r="BC45" i="1"/>
  <c r="BB45" i="1"/>
  <c r="BN48" i="1"/>
  <c r="BQ48" i="1" s="1"/>
  <c r="BM48" i="1"/>
  <c r="AH61" i="1"/>
  <c r="AK61" i="1" s="1"/>
  <c r="AG34" i="1"/>
  <c r="AJ34" i="1" s="1"/>
  <c r="AK37" i="1"/>
  <c r="Y30" i="1"/>
  <c r="AF30" i="1"/>
  <c r="BF31" i="1"/>
  <c r="BM31" i="1"/>
  <c r="AJ33" i="1"/>
  <c r="AQ33" i="1"/>
  <c r="AI36" i="1"/>
  <c r="AL36" i="1" s="1"/>
  <c r="AI37" i="1"/>
  <c r="AL37" i="1" s="1"/>
  <c r="BE37" i="1"/>
  <c r="BH37" i="1" s="1"/>
  <c r="BD37" i="1"/>
  <c r="BG37" i="1" s="1"/>
  <c r="AA42" i="1"/>
  <c r="AG46" i="1"/>
  <c r="AJ46" i="1" s="1"/>
  <c r="AR49" i="1"/>
  <c r="AU49" i="1" s="1"/>
  <c r="AF34" i="1"/>
  <c r="AR35" i="1"/>
  <c r="AU35" i="1" s="1"/>
  <c r="AQ35" i="1"/>
  <c r="BB36" i="1"/>
  <c r="BF37" i="1"/>
  <c r="AT40" i="1"/>
  <c r="AW40" i="1" s="1"/>
  <c r="AS40" i="1"/>
  <c r="AI43" i="1"/>
  <c r="AL43" i="1" s="1"/>
  <c r="AH43" i="1"/>
  <c r="AK43" i="1" s="1"/>
  <c r="BM50" i="1"/>
  <c r="AU53" i="1"/>
  <c r="BF29" i="1"/>
  <c r="AJ31" i="1"/>
  <c r="AS31" i="1"/>
  <c r="AV31" i="1" s="1"/>
  <c r="AT31" i="1"/>
  <c r="AW31" i="1" s="1"/>
  <c r="BQ32" i="1"/>
  <c r="W33" i="1"/>
  <c r="Z33" i="1" s="1"/>
  <c r="X33" i="1"/>
  <c r="AA33" i="1" s="1"/>
  <c r="X34" i="1"/>
  <c r="BN38" i="1"/>
  <c r="BQ38" i="1" s="1"/>
  <c r="AL39" i="1"/>
  <c r="AK39" i="1"/>
  <c r="BP39" i="1"/>
  <c r="BS39" i="1" s="1"/>
  <c r="BO39" i="1"/>
  <c r="BR39" i="1" s="1"/>
  <c r="BS41" i="1"/>
  <c r="Y44" i="1"/>
  <c r="V44" i="1"/>
  <c r="U44" i="1"/>
  <c r="AG47" i="1"/>
  <c r="AJ47" i="1" s="1"/>
  <c r="AF47" i="1"/>
  <c r="BN35" i="1"/>
  <c r="BO35" i="1" s="1"/>
  <c r="BR35" i="1" s="1"/>
  <c r="AU36" i="1"/>
  <c r="AU38" i="1"/>
  <c r="W40" i="1"/>
  <c r="Z40" i="1" s="1"/>
  <c r="AA41" i="1"/>
  <c r="X42" i="1"/>
  <c r="AF42" i="1"/>
  <c r="Y43" i="1"/>
  <c r="BF43" i="1"/>
  <c r="BC43" i="1"/>
  <c r="AJ44" i="1"/>
  <c r="AG44" i="1"/>
  <c r="BN45" i="1"/>
  <c r="BQ45" i="1" s="1"/>
  <c r="AR47" i="1"/>
  <c r="V49" i="1"/>
  <c r="Y49" i="1" s="1"/>
  <c r="V51" i="1"/>
  <c r="Y51" i="1" s="1"/>
  <c r="BO51" i="1"/>
  <c r="BR51" i="1" s="1"/>
  <c r="BP51" i="1"/>
  <c r="BS51" i="1" s="1"/>
  <c r="BF52" i="1"/>
  <c r="AF29" i="1"/>
  <c r="BB29" i="1"/>
  <c r="U30" i="1"/>
  <c r="AQ30" i="1"/>
  <c r="BM30" i="1"/>
  <c r="AF31" i="1"/>
  <c r="BB31" i="1"/>
  <c r="U32" i="1"/>
  <c r="AQ32" i="1"/>
  <c r="BM32" i="1"/>
  <c r="AF33" i="1"/>
  <c r="Y34" i="1"/>
  <c r="Y36" i="1"/>
  <c r="U38" i="1"/>
  <c r="BB38" i="1"/>
  <c r="AI40" i="1"/>
  <c r="BC40" i="1"/>
  <c r="BQ40" i="1"/>
  <c r="W41" i="1"/>
  <c r="Z41" i="1" s="1"/>
  <c r="Z42" i="1"/>
  <c r="Y42" i="1"/>
  <c r="BN42" i="1"/>
  <c r="BQ42" i="1" s="1"/>
  <c r="AG45" i="1"/>
  <c r="BN46" i="1"/>
  <c r="BQ46" i="1" s="1"/>
  <c r="AR48" i="1"/>
  <c r="V50" i="1"/>
  <c r="Y50" i="1" s="1"/>
  <c r="BN50" i="1"/>
  <c r="BQ50" i="1" s="1"/>
  <c r="BD52" i="1"/>
  <c r="BG52" i="1" s="1"/>
  <c r="AT56" i="1"/>
  <c r="AW56" i="1" s="1"/>
  <c r="AS56" i="1"/>
  <c r="BQ57" i="1"/>
  <c r="AI58" i="1"/>
  <c r="AL58" i="1" s="1"/>
  <c r="AQ80" i="1"/>
  <c r="BE42" i="1"/>
  <c r="BH42" i="1" s="1"/>
  <c r="BD42" i="1"/>
  <c r="BG42" i="1" s="1"/>
  <c r="AJ43" i="1"/>
  <c r="V45" i="1"/>
  <c r="BC46" i="1"/>
  <c r="BF46" i="1" s="1"/>
  <c r="AG48" i="1"/>
  <c r="AH48" i="1" s="1"/>
  <c r="BN49" i="1"/>
  <c r="BO49" i="1" s="1"/>
  <c r="BR49" i="1" s="1"/>
  <c r="AH53" i="1"/>
  <c r="AK53" i="1" s="1"/>
  <c r="AI53" i="1"/>
  <c r="AL53" i="1" s="1"/>
  <c r="AQ55" i="1"/>
  <c r="AR55" i="1"/>
  <c r="BM60" i="1"/>
  <c r="AA34" i="1"/>
  <c r="BM34" i="1"/>
  <c r="AJ36" i="1"/>
  <c r="BC36" i="1"/>
  <c r="AJ37" i="1"/>
  <c r="AJ39" i="1"/>
  <c r="AS39" i="1"/>
  <c r="AV39" i="1" s="1"/>
  <c r="AV40" i="1"/>
  <c r="AU40" i="1"/>
  <c r="AG42" i="1"/>
  <c r="AU42" i="1"/>
  <c r="AU44" i="1"/>
  <c r="AR44" i="1"/>
  <c r="V46" i="1"/>
  <c r="BF47" i="1"/>
  <c r="BC47" i="1"/>
  <c r="AG49" i="1"/>
  <c r="U52" i="1"/>
  <c r="Y52" i="1"/>
  <c r="AQ60" i="1"/>
  <c r="AR60" i="1"/>
  <c r="BQ36" i="1"/>
  <c r="AA37" i="1"/>
  <c r="BM38" i="1"/>
  <c r="AL40" i="1"/>
  <c r="AF41" i="1"/>
  <c r="AT41" i="1"/>
  <c r="AS42" i="1"/>
  <c r="AV42" i="1" s="1"/>
  <c r="BP43" i="1"/>
  <c r="BO43" i="1"/>
  <c r="BR43" i="1" s="1"/>
  <c r="AR45" i="1"/>
  <c r="AU45" i="1" s="1"/>
  <c r="V47" i="1"/>
  <c r="Y47" i="1" s="1"/>
  <c r="BC48" i="1"/>
  <c r="AG50" i="1"/>
  <c r="BM52" i="1"/>
  <c r="X43" i="1"/>
  <c r="AA43" i="1" s="1"/>
  <c r="W43" i="1"/>
  <c r="Z43" i="1" s="1"/>
  <c r="BQ44" i="1"/>
  <c r="BN44" i="1"/>
  <c r="BM44" i="1"/>
  <c r="BO45" i="1"/>
  <c r="BP45" i="1"/>
  <c r="AR46" i="1"/>
  <c r="AU46" i="1" s="1"/>
  <c r="AQ46" i="1"/>
  <c r="AT47" i="1"/>
  <c r="V48" i="1"/>
  <c r="Y48" i="1" s="1"/>
  <c r="U48" i="1"/>
  <c r="W49" i="1"/>
  <c r="X49" i="1"/>
  <c r="BC49" i="1"/>
  <c r="BB49" i="1"/>
  <c r="BN52" i="1"/>
  <c r="BP56" i="1"/>
  <c r="BO56" i="1"/>
  <c r="BR56" i="1" s="1"/>
  <c r="BE60" i="1"/>
  <c r="BH60" i="1" s="1"/>
  <c r="BD60" i="1"/>
  <c r="BG60" i="1" s="1"/>
  <c r="BB75" i="1"/>
  <c r="BF50" i="1"/>
  <c r="BB51" i="1"/>
  <c r="AR52" i="1"/>
  <c r="AJ53" i="1"/>
  <c r="BM53" i="1"/>
  <c r="AQ54" i="1"/>
  <c r="BN54" i="1"/>
  <c r="BQ54" i="1" s="1"/>
  <c r="AF56" i="1"/>
  <c r="AJ56" i="1"/>
  <c r="BS56" i="1"/>
  <c r="AT57" i="1"/>
  <c r="AW57" i="1" s="1"/>
  <c r="W58" i="1"/>
  <c r="Z58" i="1" s="1"/>
  <c r="AS58" i="1"/>
  <c r="AV58" i="1" s="1"/>
  <c r="AT58" i="1"/>
  <c r="AW58" i="1" s="1"/>
  <c r="BN59" i="1"/>
  <c r="V63" i="1"/>
  <c r="AR63" i="1"/>
  <c r="AU63" i="1" s="1"/>
  <c r="BM66" i="1"/>
  <c r="BN72" i="1"/>
  <c r="BQ72" i="1" s="1"/>
  <c r="BD85" i="1"/>
  <c r="BG85" i="1" s="1"/>
  <c r="BE85" i="1"/>
  <c r="BS43" i="1"/>
  <c r="AQ44" i="1"/>
  <c r="BB44" i="1"/>
  <c r="AF45" i="1"/>
  <c r="AQ45" i="1"/>
  <c r="U46" i="1"/>
  <c r="AF46" i="1"/>
  <c r="BM46" i="1"/>
  <c r="U47" i="1"/>
  <c r="BB47" i="1"/>
  <c r="BM47" i="1"/>
  <c r="AQ48" i="1"/>
  <c r="BB48" i="1"/>
  <c r="AF49" i="1"/>
  <c r="AQ49" i="1"/>
  <c r="U50" i="1"/>
  <c r="AF50" i="1"/>
  <c r="AQ50" i="1"/>
  <c r="AU50" i="1"/>
  <c r="BD50" i="1"/>
  <c r="BG50" i="1" s="1"/>
  <c r="BF51" i="1"/>
  <c r="AQ52" i="1"/>
  <c r="BM54" i="1"/>
  <c r="BD62" i="1"/>
  <c r="BE62" i="1"/>
  <c r="BH62" i="1" s="1"/>
  <c r="AI64" i="1"/>
  <c r="AL64" i="1" s="1"/>
  <c r="BO64" i="1"/>
  <c r="BR64" i="1" s="1"/>
  <c r="BQ64" i="1"/>
  <c r="AH65" i="1"/>
  <c r="AK65" i="1" s="1"/>
  <c r="AI65" i="1"/>
  <c r="AL65" i="1" s="1"/>
  <c r="BN66" i="1"/>
  <c r="AQ72" i="1"/>
  <c r="AJ74" i="1"/>
  <c r="Y75" i="1"/>
  <c r="BD79" i="1"/>
  <c r="BG79" i="1" s="1"/>
  <c r="BE79" i="1"/>
  <c r="BR41" i="1"/>
  <c r="AV43" i="1"/>
  <c r="BE50" i="1"/>
  <c r="BH50" i="1" s="1"/>
  <c r="AU51" i="1"/>
  <c r="Y53" i="1"/>
  <c r="U53" i="1"/>
  <c r="BB53" i="1"/>
  <c r="V54" i="1"/>
  <c r="Y54" i="1" s="1"/>
  <c r="BO55" i="1"/>
  <c r="BR55" i="1" s="1"/>
  <c r="BP55" i="1"/>
  <c r="BS55" i="1" s="1"/>
  <c r="Y56" i="1"/>
  <c r="BF56" i="1"/>
  <c r="BB56" i="1"/>
  <c r="V57" i="1"/>
  <c r="AH57" i="1"/>
  <c r="AK57" i="1" s="1"/>
  <c r="AH58" i="1"/>
  <c r="AK58" i="1" s="1"/>
  <c r="AG59" i="1"/>
  <c r="AJ59" i="1" s="1"/>
  <c r="BH59" i="1"/>
  <c r="BF59" i="1"/>
  <c r="AJ60" i="1"/>
  <c r="AF60" i="1"/>
  <c r="W68" i="1"/>
  <c r="Z68" i="1" s="1"/>
  <c r="BM73" i="1"/>
  <c r="BN73" i="1"/>
  <c r="BQ73" i="1" s="1"/>
  <c r="AT77" i="1"/>
  <c r="AW77" i="1" s="1"/>
  <c r="AS77" i="1"/>
  <c r="AT78" i="1"/>
  <c r="Y80" i="1"/>
  <c r="AQ51" i="1"/>
  <c r="AJ52" i="1"/>
  <c r="AS53" i="1"/>
  <c r="AV53" i="1" s="1"/>
  <c r="BC53" i="1"/>
  <c r="BF53" i="1" s="1"/>
  <c r="U54" i="1"/>
  <c r="AI54" i="1"/>
  <c r="AL54" i="1" s="1"/>
  <c r="X61" i="1"/>
  <c r="AA61" i="1" s="1"/>
  <c r="BD61" i="1"/>
  <c r="BG61" i="1" s="1"/>
  <c r="BF61" i="1"/>
  <c r="W62" i="1"/>
  <c r="Z62" i="1" s="1"/>
  <c r="X62" i="1"/>
  <c r="AA62" i="1" s="1"/>
  <c r="BQ62" i="1"/>
  <c r="BP62" i="1"/>
  <c r="BS62" i="1" s="1"/>
  <c r="BB63" i="1"/>
  <c r="U64" i="1"/>
  <c r="AG66" i="1"/>
  <c r="BC66" i="1"/>
  <c r="BF66" i="1" s="1"/>
  <c r="U51" i="1"/>
  <c r="AF51" i="1"/>
  <c r="AJ51" i="1"/>
  <c r="AI52" i="1"/>
  <c r="AL52" i="1" s="1"/>
  <c r="AH52" i="1"/>
  <c r="AK52" i="1" s="1"/>
  <c r="AW53" i="1"/>
  <c r="BB54" i="1"/>
  <c r="AF55" i="1"/>
  <c r="AJ55" i="1"/>
  <c r="BC55" i="1"/>
  <c r="Y57" i="1"/>
  <c r="U57" i="1"/>
  <c r="AF59" i="1"/>
  <c r="BC63" i="1"/>
  <c r="AS82" i="1"/>
  <c r="AT82" i="1"/>
  <c r="AW82" i="1" s="1"/>
  <c r="AJ66" i="1"/>
  <c r="BB66" i="1"/>
  <c r="AS74" i="1"/>
  <c r="AV74" i="1" s="1"/>
  <c r="AT74" i="1"/>
  <c r="BC86" i="1"/>
  <c r="BF86" i="1" s="1"/>
  <c r="BD59" i="1"/>
  <c r="BG59" i="1" s="1"/>
  <c r="BF62" i="1"/>
  <c r="BO62" i="1"/>
  <c r="BR62" i="1" s="1"/>
  <c r="AQ68" i="1"/>
  <c r="U70" i="1"/>
  <c r="AF73" i="1"/>
  <c r="AW74" i="1"/>
  <c r="AU74" i="1"/>
  <c r="AQ76" i="1"/>
  <c r="BO76" i="1"/>
  <c r="BP76" i="1"/>
  <c r="BS76" i="1" s="1"/>
  <c r="BP77" i="1"/>
  <c r="BS77" i="1" s="1"/>
  <c r="BO77" i="1"/>
  <c r="AI62" i="1"/>
  <c r="AL62" i="1" s="1"/>
  <c r="AT65" i="1"/>
  <c r="AW65" i="1" s="1"/>
  <c r="AU68" i="1"/>
  <c r="Y70" i="1"/>
  <c r="AI78" i="1"/>
  <c r="AH78" i="1"/>
  <c r="AK78" i="1" s="1"/>
  <c r="BO78" i="1"/>
  <c r="BR78" i="1" s="1"/>
  <c r="BP78" i="1"/>
  <c r="BS78" i="1" s="1"/>
  <c r="BC82" i="1"/>
  <c r="BF82" i="1" s="1"/>
  <c r="AL57" i="1"/>
  <c r="AJ57" i="1"/>
  <c r="AU57" i="1"/>
  <c r="BM57" i="1"/>
  <c r="AA58" i="1"/>
  <c r="Y58" i="1"/>
  <c r="AJ58" i="1"/>
  <c r="BB58" i="1"/>
  <c r="AQ62" i="1"/>
  <c r="AH63" i="1"/>
  <c r="AK63" i="1" s="1"/>
  <c r="BB65" i="1"/>
  <c r="AS66" i="1"/>
  <c r="AV66" i="1" s="1"/>
  <c r="AU67" i="1"/>
  <c r="AQ67" i="1"/>
  <c r="U69" i="1"/>
  <c r="BF70" i="1"/>
  <c r="BB70" i="1"/>
  <c r="W72" i="1"/>
  <c r="Z72" i="1" s="1"/>
  <c r="X72" i="1"/>
  <c r="AA72" i="1" s="1"/>
  <c r="BF72" i="1"/>
  <c r="BB73" i="1"/>
  <c r="AH74" i="1"/>
  <c r="AK74" i="1" s="1"/>
  <c r="AI74" i="1"/>
  <c r="AL74" i="1" s="1"/>
  <c r="BQ74" i="1"/>
  <c r="BM74" i="1"/>
  <c r="BP75" i="1"/>
  <c r="BS75" i="1" s="1"/>
  <c r="BM86" i="1"/>
  <c r="AV56" i="1"/>
  <c r="BN60" i="1"/>
  <c r="BQ61" i="1"/>
  <c r="Y62" i="1"/>
  <c r="BG62" i="1"/>
  <c r="V64" i="1"/>
  <c r="Y64" i="1" s="1"/>
  <c r="AH64" i="1"/>
  <c r="AK64" i="1" s="1"/>
  <c r="Y65" i="1"/>
  <c r="AJ65" i="1"/>
  <c r="BE67" i="1"/>
  <c r="BH67" i="1" s="1"/>
  <c r="AI69" i="1"/>
  <c r="AL69" i="1" s="1"/>
  <c r="BP70" i="1"/>
  <c r="BS70" i="1" s="1"/>
  <c r="BE72" i="1"/>
  <c r="BH72" i="1" s="1"/>
  <c r="Y73" i="1"/>
  <c r="U73" i="1"/>
  <c r="BC75" i="1"/>
  <c r="BF75" i="1" s="1"/>
  <c r="AL78" i="1"/>
  <c r="AL80" i="1"/>
  <c r="Y82" i="1"/>
  <c r="AU84" i="1"/>
  <c r="BN85" i="1"/>
  <c r="AI86" i="1"/>
  <c r="AL86" i="1" s="1"/>
  <c r="AH86" i="1"/>
  <c r="AK86" i="1" s="1"/>
  <c r="BQ56" i="1"/>
  <c r="Y61" i="1"/>
  <c r="BM61" i="1"/>
  <c r="AH62" i="1"/>
  <c r="AK62" i="1" s="1"/>
  <c r="AU62" i="1"/>
  <c r="AJ64" i="1"/>
  <c r="U65" i="1"/>
  <c r="AS65" i="1"/>
  <c r="AV65" i="1" s="1"/>
  <c r="V67" i="1"/>
  <c r="AJ68" i="1"/>
  <c r="AF68" i="1"/>
  <c r="BC68" i="1"/>
  <c r="BD68" i="1" s="1"/>
  <c r="BG68" i="1" s="1"/>
  <c r="BQ69" i="1"/>
  <c r="BM69" i="1"/>
  <c r="AG70" i="1"/>
  <c r="AJ70" i="1" s="1"/>
  <c r="AU71" i="1"/>
  <c r="AQ71" i="1"/>
  <c r="AS73" i="1"/>
  <c r="AT73" i="1"/>
  <c r="AW73" i="1" s="1"/>
  <c r="BF73" i="1"/>
  <c r="BF74" i="1"/>
  <c r="BB74" i="1"/>
  <c r="AF76" i="1"/>
  <c r="AG76" i="1"/>
  <c r="AJ76" i="1" s="1"/>
  <c r="AH80" i="1"/>
  <c r="AK80" i="1" s="1"/>
  <c r="U82" i="1"/>
  <c r="AU83" i="1"/>
  <c r="AQ84" i="1"/>
  <c r="AU56" i="1"/>
  <c r="BM72" i="1"/>
  <c r="AU73" i="1"/>
  <c r="AV73" i="1"/>
  <c r="W75" i="1"/>
  <c r="Z75" i="1" s="1"/>
  <c r="X75" i="1"/>
  <c r="AA75" i="1" s="1"/>
  <c r="W78" i="1"/>
  <c r="Z78" i="1" s="1"/>
  <c r="X78" i="1"/>
  <c r="AA78" i="1" s="1"/>
  <c r="W80" i="1"/>
  <c r="Z80" i="1" s="1"/>
  <c r="X80" i="1"/>
  <c r="BE87" i="1"/>
  <c r="BH87" i="1" s="1"/>
  <c r="BD87" i="1"/>
  <c r="BM59" i="1"/>
  <c r="AQ61" i="1"/>
  <c r="U63" i="1"/>
  <c r="BB64" i="1"/>
  <c r="AF66" i="1"/>
  <c r="BM67" i="1"/>
  <c r="AA68" i="1"/>
  <c r="AQ69" i="1"/>
  <c r="BH69" i="1"/>
  <c r="U71" i="1"/>
  <c r="BO71" i="1"/>
  <c r="BR71" i="1" s="1"/>
  <c r="BD72" i="1"/>
  <c r="BG72" i="1" s="1"/>
  <c r="W76" i="1"/>
  <c r="AT81" i="1"/>
  <c r="AW81" i="1" s="1"/>
  <c r="AS81" i="1"/>
  <c r="AV81" i="1" s="1"/>
  <c r="AI82" i="1"/>
  <c r="AL82" i="1" s="1"/>
  <c r="BH61" i="1"/>
  <c r="AL63" i="1"/>
  <c r="BS64" i="1"/>
  <c r="AW66" i="1"/>
  <c r="AG67" i="1"/>
  <c r="BF67" i="1"/>
  <c r="BN68" i="1"/>
  <c r="AJ69" i="1"/>
  <c r="AR70" i="1"/>
  <c r="BQ70" i="1"/>
  <c r="BC71" i="1"/>
  <c r="AR72" i="1"/>
  <c r="AU72" i="1" s="1"/>
  <c r="AU75" i="1"/>
  <c r="AQ75" i="1"/>
  <c r="BQ75" i="1"/>
  <c r="BR75" i="1"/>
  <c r="AR76" i="1"/>
  <c r="AH77" i="1"/>
  <c r="AK77" i="1" s="1"/>
  <c r="AI77" i="1"/>
  <c r="BE78" i="1"/>
  <c r="BH78" i="1" s="1"/>
  <c r="BQ81" i="1"/>
  <c r="BN81" i="1"/>
  <c r="AK82" i="1"/>
  <c r="X83" i="1"/>
  <c r="AA83" i="1" s="1"/>
  <c r="W83" i="1"/>
  <c r="Z83" i="1" s="1"/>
  <c r="BB83" i="1"/>
  <c r="AT85" i="1"/>
  <c r="AW85" i="1" s="1"/>
  <c r="AJ72" i="1"/>
  <c r="AF72" i="1"/>
  <c r="Y74" i="1"/>
  <c r="AA74" i="1"/>
  <c r="Y77" i="1"/>
  <c r="U77" i="1"/>
  <c r="BD77" i="1"/>
  <c r="BG77" i="1" s="1"/>
  <c r="BE77" i="1"/>
  <c r="BH77" i="1" s="1"/>
  <c r="AH79" i="1"/>
  <c r="AK79" i="1" s="1"/>
  <c r="AI79" i="1"/>
  <c r="AL79" i="1" s="1"/>
  <c r="BM81" i="1"/>
  <c r="BG87" i="1"/>
  <c r="BF87" i="1"/>
  <c r="AL77" i="1"/>
  <c r="AU77" i="1"/>
  <c r="BQ77" i="1"/>
  <c r="AJ78" i="1"/>
  <c r="BF78" i="1"/>
  <c r="Y79" i="1"/>
  <c r="AU79" i="1"/>
  <c r="BH79" i="1"/>
  <c r="BQ79" i="1"/>
  <c r="AA80" i="1"/>
  <c r="AJ80" i="1"/>
  <c r="AJ82" i="1"/>
  <c r="AV82" i="1"/>
  <c r="AQ83" i="1"/>
  <c r="BR83" i="1"/>
  <c r="BH85" i="1"/>
  <c r="BB86" i="1"/>
  <c r="Z87" i="1"/>
  <c r="Z76" i="1"/>
  <c r="BR76" i="1"/>
  <c r="AU81" i="1"/>
  <c r="BN82" i="1"/>
  <c r="BQ82" i="1" s="1"/>
  <c r="Y83" i="1"/>
  <c r="V86" i="1"/>
  <c r="Y86" i="1" s="1"/>
  <c r="AJ86" i="1"/>
  <c r="AJ77" i="1"/>
  <c r="AV77" i="1"/>
  <c r="BF77" i="1"/>
  <c r="BR77" i="1"/>
  <c r="Y78" i="1"/>
  <c r="BG78" i="1"/>
  <c r="BQ78" i="1"/>
  <c r="AJ79" i="1"/>
  <c r="BF79" i="1"/>
  <c r="U81" i="1"/>
  <c r="BB81" i="1"/>
  <c r="AG84" i="1"/>
  <c r="AJ84" i="1" s="1"/>
  <c r="U85" i="1"/>
  <c r="AF85" i="1"/>
  <c r="AL87" i="1"/>
  <c r="AR87" i="1"/>
  <c r="AT87" i="1" s="1"/>
  <c r="AW87" i="1" s="1"/>
  <c r="AR80" i="1"/>
  <c r="AU80" i="1" s="1"/>
  <c r="Y81" i="1"/>
  <c r="AH81" i="1"/>
  <c r="AK81" i="1" s="1"/>
  <c r="BC83" i="1"/>
  <c r="BN86" i="1"/>
  <c r="BQ86" i="1" s="1"/>
  <c r="BF80" i="1"/>
  <c r="AI81" i="1"/>
  <c r="AL81" i="1" s="1"/>
  <c r="BB82" i="1"/>
  <c r="BM82" i="1"/>
  <c r="V85" i="1"/>
  <c r="BM85" i="1"/>
  <c r="U86" i="1"/>
  <c r="AK83" i="1"/>
  <c r="Z84" i="1"/>
  <c r="AK87" i="1"/>
  <c r="AW78" i="1" l="1"/>
  <c r="AI75" i="1"/>
  <c r="AL75" i="1" s="1"/>
  <c r="BP65" i="1"/>
  <c r="BP84" i="1"/>
  <c r="BS84" i="1" s="1"/>
  <c r="BP40" i="1"/>
  <c r="BS40" i="1" s="1"/>
  <c r="BO40" i="1"/>
  <c r="BR40" i="1" s="1"/>
  <c r="BR84" i="1"/>
  <c r="AU59" i="1"/>
  <c r="BO65" i="1"/>
  <c r="BR65" i="1" s="1"/>
  <c r="BO84" i="1"/>
  <c r="BF57" i="1"/>
  <c r="AJ2" i="1"/>
  <c r="BS65" i="1"/>
  <c r="AT59" i="1"/>
  <c r="AW59" i="1" s="1"/>
  <c r="AI44" i="1"/>
  <c r="AA40" i="1"/>
  <c r="AT39" i="1"/>
  <c r="AW39" i="1" s="1"/>
  <c r="AU78" i="1"/>
  <c r="W60" i="1"/>
  <c r="Z60" i="1" s="1"/>
  <c r="BQ49" i="1"/>
  <c r="BP29" i="1"/>
  <c r="BS29" i="1" s="1"/>
  <c r="AS8" i="1"/>
  <c r="AV8" i="1" s="1"/>
  <c r="AI71" i="1"/>
  <c r="AL71" i="1" s="1"/>
  <c r="BQ58" i="1"/>
  <c r="BE57" i="1"/>
  <c r="BH57" i="1" s="1"/>
  <c r="BO63" i="1"/>
  <c r="BR63" i="1" s="1"/>
  <c r="BD33" i="1"/>
  <c r="BG33" i="1" s="1"/>
  <c r="BO36" i="1"/>
  <c r="BR36" i="1" s="1"/>
  <c r="AH2" i="1"/>
  <c r="AK2" i="1" s="1"/>
  <c r="BF76" i="1"/>
  <c r="BS58" i="1"/>
  <c r="BO58" i="1"/>
  <c r="BR58" i="1" s="1"/>
  <c r="BD46" i="1"/>
  <c r="BG46" i="1" s="1"/>
  <c r="BP2" i="1"/>
  <c r="BS2" i="1" s="1"/>
  <c r="AI25" i="5"/>
  <c r="BF69" i="5"/>
  <c r="BE50" i="5"/>
  <c r="BH50" i="5" s="1"/>
  <c r="AH39" i="5"/>
  <c r="AT37" i="5"/>
  <c r="AW37" i="5" s="1"/>
  <c r="BQ57" i="5"/>
  <c r="BE45" i="5"/>
  <c r="BH45" i="5" s="1"/>
  <c r="AH36" i="5"/>
  <c r="AK36" i="5" s="1"/>
  <c r="AH5" i="5"/>
  <c r="AK5" i="5" s="1"/>
  <c r="AU23" i="5"/>
  <c r="AU8" i="5"/>
  <c r="AH37" i="5"/>
  <c r="AS13" i="5"/>
  <c r="AH74" i="5"/>
  <c r="AK74" i="5" s="1"/>
  <c r="AT78" i="5"/>
  <c r="AW78" i="5" s="1"/>
  <c r="W18" i="5"/>
  <c r="Z18" i="5" s="1"/>
  <c r="AV23" i="5"/>
  <c r="W25" i="5"/>
  <c r="Z25" i="5" s="1"/>
  <c r="AT5" i="5"/>
  <c r="AW5" i="5" s="1"/>
  <c r="W46" i="5"/>
  <c r="Z46" i="5" s="1"/>
  <c r="AH34" i="5"/>
  <c r="AK34" i="5" s="1"/>
  <c r="BO75" i="5"/>
  <c r="BR75" i="5" s="1"/>
  <c r="AJ78" i="5"/>
  <c r="AW73" i="5"/>
  <c r="AH71" i="5"/>
  <c r="AK71" i="5" s="1"/>
  <c r="BD42" i="5"/>
  <c r="BG42" i="5" s="1"/>
  <c r="AS28" i="5"/>
  <c r="AV28" i="5" s="1"/>
  <c r="AS41" i="5"/>
  <c r="AV41" i="5" s="1"/>
  <c r="X18" i="5"/>
  <c r="AA18" i="5" s="1"/>
  <c r="BP16" i="5"/>
  <c r="BS16" i="5" s="1"/>
  <c r="AS4" i="5"/>
  <c r="AV4" i="5" s="1"/>
  <c r="BO74" i="5"/>
  <c r="BR74" i="5" s="1"/>
  <c r="AU73" i="5"/>
  <c r="BO67" i="5"/>
  <c r="BR67" i="5" s="1"/>
  <c r="BP57" i="5"/>
  <c r="BS57" i="5" s="1"/>
  <c r="BD48" i="5"/>
  <c r="AA25" i="5"/>
  <c r="AT41" i="5"/>
  <c r="AW41" i="5" s="1"/>
  <c r="BF30" i="5"/>
  <c r="AH11" i="5"/>
  <c r="AK11" i="5" s="1"/>
  <c r="BF48" i="5"/>
  <c r="AS73" i="5"/>
  <c r="AV73" i="5" s="1"/>
  <c r="BH12" i="5"/>
  <c r="AI78" i="5"/>
  <c r="AL78" i="5" s="1"/>
  <c r="BG48" i="5"/>
  <c r="AH53" i="5"/>
  <c r="AK53" i="5" s="1"/>
  <c r="AS8" i="5"/>
  <c r="AV8" i="5" s="1"/>
  <c r="AH31" i="5"/>
  <c r="AK31" i="5" s="1"/>
  <c r="BO3" i="5"/>
  <c r="AT49" i="5"/>
  <c r="AW49" i="5" s="1"/>
  <c r="AK78" i="5"/>
  <c r="BP38" i="5"/>
  <c r="BS38" i="5" s="1"/>
  <c r="AJ2" i="5"/>
  <c r="AI18" i="5"/>
  <c r="AL18" i="5" s="1"/>
  <c r="AH25" i="5"/>
  <c r="AK25" i="5" s="1"/>
  <c r="AS5" i="5"/>
  <c r="AV5" i="5" s="1"/>
  <c r="AL25" i="5"/>
  <c r="X3" i="5"/>
  <c r="AA3" i="5" s="1"/>
  <c r="BO54" i="5"/>
  <c r="BR54" i="5" s="1"/>
  <c r="BP54" i="5"/>
  <c r="BS54" i="5" s="1"/>
  <c r="AI70" i="5"/>
  <c r="AL70" i="5" s="1"/>
  <c r="AI46" i="5"/>
  <c r="AL46" i="5" s="1"/>
  <c r="BR19" i="5"/>
  <c r="X25" i="5"/>
  <c r="AU58" i="4"/>
  <c r="AJ59" i="4"/>
  <c r="BD57" i="4"/>
  <c r="BG57" i="4" s="1"/>
  <c r="W34" i="4"/>
  <c r="Z34" i="4" s="1"/>
  <c r="W46" i="4"/>
  <c r="Z46" i="4" s="1"/>
  <c r="BD16" i="4"/>
  <c r="BG16" i="4" s="1"/>
  <c r="AK55" i="4"/>
  <c r="BD60" i="4"/>
  <c r="BG60" i="4" s="1"/>
  <c r="AH61" i="4"/>
  <c r="AK61" i="4" s="1"/>
  <c r="X38" i="4"/>
  <c r="AA38" i="4" s="1"/>
  <c r="BE16" i="4"/>
  <c r="BH16" i="4" s="1"/>
  <c r="BP10" i="4"/>
  <c r="BS10" i="4" s="1"/>
  <c r="BP43" i="4"/>
  <c r="BS43" i="4" s="1"/>
  <c r="BE72" i="4"/>
  <c r="BH72" i="4" s="1"/>
  <c r="BD72" i="4"/>
  <c r="BG72" i="4" s="1"/>
  <c r="AJ61" i="4"/>
  <c r="AU19" i="4"/>
  <c r="BF16" i="4"/>
  <c r="AS10" i="4"/>
  <c r="AV10" i="4" s="1"/>
  <c r="Y6" i="4"/>
  <c r="AU3" i="4"/>
  <c r="BF72" i="4"/>
  <c r="AU15" i="4"/>
  <c r="AS15" i="4"/>
  <c r="AV15" i="4" s="1"/>
  <c r="AU23" i="4"/>
  <c r="AI59" i="4"/>
  <c r="AL59" i="4" s="1"/>
  <c r="BF57" i="4"/>
  <c r="Y42" i="4"/>
  <c r="AH49" i="4"/>
  <c r="AK49" i="4" s="1"/>
  <c r="W33" i="4"/>
  <c r="Z33" i="4" s="1"/>
  <c r="W4" i="4"/>
  <c r="Z4" i="4" s="1"/>
  <c r="AS3" i="4"/>
  <c r="AV3" i="4" s="1"/>
  <c r="BF45" i="4"/>
  <c r="AJ49" i="4"/>
  <c r="X34" i="4"/>
  <c r="AA34" i="4" s="1"/>
  <c r="AU42" i="4"/>
  <c r="AL7" i="4"/>
  <c r="AS23" i="4"/>
  <c r="X48" i="4"/>
  <c r="AA48" i="4" s="1"/>
  <c r="BP52" i="4"/>
  <c r="BS52" i="4" s="1"/>
  <c r="BO43" i="4"/>
  <c r="BR43" i="4" s="1"/>
  <c r="AV23" i="4"/>
  <c r="Y62" i="3"/>
  <c r="AH5" i="3"/>
  <c r="AK5" i="3" s="1"/>
  <c r="AI62" i="3"/>
  <c r="AL62" i="3" s="1"/>
  <c r="Z31" i="3"/>
  <c r="BO44" i="3"/>
  <c r="BR44" i="3" s="1"/>
  <c r="AI39" i="3"/>
  <c r="AL39" i="3" s="1"/>
  <c r="BQ10" i="3"/>
  <c r="BO7" i="3"/>
  <c r="BR7" i="3" s="1"/>
  <c r="BP22" i="3"/>
  <c r="BS22" i="3" s="1"/>
  <c r="AL55" i="3"/>
  <c r="W53" i="3"/>
  <c r="Z53" i="3" s="1"/>
  <c r="AH55" i="3"/>
  <c r="AK55" i="3" s="1"/>
  <c r="BP44" i="3"/>
  <c r="BS44" i="3" s="1"/>
  <c r="BQ29" i="3"/>
  <c r="BP32" i="3"/>
  <c r="BS32" i="3" s="1"/>
  <c r="BG15" i="3"/>
  <c r="BR2" i="3"/>
  <c r="BO10" i="3"/>
  <c r="BD7" i="3"/>
  <c r="BG7" i="3" s="1"/>
  <c r="BO19" i="3"/>
  <c r="BR19" i="3" s="1"/>
  <c r="AL51" i="3"/>
  <c r="X62" i="3"/>
  <c r="AA62" i="3" s="1"/>
  <c r="AI55" i="3"/>
  <c r="BO46" i="3"/>
  <c r="AH53" i="3"/>
  <c r="AK53" i="3" s="1"/>
  <c r="AS37" i="3"/>
  <c r="AV37" i="3" s="1"/>
  <c r="AL23" i="3"/>
  <c r="BR10" i="3"/>
  <c r="BQ2" i="3"/>
  <c r="AI10" i="3"/>
  <c r="AL10" i="3" s="1"/>
  <c r="W31" i="3"/>
  <c r="Y31" i="3"/>
  <c r="AU22" i="3"/>
  <c r="BO29" i="3"/>
  <c r="BR29" i="3" s="1"/>
  <c r="X36" i="3"/>
  <c r="AA36" i="3" s="1"/>
  <c r="BF19" i="3"/>
  <c r="BF15" i="3"/>
  <c r="BD19" i="3"/>
  <c r="BG19" i="3" s="1"/>
  <c r="AH13" i="3"/>
  <c r="AK13" i="3" s="1"/>
  <c r="BP7" i="3"/>
  <c r="BS7" i="3" s="1"/>
  <c r="AH18" i="3"/>
  <c r="AK18" i="3" s="1"/>
  <c r="AI13" i="3"/>
  <c r="AL13" i="3" s="1"/>
  <c r="AI18" i="3"/>
  <c r="AL18" i="3" s="1"/>
  <c r="BD4" i="3"/>
  <c r="BG4" i="3" s="1"/>
  <c r="AJ23" i="3"/>
  <c r="BD16" i="3"/>
  <c r="BG16" i="3" s="1"/>
  <c r="AT57" i="2"/>
  <c r="AW57" i="2" s="1"/>
  <c r="BF6" i="2"/>
  <c r="BE6" i="2"/>
  <c r="BH6" i="2" s="1"/>
  <c r="BH18" i="2"/>
  <c r="BP22" i="2"/>
  <c r="BS22" i="2" s="1"/>
  <c r="BP49" i="2"/>
  <c r="BS49" i="2" s="1"/>
  <c r="BE57" i="2"/>
  <c r="BH57" i="2" s="1"/>
  <c r="AH31" i="2"/>
  <c r="AK31" i="2" s="1"/>
  <c r="BO10" i="2"/>
  <c r="BR10" i="2" s="1"/>
  <c r="AS24" i="2"/>
  <c r="AV24" i="2" s="1"/>
  <c r="BD7" i="2"/>
  <c r="BG7" i="2" s="1"/>
  <c r="Z5" i="2"/>
  <c r="AI22" i="2"/>
  <c r="AL22" i="2" s="1"/>
  <c r="W4" i="2"/>
  <c r="Z4" i="2" s="1"/>
  <c r="BR28" i="2"/>
  <c r="AI58" i="2"/>
  <c r="AL58" i="2" s="1"/>
  <c r="AI43" i="2"/>
  <c r="AL43" i="2" s="1"/>
  <c r="AJ55" i="2"/>
  <c r="BE53" i="2"/>
  <c r="BH53" i="2" s="1"/>
  <c r="BH43" i="2"/>
  <c r="BF28" i="2"/>
  <c r="AS45" i="2"/>
  <c r="AV45" i="2" s="1"/>
  <c r="AH9" i="2"/>
  <c r="AK9" i="2" s="1"/>
  <c r="BP56" i="2"/>
  <c r="BS56" i="2" s="1"/>
  <c r="BQ57" i="2"/>
  <c r="BF53" i="2"/>
  <c r="BD64" i="2"/>
  <c r="BG64" i="2" s="1"/>
  <c r="BD56" i="2"/>
  <c r="BG56" i="2" s="1"/>
  <c r="AT45" i="2"/>
  <c r="AW45" i="2" s="1"/>
  <c r="BQ24" i="2"/>
  <c r="AH6" i="2"/>
  <c r="BO45" i="2"/>
  <c r="BR45" i="2" s="1"/>
  <c r="BO57" i="2"/>
  <c r="BR57" i="2" s="1"/>
  <c r="BP42" i="2"/>
  <c r="BS42" i="2" s="1"/>
  <c r="BD43" i="2"/>
  <c r="BG43" i="2" s="1"/>
  <c r="BE56" i="2"/>
  <c r="BH56" i="2" s="1"/>
  <c r="AU24" i="2"/>
  <c r="BF18" i="2"/>
  <c r="AI8" i="2"/>
  <c r="AL8" i="2" s="1"/>
  <c r="BP26" i="2"/>
  <c r="BS26" i="2" s="1"/>
  <c r="BO4" i="2"/>
  <c r="BR4" i="2" s="1"/>
  <c r="BE43" i="2"/>
  <c r="AJ7" i="2"/>
  <c r="BQ4" i="2"/>
  <c r="BP52" i="2"/>
  <c r="BS52" i="2" s="1"/>
  <c r="AJ51" i="2"/>
  <c r="BE10" i="2"/>
  <c r="BH10" i="2" s="1"/>
  <c r="BD10" i="2"/>
  <c r="BG10" i="2" s="1"/>
  <c r="BP14" i="2"/>
  <c r="BS14" i="2" s="1"/>
  <c r="BP3" i="2"/>
  <c r="BS3" i="2" s="1"/>
  <c r="AI49" i="2"/>
  <c r="BQ28" i="2"/>
  <c r="BS13" i="2"/>
  <c r="BE20" i="2"/>
  <c r="BH20" i="2" s="1"/>
  <c r="AL6" i="2"/>
  <c r="W28" i="2"/>
  <c r="Z28" i="2" s="1"/>
  <c r="AI21" i="2"/>
  <c r="AL21" i="2" s="1"/>
  <c r="AJ49" i="2"/>
  <c r="AT41" i="2"/>
  <c r="AW41" i="2" s="1"/>
  <c r="BQ64" i="2"/>
  <c r="AH43" i="2"/>
  <c r="AK43" i="2" s="1"/>
  <c r="AJ6" i="2"/>
  <c r="BF10" i="2"/>
  <c r="X5" i="2"/>
  <c r="AA5" i="2" s="1"/>
  <c r="X64" i="2"/>
  <c r="AA64" i="2" s="1"/>
  <c r="X43" i="2"/>
  <c r="AA43" i="2" s="1"/>
  <c r="W43" i="2"/>
  <c r="Z43" i="2" s="1"/>
  <c r="BE9" i="2"/>
  <c r="BH9" i="2" s="1"/>
  <c r="BP30" i="2"/>
  <c r="BS30" i="2" s="1"/>
  <c r="W56" i="2"/>
  <c r="Z56" i="2" s="1"/>
  <c r="BO64" i="2"/>
  <c r="BR64" i="2" s="1"/>
  <c r="AT20" i="2"/>
  <c r="AW20" i="2" s="1"/>
  <c r="AJ2" i="2"/>
  <c r="AT12" i="2"/>
  <c r="AW12" i="2" s="1"/>
  <c r="AL7" i="2"/>
  <c r="X52" i="2"/>
  <c r="AA52" i="2" s="1"/>
  <c r="W52" i="2"/>
  <c r="Z52" i="2" s="1"/>
  <c r="BO59" i="2"/>
  <c r="BR59" i="2" s="1"/>
  <c r="W47" i="2"/>
  <c r="Z47" i="2" s="1"/>
  <c r="BP28" i="2"/>
  <c r="BS28" i="2" s="1"/>
  <c r="BE7" i="2"/>
  <c r="BH7" i="2" s="1"/>
  <c r="BE46" i="2"/>
  <c r="BH46" i="2" s="1"/>
  <c r="BD46" i="2"/>
  <c r="BG46" i="2" s="1"/>
  <c r="AJ43" i="2"/>
  <c r="BP59" i="2"/>
  <c r="BS59" i="2" s="1"/>
  <c r="AI2" i="2"/>
  <c r="AL2" i="2" s="1"/>
  <c r="Z64" i="2"/>
  <c r="AK49" i="2"/>
  <c r="X49" i="2"/>
  <c r="AA49" i="2" s="1"/>
  <c r="W49" i="2"/>
  <c r="Z49" i="2" s="1"/>
  <c r="AL49" i="2"/>
  <c r="AI44" i="2"/>
  <c r="AL44" i="2" s="1"/>
  <c r="AH44" i="2"/>
  <c r="AK44" i="2" s="1"/>
  <c r="AK2" i="2"/>
  <c r="AK6" i="2"/>
  <c r="X66" i="2"/>
  <c r="W66" i="2"/>
  <c r="Y62" i="2"/>
  <c r="AS65" i="2"/>
  <c r="AV65" i="2" s="1"/>
  <c r="AT65" i="2"/>
  <c r="AW65" i="2" s="1"/>
  <c r="BE52" i="2"/>
  <c r="BH52" i="2" s="1"/>
  <c r="BD52" i="2"/>
  <c r="BG52" i="2" s="1"/>
  <c r="X40" i="2"/>
  <c r="AA40" i="2" s="1"/>
  <c r="W40" i="2"/>
  <c r="Z40" i="2" s="1"/>
  <c r="BD36" i="2"/>
  <c r="BG36" i="2" s="1"/>
  <c r="BE36" i="2"/>
  <c r="BH36" i="2" s="1"/>
  <c r="AH40" i="2"/>
  <c r="AK40" i="2" s="1"/>
  <c r="AI40" i="2"/>
  <c r="AL40" i="2" s="1"/>
  <c r="AS37" i="2"/>
  <c r="AT37" i="2"/>
  <c r="AW37" i="2" s="1"/>
  <c r="W31" i="2"/>
  <c r="Z31" i="2" s="1"/>
  <c r="X31" i="2"/>
  <c r="AA31" i="2" s="1"/>
  <c r="W27" i="2"/>
  <c r="X27" i="2"/>
  <c r="AA27" i="2" s="1"/>
  <c r="W23" i="2"/>
  <c r="Z23" i="2" s="1"/>
  <c r="X23" i="2"/>
  <c r="AA23" i="2" s="1"/>
  <c r="AS21" i="2"/>
  <c r="AV21" i="2" s="1"/>
  <c r="AT21" i="2"/>
  <c r="AW21" i="2" s="1"/>
  <c r="AT13" i="2"/>
  <c r="AW13" i="2" s="1"/>
  <c r="AS13" i="2"/>
  <c r="AV13" i="2" s="1"/>
  <c r="AH39" i="2"/>
  <c r="AK39" i="2" s="1"/>
  <c r="BS12" i="2"/>
  <c r="W16" i="2"/>
  <c r="Z16" i="2" s="1"/>
  <c r="X16" i="2"/>
  <c r="AH28" i="2"/>
  <c r="AK28" i="2" s="1"/>
  <c r="AI28" i="2"/>
  <c r="AS23" i="2"/>
  <c r="AV23" i="2" s="1"/>
  <c r="AT23" i="2"/>
  <c r="BE65" i="2"/>
  <c r="BD65" i="2"/>
  <c r="AJ61" i="2"/>
  <c r="AH61" i="2"/>
  <c r="Z66" i="2"/>
  <c r="BD66" i="2"/>
  <c r="BG66" i="2" s="1"/>
  <c r="BE66" i="2"/>
  <c r="BH66" i="2" s="1"/>
  <c r="BP51" i="2"/>
  <c r="BO51" i="2"/>
  <c r="BE33" i="2"/>
  <c r="BH33" i="2" s="1"/>
  <c r="BD33" i="2"/>
  <c r="BG33" i="2" s="1"/>
  <c r="BE25" i="2"/>
  <c r="BH25" i="2" s="1"/>
  <c r="BD25" i="2"/>
  <c r="BG25" i="2" s="1"/>
  <c r="BG28" i="2"/>
  <c r="X24" i="2"/>
  <c r="AA24" i="2" s="1"/>
  <c r="W24" i="2"/>
  <c r="Z24" i="2" s="1"/>
  <c r="BO42" i="2"/>
  <c r="AH32" i="2"/>
  <c r="AK32" i="2" s="1"/>
  <c r="AI32" i="2"/>
  <c r="AL32" i="2" s="1"/>
  <c r="AH17" i="2"/>
  <c r="AI17" i="2"/>
  <c r="AL17" i="2" s="1"/>
  <c r="BE28" i="2"/>
  <c r="BO16" i="2"/>
  <c r="BR16" i="2" s="1"/>
  <c r="BP16" i="2"/>
  <c r="BS16" i="2" s="1"/>
  <c r="X15" i="2"/>
  <c r="AA15" i="2" s="1"/>
  <c r="W15" i="2"/>
  <c r="Z15" i="2" s="1"/>
  <c r="W21" i="2"/>
  <c r="Z21" i="2" s="1"/>
  <c r="X21" i="2"/>
  <c r="AI39" i="2"/>
  <c r="AL39" i="2" s="1"/>
  <c r="BO19" i="2"/>
  <c r="BR19" i="2" s="1"/>
  <c r="BP19" i="2"/>
  <c r="BS19" i="2" s="1"/>
  <c r="AH15" i="2"/>
  <c r="AK15" i="2" s="1"/>
  <c r="AI15" i="2"/>
  <c r="AL15" i="2" s="1"/>
  <c r="AH12" i="2"/>
  <c r="AK12" i="2" s="1"/>
  <c r="AI12" i="2"/>
  <c r="AL12" i="2" s="1"/>
  <c r="AH26" i="2"/>
  <c r="AI26" i="2"/>
  <c r="AL26" i="2" s="1"/>
  <c r="BE12" i="2"/>
  <c r="BH12" i="2" s="1"/>
  <c r="BD12" i="2"/>
  <c r="BG12" i="2" s="1"/>
  <c r="Y16" i="2"/>
  <c r="AJ28" i="2"/>
  <c r="AJ17" i="2"/>
  <c r="AW23" i="2"/>
  <c r="Y13" i="2"/>
  <c r="AI65" i="2"/>
  <c r="AL65" i="2" s="1"/>
  <c r="AH65" i="2"/>
  <c r="AU60" i="2"/>
  <c r="BG65" i="2"/>
  <c r="W62" i="2"/>
  <c r="AH66" i="2"/>
  <c r="AK66" i="2" s="1"/>
  <c r="AI66" i="2"/>
  <c r="AL66" i="2" s="1"/>
  <c r="AT60" i="2"/>
  <c r="AW60" i="2" s="1"/>
  <c r="BE42" i="2"/>
  <c r="BH42" i="2" s="1"/>
  <c r="BD42" i="2"/>
  <c r="BG42" i="2" s="1"/>
  <c r="X46" i="2"/>
  <c r="AA46" i="2" s="1"/>
  <c r="W46" i="2"/>
  <c r="Z46" i="2" s="1"/>
  <c r="BO31" i="2"/>
  <c r="BR31" i="2" s="1"/>
  <c r="BP31" i="2"/>
  <c r="BS31" i="2" s="1"/>
  <c r="AS39" i="2"/>
  <c r="AV39" i="2" s="1"/>
  <c r="AT39" i="2"/>
  <c r="AW39" i="2" s="1"/>
  <c r="BH28" i="2"/>
  <c r="BO39" i="2"/>
  <c r="BR39" i="2" s="1"/>
  <c r="BP39" i="2"/>
  <c r="BS39" i="2" s="1"/>
  <c r="AJ32" i="2"/>
  <c r="AU20" i="2"/>
  <c r="BD30" i="2"/>
  <c r="BG30" i="2" s="1"/>
  <c r="BE30" i="2"/>
  <c r="BH30" i="2" s="1"/>
  <c r="BO27" i="2"/>
  <c r="BR27" i="2" s="1"/>
  <c r="BP27" i="2"/>
  <c r="BS27" i="2" s="1"/>
  <c r="BE16" i="2"/>
  <c r="BH16" i="2" s="1"/>
  <c r="BD16" i="2"/>
  <c r="BG16" i="2" s="1"/>
  <c r="BF22" i="2"/>
  <c r="AH20" i="2"/>
  <c r="AK20" i="2" s="1"/>
  <c r="AI20" i="2"/>
  <c r="AL20" i="2" s="1"/>
  <c r="AS14" i="2"/>
  <c r="AV14" i="2" s="1"/>
  <c r="AT14" i="2"/>
  <c r="AW14" i="2" s="1"/>
  <c r="AH34" i="2"/>
  <c r="AK34" i="2" s="1"/>
  <c r="AI34" i="2"/>
  <c r="AL34" i="2" s="1"/>
  <c r="BP11" i="2"/>
  <c r="BS11" i="2" s="1"/>
  <c r="BO11" i="2"/>
  <c r="BR11" i="2" s="1"/>
  <c r="AA21" i="2"/>
  <c r="AK26" i="2"/>
  <c r="AA16" i="2"/>
  <c r="BO21" i="2"/>
  <c r="BR21" i="2" s="1"/>
  <c r="BP21" i="2"/>
  <c r="BS21" i="2" s="1"/>
  <c r="AL28" i="2"/>
  <c r="AK17" i="2"/>
  <c r="BF59" i="2"/>
  <c r="BD59" i="2"/>
  <c r="BG59" i="2" s="1"/>
  <c r="AK65" i="2"/>
  <c r="BP54" i="2"/>
  <c r="BS54" i="2" s="1"/>
  <c r="BO54" i="2"/>
  <c r="BR54" i="2" s="1"/>
  <c r="AA66" i="2"/>
  <c r="AT52" i="2"/>
  <c r="AW52" i="2" s="1"/>
  <c r="AS52" i="2"/>
  <c r="AV52" i="2" s="1"/>
  <c r="AI41" i="2"/>
  <c r="AH41" i="2"/>
  <c r="AK41" i="2" s="1"/>
  <c r="AI27" i="2"/>
  <c r="AL27" i="2" s="1"/>
  <c r="AH27" i="2"/>
  <c r="AK27" i="2" s="1"/>
  <c r="BF40" i="2"/>
  <c r="AS35" i="2"/>
  <c r="AV35" i="2" s="1"/>
  <c r="AT35" i="2"/>
  <c r="AW35" i="2" s="1"/>
  <c r="BF42" i="2"/>
  <c r="Y39" i="2"/>
  <c r="AS20" i="2"/>
  <c r="AV20" i="2" s="1"/>
  <c r="AH36" i="2"/>
  <c r="AK36" i="2" s="1"/>
  <c r="AI36" i="2"/>
  <c r="AL36" i="2" s="1"/>
  <c r="AH30" i="2"/>
  <c r="AK30" i="2" s="1"/>
  <c r="AI30" i="2"/>
  <c r="AL30" i="2" s="1"/>
  <c r="BR24" i="2"/>
  <c r="AJ39" i="2"/>
  <c r="AU33" i="2"/>
  <c r="AS11" i="2"/>
  <c r="AV11" i="2" s="1"/>
  <c r="AT11" i="2"/>
  <c r="AW11" i="2" s="1"/>
  <c r="W25" i="2"/>
  <c r="Z25" i="2" s="1"/>
  <c r="X25" i="2"/>
  <c r="AA25" i="2" s="1"/>
  <c r="BD34" i="2"/>
  <c r="BG34" i="2" s="1"/>
  <c r="BE34" i="2"/>
  <c r="BH34" i="2" s="1"/>
  <c r="BO35" i="2"/>
  <c r="BR35" i="2" s="1"/>
  <c r="BP35" i="2"/>
  <c r="BS35" i="2" s="1"/>
  <c r="Y14" i="2"/>
  <c r="BP7" i="2"/>
  <c r="BS7" i="2" s="1"/>
  <c r="BO7" i="2"/>
  <c r="BR7" i="2" s="1"/>
  <c r="BP24" i="2"/>
  <c r="BS24" i="2" s="1"/>
  <c r="BO18" i="2"/>
  <c r="BR18" i="2" s="1"/>
  <c r="BP18" i="2"/>
  <c r="BS18" i="2" s="1"/>
  <c r="BQ21" i="2"/>
  <c r="Y23" i="2"/>
  <c r="BS58" i="2"/>
  <c r="BO58" i="2"/>
  <c r="BR58" i="2" s="1"/>
  <c r="BQ58" i="2"/>
  <c r="BD55" i="2"/>
  <c r="BG55" i="2" s="1"/>
  <c r="BF55" i="2"/>
  <c r="Y66" i="2"/>
  <c r="AI53" i="2"/>
  <c r="AL53" i="2" s="1"/>
  <c r="AH53" i="2"/>
  <c r="BS51" i="2"/>
  <c r="AH38" i="2"/>
  <c r="AK38" i="2" s="1"/>
  <c r="AI38" i="2"/>
  <c r="AL38" i="2" s="1"/>
  <c r="AI35" i="2"/>
  <c r="AL35" i="2" s="1"/>
  <c r="AH35" i="2"/>
  <c r="AK35" i="2" s="1"/>
  <c r="AV27" i="2"/>
  <c r="AU27" i="2"/>
  <c r="W35" i="2"/>
  <c r="Z35" i="2" s="1"/>
  <c r="X35" i="2"/>
  <c r="AA35" i="2" s="1"/>
  <c r="AS18" i="2"/>
  <c r="AV18" i="2" s="1"/>
  <c r="AT18" i="2"/>
  <c r="AW18" i="2" s="1"/>
  <c r="BD22" i="2"/>
  <c r="BG22" i="2" s="1"/>
  <c r="BE22" i="2"/>
  <c r="BH22" i="2" s="1"/>
  <c r="W41" i="2"/>
  <c r="Z41" i="2" s="1"/>
  <c r="X41" i="2"/>
  <c r="AA41" i="2" s="1"/>
  <c r="X22" i="2"/>
  <c r="AA22" i="2" s="1"/>
  <c r="BD17" i="2"/>
  <c r="BG17" i="2" s="1"/>
  <c r="BE17" i="2"/>
  <c r="BH17" i="2" s="1"/>
  <c r="BO12" i="2"/>
  <c r="BR12" i="2" s="1"/>
  <c r="AI18" i="2"/>
  <c r="AL18" i="2" s="1"/>
  <c r="AH18" i="2"/>
  <c r="AK18" i="2" s="1"/>
  <c r="BD13" i="2"/>
  <c r="BE13" i="2"/>
  <c r="BH13" i="2" s="1"/>
  <c r="X11" i="2"/>
  <c r="AA11" i="2" s="1"/>
  <c r="W11" i="2"/>
  <c r="Z11" i="2" s="1"/>
  <c r="AU64" i="2"/>
  <c r="Y58" i="2"/>
  <c r="BO65" i="2"/>
  <c r="BR65" i="2" s="1"/>
  <c r="BP65" i="2"/>
  <c r="BS65" i="2" s="1"/>
  <c r="AU56" i="2"/>
  <c r="AW56" i="2"/>
  <c r="BH65" i="2"/>
  <c r="AS64" i="2"/>
  <c r="AV64" i="2" s="1"/>
  <c r="AV60" i="2"/>
  <c r="BR51" i="2"/>
  <c r="Z62" i="2"/>
  <c r="AT43" i="2"/>
  <c r="AW43" i="2" s="1"/>
  <c r="AS43" i="2"/>
  <c r="AV43" i="2" s="1"/>
  <c r="W58" i="2"/>
  <c r="Z58" i="2" s="1"/>
  <c r="AL41" i="2"/>
  <c r="AT30" i="2"/>
  <c r="AW30" i="2" s="1"/>
  <c r="AS30" i="2"/>
  <c r="AV30" i="2" s="1"/>
  <c r="X32" i="2"/>
  <c r="AA32" i="2" s="1"/>
  <c r="W32" i="2"/>
  <c r="Z32" i="2" s="1"/>
  <c r="BD26" i="2"/>
  <c r="BG26" i="2" s="1"/>
  <c r="BE26" i="2"/>
  <c r="BH26" i="2" s="1"/>
  <c r="Y31" i="2"/>
  <c r="W29" i="2"/>
  <c r="Z29" i="2" s="1"/>
  <c r="X29" i="2"/>
  <c r="AA29" i="2" s="1"/>
  <c r="BD38" i="2"/>
  <c r="BG38" i="2" s="1"/>
  <c r="BE38" i="2"/>
  <c r="BH38" i="2" s="1"/>
  <c r="BD32" i="2"/>
  <c r="BG32" i="2" s="1"/>
  <c r="BE32" i="2"/>
  <c r="BH32" i="2" s="1"/>
  <c r="W33" i="2"/>
  <c r="Z33" i="2" s="1"/>
  <c r="X33" i="2"/>
  <c r="AA33" i="2" s="1"/>
  <c r="BF15" i="2"/>
  <c r="AS29" i="2"/>
  <c r="AT29" i="2"/>
  <c r="AW29" i="2" s="1"/>
  <c r="AH13" i="2"/>
  <c r="AK13" i="2" s="1"/>
  <c r="AI13" i="2"/>
  <c r="AL13" i="2" s="1"/>
  <c r="Y41" i="2"/>
  <c r="AH19" i="2"/>
  <c r="AK19" i="2" s="1"/>
  <c r="AI19" i="2"/>
  <c r="AL19" i="2" s="1"/>
  <c r="BO37" i="2"/>
  <c r="BR37" i="2" s="1"/>
  <c r="BP37" i="2"/>
  <c r="BS37" i="2" s="1"/>
  <c r="W14" i="2"/>
  <c r="Z14" i="2" s="1"/>
  <c r="X14" i="2"/>
  <c r="AA14" i="2" s="1"/>
  <c r="BO32" i="2"/>
  <c r="BR32" i="2" s="1"/>
  <c r="BO23" i="2"/>
  <c r="BR23" i="2" s="1"/>
  <c r="BF13" i="2"/>
  <c r="BF63" i="2"/>
  <c r="BD63" i="2"/>
  <c r="BG63" i="2" s="1"/>
  <c r="AL57" i="2"/>
  <c r="AJ57" i="2"/>
  <c r="AH57" i="2"/>
  <c r="AK57" i="2" s="1"/>
  <c r="X54" i="2"/>
  <c r="AA54" i="2" s="1"/>
  <c r="W54" i="2"/>
  <c r="Z54" i="2" s="1"/>
  <c r="X62" i="2"/>
  <c r="AA62" i="2" s="1"/>
  <c r="BE59" i="2"/>
  <c r="BH59" i="2" s="1"/>
  <c r="BF65" i="2"/>
  <c r="BP41" i="2"/>
  <c r="BS41" i="2" s="1"/>
  <c r="BO41" i="2"/>
  <c r="BR41" i="2" s="1"/>
  <c r="AT64" i="2"/>
  <c r="AW64" i="2" s="1"/>
  <c r="BE51" i="2"/>
  <c r="BH51" i="2" s="1"/>
  <c r="BD51" i="2"/>
  <c r="BG51" i="2" s="1"/>
  <c r="AT53" i="2"/>
  <c r="AW53" i="2" s="1"/>
  <c r="AS53" i="2"/>
  <c r="AV53" i="2" s="1"/>
  <c r="BR42" i="2"/>
  <c r="BQ42" i="2"/>
  <c r="BE47" i="2"/>
  <c r="BH47" i="2" s="1"/>
  <c r="BD47" i="2"/>
  <c r="AT44" i="2"/>
  <c r="AW44" i="2" s="1"/>
  <c r="AS44" i="2"/>
  <c r="AV44" i="2" s="1"/>
  <c r="X58" i="2"/>
  <c r="AA58" i="2" s="1"/>
  <c r="BD40" i="2"/>
  <c r="BG40" i="2" s="1"/>
  <c r="BE40" i="2"/>
  <c r="BH40" i="2" s="1"/>
  <c r="AI23" i="2"/>
  <c r="AL23" i="2" s="1"/>
  <c r="AH23" i="2"/>
  <c r="AK23" i="2" s="1"/>
  <c r="W39" i="2"/>
  <c r="Z39" i="2" s="1"/>
  <c r="X39" i="2"/>
  <c r="AA39" i="2" s="1"/>
  <c r="AT38" i="2"/>
  <c r="AW38" i="2" s="1"/>
  <c r="AS38" i="2"/>
  <c r="AV38" i="2" s="1"/>
  <c r="AI61" i="2"/>
  <c r="AL61" i="2" s="1"/>
  <c r="AV37" i="2"/>
  <c r="BO46" i="2"/>
  <c r="BR46" i="2" s="1"/>
  <c r="BF38" i="2"/>
  <c r="AS33" i="2"/>
  <c r="AV33" i="2" s="1"/>
  <c r="AT33" i="2"/>
  <c r="AW33" i="2" s="1"/>
  <c r="Z27" i="2"/>
  <c r="AH45" i="2"/>
  <c r="AK45" i="2" s="1"/>
  <c r="AS31" i="2"/>
  <c r="AV31" i="2" s="1"/>
  <c r="AT31" i="2"/>
  <c r="AW31" i="2" s="1"/>
  <c r="W22" i="2"/>
  <c r="Z22" i="2" s="1"/>
  <c r="BQ37" i="2"/>
  <c r="BG13" i="2"/>
  <c r="BP32" i="2"/>
  <c r="BS32" i="2" s="1"/>
  <c r="AU23" i="2"/>
  <c r="BQ62" i="2"/>
  <c r="BO62" i="2"/>
  <c r="BR62" i="2" s="1"/>
  <c r="BE63" i="2"/>
  <c r="BH63" i="2" s="1"/>
  <c r="AK61" i="2"/>
  <c r="BE55" i="2"/>
  <c r="BH55" i="2" s="1"/>
  <c r="BP62" i="2"/>
  <c r="BS62" i="2" s="1"/>
  <c r="AK53" i="2"/>
  <c r="AS56" i="2"/>
  <c r="AV56" i="2" s="1"/>
  <c r="BG47" i="2"/>
  <c r="W37" i="2"/>
  <c r="Z37" i="2" s="1"/>
  <c r="X37" i="2"/>
  <c r="AA37" i="2" s="1"/>
  <c r="BO33" i="2"/>
  <c r="BR33" i="2" s="1"/>
  <c r="BP33" i="2"/>
  <c r="BS33" i="2" s="1"/>
  <c r="BD24" i="2"/>
  <c r="BG24" i="2" s="1"/>
  <c r="BE24" i="2"/>
  <c r="BH24" i="2" s="1"/>
  <c r="BP40" i="2"/>
  <c r="BS40" i="2" s="1"/>
  <c r="BO40" i="2"/>
  <c r="BR40" i="2" s="1"/>
  <c r="AT34" i="2"/>
  <c r="AW34" i="2" s="1"/>
  <c r="AS34" i="2"/>
  <c r="AV34" i="2" s="1"/>
  <c r="AS22" i="2"/>
  <c r="AV22" i="2" s="1"/>
  <c r="AT22" i="2"/>
  <c r="AW22" i="2" s="1"/>
  <c r="BP46" i="2"/>
  <c r="BS46" i="2" s="1"/>
  <c r="AI45" i="2"/>
  <c r="AL45" i="2" s="1"/>
  <c r="AU31" i="2"/>
  <c r="W13" i="2"/>
  <c r="Z13" i="2" s="1"/>
  <c r="X13" i="2"/>
  <c r="AA13" i="2" s="1"/>
  <c r="AV29" i="2"/>
  <c r="BD15" i="2"/>
  <c r="BG15" i="2" s="1"/>
  <c r="BE15" i="2"/>
  <c r="BH15" i="2" s="1"/>
  <c r="BP23" i="2"/>
  <c r="BS23" i="2" s="1"/>
  <c r="BQ12" i="2"/>
  <c r="AT27" i="2"/>
  <c r="AW27" i="2" s="1"/>
  <c r="AH51" i="3"/>
  <c r="AI42" i="3"/>
  <c r="AL42" i="3" s="1"/>
  <c r="BE39" i="3"/>
  <c r="BH39" i="3" s="1"/>
  <c r="AT22" i="3"/>
  <c r="BQ39" i="3"/>
  <c r="AI30" i="3"/>
  <c r="AL30" i="3" s="1"/>
  <c r="BQ30" i="3"/>
  <c r="AH42" i="3"/>
  <c r="AK42" i="3" s="1"/>
  <c r="AH23" i="3"/>
  <c r="AK23" i="3" s="1"/>
  <c r="BE48" i="3"/>
  <c r="AJ51" i="3"/>
  <c r="BD40" i="3"/>
  <c r="BF39" i="3"/>
  <c r="BD20" i="3"/>
  <c r="BG20" i="3" s="1"/>
  <c r="W22" i="3"/>
  <c r="Z22" i="3" s="1"/>
  <c r="Y22" i="3"/>
  <c r="AJ30" i="3"/>
  <c r="AH31" i="3"/>
  <c r="AK31" i="3" s="1"/>
  <c r="BO39" i="3"/>
  <c r="BR39" i="3" s="1"/>
  <c r="W26" i="3"/>
  <c r="AT24" i="3"/>
  <c r="AW24" i="3" s="1"/>
  <c r="X33" i="3"/>
  <c r="AA33" i="3" s="1"/>
  <c r="AS24" i="3"/>
  <c r="AV24" i="3" s="1"/>
  <c r="BP66" i="3"/>
  <c r="BS66" i="3" s="1"/>
  <c r="AI34" i="3"/>
  <c r="AL34" i="3" s="1"/>
  <c r="AH34" i="3"/>
  <c r="AK34" i="3" s="1"/>
  <c r="AI66" i="3"/>
  <c r="AL66" i="3" s="1"/>
  <c r="AH66" i="3"/>
  <c r="AK66" i="3" s="1"/>
  <c r="W63" i="3"/>
  <c r="Z63" i="3" s="1"/>
  <c r="X63" i="3"/>
  <c r="AA63" i="3" s="1"/>
  <c r="W55" i="3"/>
  <c r="Z55" i="3" s="1"/>
  <c r="X55" i="3"/>
  <c r="X52" i="3"/>
  <c r="AA52" i="3" s="1"/>
  <c r="W52" i="3"/>
  <c r="AT52" i="3"/>
  <c r="AW52" i="3" s="1"/>
  <c r="AS52" i="3"/>
  <c r="AV52" i="3" s="1"/>
  <c r="AJ45" i="3"/>
  <c r="BD41" i="3"/>
  <c r="BG41" i="3" s="1"/>
  <c r="BE41" i="3"/>
  <c r="BH41" i="3" s="1"/>
  <c r="X25" i="3"/>
  <c r="AA25" i="3" s="1"/>
  <c r="W25" i="3"/>
  <c r="Z25" i="3" s="1"/>
  <c r="BP38" i="3"/>
  <c r="BS38" i="3" s="1"/>
  <c r="BO38" i="3"/>
  <c r="BR38" i="3" s="1"/>
  <c r="BE22" i="3"/>
  <c r="BH22" i="3" s="1"/>
  <c r="BD22" i="3"/>
  <c r="BG22" i="3" s="1"/>
  <c r="BP17" i="3"/>
  <c r="BS17" i="3" s="1"/>
  <c r="BO17" i="3"/>
  <c r="BR17" i="3" s="1"/>
  <c r="BE14" i="3"/>
  <c r="BH14" i="3" s="1"/>
  <c r="BD14" i="3"/>
  <c r="AT11" i="3"/>
  <c r="AW11" i="3" s="1"/>
  <c r="AS11" i="3"/>
  <c r="AV11" i="3" s="1"/>
  <c r="AI8" i="3"/>
  <c r="AL8" i="3" s="1"/>
  <c r="AH8" i="3"/>
  <c r="X5" i="3"/>
  <c r="AA5" i="3" s="1"/>
  <c r="W5" i="3"/>
  <c r="BP65" i="3"/>
  <c r="BS65" i="3" s="1"/>
  <c r="BO65" i="3"/>
  <c r="BR65" i="3" s="1"/>
  <c r="BP60" i="3"/>
  <c r="BS60" i="3" s="1"/>
  <c r="BO60" i="3"/>
  <c r="BR60" i="3" s="1"/>
  <c r="BD53" i="3"/>
  <c r="BG53" i="3" s="1"/>
  <c r="BE53" i="3"/>
  <c r="BH53" i="3" s="1"/>
  <c r="Y55" i="3"/>
  <c r="Y50" i="3"/>
  <c r="BH48" i="3"/>
  <c r="BF48" i="3"/>
  <c r="AK51" i="3"/>
  <c r="Z52" i="3"/>
  <c r="BQ37" i="3"/>
  <c r="BO37" i="3"/>
  <c r="BP33" i="3"/>
  <c r="BS33" i="3" s="1"/>
  <c r="BO33" i="3"/>
  <c r="BR33" i="3" s="1"/>
  <c r="W43" i="3"/>
  <c r="Z43" i="3" s="1"/>
  <c r="X43" i="3"/>
  <c r="AA43" i="3" s="1"/>
  <c r="BE31" i="3"/>
  <c r="BH31" i="3" s="1"/>
  <c r="BD31" i="3"/>
  <c r="BG31" i="3" s="1"/>
  <c r="BE34" i="3"/>
  <c r="AT32" i="3"/>
  <c r="AW32" i="3" s="1"/>
  <c r="AS32" i="3"/>
  <c r="AV32" i="3" s="1"/>
  <c r="AH45" i="3"/>
  <c r="AK45" i="3" s="1"/>
  <c r="AS55" i="3"/>
  <c r="AV55" i="3" s="1"/>
  <c r="AT55" i="3"/>
  <c r="AW55" i="3" s="1"/>
  <c r="AT65" i="3"/>
  <c r="AW65" i="3" s="1"/>
  <c r="AS65" i="3"/>
  <c r="AV65" i="3" s="1"/>
  <c r="BG55" i="3"/>
  <c r="BP34" i="3"/>
  <c r="BS34" i="3" s="1"/>
  <c r="BO34" i="3"/>
  <c r="BR34" i="3" s="1"/>
  <c r="AT39" i="3"/>
  <c r="AW39" i="3" s="1"/>
  <c r="AS39" i="3"/>
  <c r="AV39" i="3" s="1"/>
  <c r="AI45" i="3"/>
  <c r="AL45" i="3" s="1"/>
  <c r="Y30" i="3"/>
  <c r="BE18" i="3"/>
  <c r="BH18" i="3" s="1"/>
  <c r="BD18" i="3"/>
  <c r="BG18" i="3" s="1"/>
  <c r="AT15" i="3"/>
  <c r="AW15" i="3" s="1"/>
  <c r="AS15" i="3"/>
  <c r="AV15" i="3" s="1"/>
  <c r="BE2" i="3"/>
  <c r="BH2" i="3" s="1"/>
  <c r="BD2" i="3"/>
  <c r="BG2" i="3" s="1"/>
  <c r="X65" i="3"/>
  <c r="AA65" i="3" s="1"/>
  <c r="W65" i="3"/>
  <c r="Z65" i="3" s="1"/>
  <c r="AI59" i="3"/>
  <c r="AL59" i="3" s="1"/>
  <c r="AH59" i="3"/>
  <c r="AK59" i="3" s="1"/>
  <c r="BE57" i="3"/>
  <c r="BH57" i="3" s="1"/>
  <c r="BD57" i="3"/>
  <c r="BG57" i="3" s="1"/>
  <c r="BE49" i="3"/>
  <c r="BH49" i="3" s="1"/>
  <c r="BD49" i="3"/>
  <c r="BG49" i="3" s="1"/>
  <c r="AT58" i="3"/>
  <c r="AW58" i="3" s="1"/>
  <c r="AS58" i="3"/>
  <c r="AV58" i="3" s="1"/>
  <c r="BS46" i="3"/>
  <c r="AV50" i="3"/>
  <c r="AI57" i="3"/>
  <c r="AL57" i="3" s="1"/>
  <c r="BG40" i="3"/>
  <c r="BF40" i="3"/>
  <c r="X37" i="3"/>
  <c r="AA37" i="3" s="1"/>
  <c r="W37" i="3"/>
  <c r="Z37" i="3" s="1"/>
  <c r="BP25" i="3"/>
  <c r="BS25" i="3" s="1"/>
  <c r="BO25" i="3"/>
  <c r="BR25" i="3" s="1"/>
  <c r="X42" i="3"/>
  <c r="AA42" i="3" s="1"/>
  <c r="W42" i="3"/>
  <c r="Z42" i="3" s="1"/>
  <c r="X38" i="3"/>
  <c r="AA38" i="3" s="1"/>
  <c r="W38" i="3"/>
  <c r="Z38" i="3" s="1"/>
  <c r="AT51" i="3"/>
  <c r="AW51" i="3" s="1"/>
  <c r="AS51" i="3"/>
  <c r="AV51" i="3" s="1"/>
  <c r="BE42" i="3"/>
  <c r="BH42" i="3" s="1"/>
  <c r="BD42" i="3"/>
  <c r="BG42" i="3" s="1"/>
  <c r="Z26" i="3"/>
  <c r="AJ27" i="3"/>
  <c r="Y26" i="3"/>
  <c r="AI28" i="3"/>
  <c r="AL28" i="3" s="1"/>
  <c r="AH28" i="3"/>
  <c r="AK28" i="3" s="1"/>
  <c r="BF20" i="3"/>
  <c r="AT26" i="3"/>
  <c r="BG14" i="3"/>
  <c r="AK8" i="3"/>
  <c r="Z5" i="3"/>
  <c r="AI52" i="3"/>
  <c r="AL52" i="3" s="1"/>
  <c r="AH52" i="3"/>
  <c r="AK52" i="3" s="1"/>
  <c r="X41" i="3"/>
  <c r="AA41" i="3" s="1"/>
  <c r="W41" i="3"/>
  <c r="Z41" i="3" s="1"/>
  <c r="X21" i="3"/>
  <c r="AA21" i="3" s="1"/>
  <c r="W21" i="3"/>
  <c r="Z21" i="3" s="1"/>
  <c r="AI12" i="3"/>
  <c r="AL12" i="3" s="1"/>
  <c r="AH12" i="3"/>
  <c r="AK12" i="3" s="1"/>
  <c r="BP5" i="3"/>
  <c r="BS5" i="3" s="1"/>
  <c r="BO5" i="3"/>
  <c r="BR5" i="3" s="1"/>
  <c r="BP67" i="3"/>
  <c r="BS67" i="3" s="1"/>
  <c r="BO67" i="3"/>
  <c r="BR67" i="3" s="1"/>
  <c r="BD64" i="3"/>
  <c r="BG64" i="3" s="1"/>
  <c r="BE64" i="3"/>
  <c r="BH64" i="3" s="1"/>
  <c r="AH58" i="3"/>
  <c r="AK58" i="3" s="1"/>
  <c r="AI58" i="3"/>
  <c r="AL58" i="3" s="1"/>
  <c r="BD58" i="3"/>
  <c r="BG58" i="3" s="1"/>
  <c r="BE58" i="3"/>
  <c r="BH58" i="3" s="1"/>
  <c r="AJ57" i="3"/>
  <c r="AA55" i="3"/>
  <c r="BQ50" i="3"/>
  <c r="BQ47" i="3"/>
  <c r="BF55" i="3"/>
  <c r="BO47" i="3"/>
  <c r="BR47" i="3" s="1"/>
  <c r="BP47" i="3"/>
  <c r="BS47" i="3" s="1"/>
  <c r="BP45" i="3"/>
  <c r="BS45" i="3" s="1"/>
  <c r="BO45" i="3"/>
  <c r="BR45" i="3" s="1"/>
  <c r="BR37" i="3"/>
  <c r="BP58" i="3"/>
  <c r="BS58" i="3" s="1"/>
  <c r="AU51" i="3"/>
  <c r="BH38" i="3"/>
  <c r="AU36" i="3"/>
  <c r="AW36" i="3"/>
  <c r="BP28" i="3"/>
  <c r="BS28" i="3" s="1"/>
  <c r="BQ25" i="3"/>
  <c r="AT41" i="3"/>
  <c r="AW41" i="3" s="1"/>
  <c r="BQ26" i="3"/>
  <c r="AA26" i="3"/>
  <c r="Y37" i="3"/>
  <c r="AT20" i="3"/>
  <c r="AW20" i="3" s="1"/>
  <c r="AS20" i="3"/>
  <c r="AV20" i="3" s="1"/>
  <c r="AS26" i="3"/>
  <c r="AV26" i="3" s="1"/>
  <c r="AT19" i="3"/>
  <c r="AW19" i="3" s="1"/>
  <c r="AS19" i="3"/>
  <c r="AV19" i="3" s="1"/>
  <c r="AI16" i="3"/>
  <c r="AL16" i="3" s="1"/>
  <c r="AH16" i="3"/>
  <c r="AK16" i="3" s="1"/>
  <c r="X13" i="3"/>
  <c r="AA13" i="3" s="1"/>
  <c r="W13" i="3"/>
  <c r="Z13" i="3" s="1"/>
  <c r="BP9" i="3"/>
  <c r="BS9" i="3" s="1"/>
  <c r="BO9" i="3"/>
  <c r="BR9" i="3" s="1"/>
  <c r="BE6" i="3"/>
  <c r="BH6" i="3" s="1"/>
  <c r="BD6" i="3"/>
  <c r="BG6" i="3" s="1"/>
  <c r="AT3" i="3"/>
  <c r="AW3" i="3" s="1"/>
  <c r="AS3" i="3"/>
  <c r="AV3" i="3" s="1"/>
  <c r="AT67" i="3"/>
  <c r="AW67" i="3" s="1"/>
  <c r="AS67" i="3"/>
  <c r="AV67" i="3" s="1"/>
  <c r="AH64" i="3"/>
  <c r="AK64" i="3" s="1"/>
  <c r="AI64" i="3"/>
  <c r="AL64" i="3" s="1"/>
  <c r="W50" i="3"/>
  <c r="Z50" i="3" s="1"/>
  <c r="X50" i="3"/>
  <c r="AA50" i="3" s="1"/>
  <c r="BD63" i="3"/>
  <c r="BG63" i="3" s="1"/>
  <c r="BE63" i="3"/>
  <c r="BH63" i="3" s="1"/>
  <c r="BD46" i="3"/>
  <c r="BG46" i="3" s="1"/>
  <c r="BE46" i="3"/>
  <c r="BH46" i="3" s="1"/>
  <c r="BF63" i="3"/>
  <c r="BE47" i="3"/>
  <c r="BH47" i="3" s="1"/>
  <c r="BD47" i="3"/>
  <c r="BG47" i="3" s="1"/>
  <c r="BG48" i="3"/>
  <c r="AI40" i="3"/>
  <c r="AL40" i="3" s="1"/>
  <c r="AH40" i="3"/>
  <c r="AK40" i="3" s="1"/>
  <c r="AW31" i="3"/>
  <c r="AU31" i="3"/>
  <c r="AS31" i="3"/>
  <c r="AV31" i="3" s="1"/>
  <c r="BO58" i="3"/>
  <c r="BR58" i="3" s="1"/>
  <c r="AU41" i="3"/>
  <c r="BE35" i="3"/>
  <c r="BH35" i="3" s="1"/>
  <c r="BD35" i="3"/>
  <c r="BG35" i="3" s="1"/>
  <c r="BO50" i="3"/>
  <c r="BR50" i="3" s="1"/>
  <c r="AI36" i="3"/>
  <c r="AL36" i="3" s="1"/>
  <c r="AH36" i="3"/>
  <c r="AK36" i="3" s="1"/>
  <c r="AT23" i="3"/>
  <c r="AW23" i="3" s="1"/>
  <c r="AS23" i="3"/>
  <c r="AV23" i="3" s="1"/>
  <c r="AK27" i="3"/>
  <c r="AI20" i="3"/>
  <c r="AL20" i="3" s="1"/>
  <c r="AH20" i="3"/>
  <c r="AK20" i="3" s="1"/>
  <c r="BP21" i="3"/>
  <c r="BS21" i="3" s="1"/>
  <c r="BO21" i="3"/>
  <c r="BR21" i="3" s="1"/>
  <c r="AU39" i="3"/>
  <c r="AS36" i="3"/>
  <c r="AV36" i="3" s="1"/>
  <c r="AW22" i="3"/>
  <c r="AJ33" i="3"/>
  <c r="X30" i="3"/>
  <c r="AA30" i="3" s="1"/>
  <c r="W30" i="3"/>
  <c r="Z30" i="3" s="1"/>
  <c r="AW26" i="3"/>
  <c r="AJ36" i="3"/>
  <c r="AI68" i="3"/>
  <c r="AL68" i="3" s="1"/>
  <c r="AH68" i="3"/>
  <c r="AK68" i="3" s="1"/>
  <c r="AK57" i="3"/>
  <c r="AU50" i="3"/>
  <c r="AT50" i="3"/>
  <c r="AW50" i="3" s="1"/>
  <c r="BD23" i="3"/>
  <c r="BG23" i="3" s="1"/>
  <c r="BE23" i="3"/>
  <c r="BH23" i="3" s="1"/>
  <c r="AI33" i="3"/>
  <c r="AL33" i="3" s="1"/>
  <c r="AH33" i="3"/>
  <c r="AK33" i="3" s="1"/>
  <c r="X9" i="3"/>
  <c r="AA9" i="3" s="1"/>
  <c r="W9" i="3"/>
  <c r="Z9" i="3" s="1"/>
  <c r="X67" i="3"/>
  <c r="AA67" i="3" s="1"/>
  <c r="W67" i="3"/>
  <c r="Z67" i="3" s="1"/>
  <c r="BP63" i="3"/>
  <c r="BS63" i="3" s="1"/>
  <c r="BO63" i="3"/>
  <c r="BR63" i="3" s="1"/>
  <c r="X60" i="3"/>
  <c r="AA60" i="3" s="1"/>
  <c r="W60" i="3"/>
  <c r="Z60" i="3" s="1"/>
  <c r="BD56" i="3"/>
  <c r="BG56" i="3" s="1"/>
  <c r="BE56" i="3"/>
  <c r="BH56" i="3" s="1"/>
  <c r="BP49" i="3"/>
  <c r="BS49" i="3" s="1"/>
  <c r="BO49" i="3"/>
  <c r="BR49" i="3" s="1"/>
  <c r="BD51" i="3"/>
  <c r="BG51" i="3" s="1"/>
  <c r="BE51" i="3"/>
  <c r="BH51" i="3" s="1"/>
  <c r="BR46" i="3"/>
  <c r="BP53" i="3"/>
  <c r="BS53" i="3" s="1"/>
  <c r="BO53" i="3"/>
  <c r="BR53" i="3" s="1"/>
  <c r="W57" i="3"/>
  <c r="Z57" i="3" s="1"/>
  <c r="X57" i="3"/>
  <c r="AA57" i="3" s="1"/>
  <c r="BQ46" i="3"/>
  <c r="W54" i="3"/>
  <c r="Z54" i="3" s="1"/>
  <c r="X54" i="3"/>
  <c r="AA54" i="3" s="1"/>
  <c r="W47" i="3"/>
  <c r="Z47" i="3" s="1"/>
  <c r="X47" i="3"/>
  <c r="AA47" i="3" s="1"/>
  <c r="BQ28" i="3"/>
  <c r="BP37" i="3"/>
  <c r="BS37" i="3" s="1"/>
  <c r="BR28" i="3"/>
  <c r="BP50" i="3"/>
  <c r="BS50" i="3" s="1"/>
  <c r="AI44" i="3"/>
  <c r="AL44" i="3" s="1"/>
  <c r="AH44" i="3"/>
  <c r="AK44" i="3" s="1"/>
  <c r="AI48" i="3"/>
  <c r="AL48" i="3" s="1"/>
  <c r="AH48" i="3"/>
  <c r="AK48" i="3" s="1"/>
  <c r="Y33" i="3"/>
  <c r="AT28" i="3"/>
  <c r="AW28" i="3" s="1"/>
  <c r="AS28" i="3"/>
  <c r="AV28" i="3" s="1"/>
  <c r="AI27" i="3"/>
  <c r="AL27" i="3" s="1"/>
  <c r="W28" i="3"/>
  <c r="Z28" i="3" s="1"/>
  <c r="X28" i="3"/>
  <c r="AA28" i="3" s="1"/>
  <c r="BE26" i="3"/>
  <c r="BH26" i="3" s="1"/>
  <c r="BD26" i="3"/>
  <c r="BG26" i="3" s="1"/>
  <c r="BP26" i="3"/>
  <c r="BS26" i="3" s="1"/>
  <c r="BO26" i="3"/>
  <c r="BR26" i="3" s="1"/>
  <c r="AV22" i="3"/>
  <c r="X17" i="3"/>
  <c r="AA17" i="3" s="1"/>
  <c r="W17" i="3"/>
  <c r="Z17" i="3" s="1"/>
  <c r="BP13" i="3"/>
  <c r="BS13" i="3" s="1"/>
  <c r="BO13" i="3"/>
  <c r="BR13" i="3" s="1"/>
  <c r="BE10" i="3"/>
  <c r="BH10" i="3" s="1"/>
  <c r="BD10" i="3"/>
  <c r="BG10" i="3" s="1"/>
  <c r="AT7" i="3"/>
  <c r="AW7" i="3" s="1"/>
  <c r="AS7" i="3"/>
  <c r="AV7" i="3" s="1"/>
  <c r="AI4" i="3"/>
  <c r="AL4" i="3" s="1"/>
  <c r="AH4" i="3"/>
  <c r="AK4" i="3" s="1"/>
  <c r="BE66" i="3"/>
  <c r="BH66" i="3" s="1"/>
  <c r="BD66" i="3"/>
  <c r="BG66" i="3" s="1"/>
  <c r="AT63" i="3"/>
  <c r="AW63" i="3" s="1"/>
  <c r="AS63" i="3"/>
  <c r="AV63" i="3" s="1"/>
  <c r="BP68" i="3"/>
  <c r="BS68" i="3" s="1"/>
  <c r="BO68" i="3"/>
  <c r="BR68" i="3" s="1"/>
  <c r="X56" i="3"/>
  <c r="AA56" i="3" s="1"/>
  <c r="W56" i="3"/>
  <c r="Z56" i="3" s="1"/>
  <c r="BO55" i="3"/>
  <c r="BR55" i="3" s="1"/>
  <c r="BP55" i="3"/>
  <c r="BS55" i="3" s="1"/>
  <c r="BF49" i="3"/>
  <c r="BF34" i="3"/>
  <c r="BH34" i="3"/>
  <c r="BD34" i="3"/>
  <c r="BG34" i="3" s="1"/>
  <c r="BE30" i="3"/>
  <c r="BH30" i="3" s="1"/>
  <c r="BD30" i="3"/>
  <c r="BG30" i="3" s="1"/>
  <c r="BE55" i="3"/>
  <c r="BH55" i="3" s="1"/>
  <c r="BE43" i="3"/>
  <c r="BH43" i="3" s="1"/>
  <c r="BD43" i="3"/>
  <c r="BG43" i="3" s="1"/>
  <c r="AH21" i="3"/>
  <c r="AK21" i="3" s="1"/>
  <c r="AI21" i="3"/>
  <c r="AL21" i="3" s="1"/>
  <c r="AI29" i="3"/>
  <c r="AL29" i="3" s="1"/>
  <c r="AH29" i="3"/>
  <c r="AK29" i="3" s="1"/>
  <c r="BO14" i="4"/>
  <c r="BR14" i="4" s="1"/>
  <c r="BP14" i="4"/>
  <c r="BS14" i="4" s="1"/>
  <c r="W54" i="4"/>
  <c r="Z54" i="4" s="1"/>
  <c r="X54" i="4"/>
  <c r="AA54" i="4" s="1"/>
  <c r="BS11" i="4"/>
  <c r="BP13" i="4"/>
  <c r="BS13" i="4" s="1"/>
  <c r="BO13" i="4"/>
  <c r="BR13" i="4" s="1"/>
  <c r="AS19" i="4"/>
  <c r="AV19" i="4" s="1"/>
  <c r="W35" i="4"/>
  <c r="Z35" i="4" s="1"/>
  <c r="BE39" i="4"/>
  <c r="AH20" i="4"/>
  <c r="AK20" i="4" s="1"/>
  <c r="BR61" i="4"/>
  <c r="Y53" i="4"/>
  <c r="AI37" i="4"/>
  <c r="AL37" i="4" s="1"/>
  <c r="AS9" i="4"/>
  <c r="AV9" i="4" s="1"/>
  <c r="AU9" i="4"/>
  <c r="BE7" i="4"/>
  <c r="AL41" i="4"/>
  <c r="AH41" i="4"/>
  <c r="W52" i="4"/>
  <c r="Z52" i="4" s="1"/>
  <c r="X52" i="4"/>
  <c r="AA52" i="4" s="1"/>
  <c r="AT67" i="4"/>
  <c r="AW67" i="4" s="1"/>
  <c r="AS67" i="4"/>
  <c r="AV67" i="4" s="1"/>
  <c r="BP65" i="4"/>
  <c r="BS65" i="4" s="1"/>
  <c r="BO65" i="4"/>
  <c r="BR65" i="4" s="1"/>
  <c r="BE70" i="4"/>
  <c r="BH70" i="4" s="1"/>
  <c r="BD70" i="4"/>
  <c r="BG70" i="4" s="1"/>
  <c r="AU53" i="4"/>
  <c r="AS53" i="4"/>
  <c r="AV53" i="4"/>
  <c r="AT53" i="4"/>
  <c r="AW53" i="4" s="1"/>
  <c r="BP58" i="4"/>
  <c r="BS58" i="4" s="1"/>
  <c r="BO58" i="4"/>
  <c r="X65" i="4"/>
  <c r="AA65" i="4" s="1"/>
  <c r="W65" i="4"/>
  <c r="Z65" i="4" s="1"/>
  <c r="AU40" i="4"/>
  <c r="AJ57" i="4"/>
  <c r="BO29" i="4"/>
  <c r="BR29" i="4" s="1"/>
  <c r="BP29" i="4"/>
  <c r="BS29" i="4" s="1"/>
  <c r="BF61" i="4"/>
  <c r="AS32" i="4"/>
  <c r="AV32" i="4" s="1"/>
  <c r="AT32" i="4"/>
  <c r="AI72" i="4"/>
  <c r="AL72" i="4" s="1"/>
  <c r="AH72" i="4"/>
  <c r="AK72" i="4" s="1"/>
  <c r="X64" i="4"/>
  <c r="W64" i="4"/>
  <c r="Z64" i="4" s="1"/>
  <c r="BP70" i="4"/>
  <c r="BS70" i="4" s="1"/>
  <c r="BO70" i="4"/>
  <c r="BR70" i="4" s="1"/>
  <c r="BF69" i="4"/>
  <c r="AI57" i="4"/>
  <c r="AL57" i="4" s="1"/>
  <c r="AH57" i="4"/>
  <c r="AK57" i="4" s="1"/>
  <c r="AT71" i="4"/>
  <c r="AW71" i="4" s="1"/>
  <c r="AS71" i="4"/>
  <c r="BD69" i="4"/>
  <c r="BG69" i="4" s="1"/>
  <c r="BE69" i="4"/>
  <c r="BH69" i="4" s="1"/>
  <c r="BD52" i="4"/>
  <c r="BG52" i="4" s="1"/>
  <c r="BF52" i="4"/>
  <c r="BH52" i="4"/>
  <c r="BQ66" i="4"/>
  <c r="BO53" i="4"/>
  <c r="BQ59" i="4"/>
  <c r="BE36" i="4"/>
  <c r="BH36" i="4" s="1"/>
  <c r="BD36" i="4"/>
  <c r="BG36" i="4" s="1"/>
  <c r="W40" i="4"/>
  <c r="Z40" i="4" s="1"/>
  <c r="X40" i="4"/>
  <c r="AA40" i="4" s="1"/>
  <c r="BF50" i="4"/>
  <c r="BP69" i="4"/>
  <c r="BS69" i="4" s="1"/>
  <c r="BO69" i="4"/>
  <c r="BR69" i="4" s="1"/>
  <c r="AH65" i="4"/>
  <c r="AK65" i="4" s="1"/>
  <c r="AI65" i="4"/>
  <c r="AL65" i="4" s="1"/>
  <c r="X69" i="4"/>
  <c r="AA69" i="4" s="1"/>
  <c r="W69" i="4"/>
  <c r="Z69" i="4" s="1"/>
  <c r="BD63" i="4"/>
  <c r="BG63" i="4" s="1"/>
  <c r="BE63" i="4"/>
  <c r="BH63" i="4" s="1"/>
  <c r="AI52" i="4"/>
  <c r="AL52" i="4" s="1"/>
  <c r="AH52" i="4"/>
  <c r="AK52" i="4" s="1"/>
  <c r="Y60" i="4"/>
  <c r="AS29" i="4"/>
  <c r="AV29" i="4" s="1"/>
  <c r="AT29" i="4"/>
  <c r="AW29" i="4" s="1"/>
  <c r="W26" i="4"/>
  <c r="X26" i="4"/>
  <c r="AA26" i="4" s="1"/>
  <c r="Y32" i="4"/>
  <c r="W30" i="4"/>
  <c r="Z30" i="4" s="1"/>
  <c r="X30" i="4"/>
  <c r="AA30" i="4" s="1"/>
  <c r="AH71" i="4"/>
  <c r="AK71" i="4" s="1"/>
  <c r="AI71" i="4"/>
  <c r="AL71" i="4" s="1"/>
  <c r="AT62" i="4"/>
  <c r="AW62" i="4" s="1"/>
  <c r="AS62" i="4"/>
  <c r="AV62" i="4" s="1"/>
  <c r="X56" i="4"/>
  <c r="AA56" i="4" s="1"/>
  <c r="W56" i="4"/>
  <c r="Z56" i="4" s="1"/>
  <c r="AS61" i="4"/>
  <c r="AV61" i="4" s="1"/>
  <c r="AT61" i="4"/>
  <c r="AW61" i="4" s="1"/>
  <c r="AU61" i="4"/>
  <c r="W51" i="4"/>
  <c r="Z51" i="4" s="1"/>
  <c r="X51" i="4"/>
  <c r="AA51" i="4" s="1"/>
  <c r="BE56" i="4"/>
  <c r="BH56" i="4" s="1"/>
  <c r="BD56" i="4"/>
  <c r="BG56" i="4" s="1"/>
  <c r="AJ47" i="4"/>
  <c r="AL47" i="4"/>
  <c r="AH47" i="4"/>
  <c r="AK47" i="4" s="1"/>
  <c r="AH39" i="4"/>
  <c r="AK39" i="4" s="1"/>
  <c r="AI39" i="4"/>
  <c r="AL39" i="4" s="1"/>
  <c r="AT30" i="4"/>
  <c r="AW30" i="4" s="1"/>
  <c r="AS30" i="4"/>
  <c r="AV30" i="4" s="1"/>
  <c r="BE67" i="4"/>
  <c r="BH67" i="4" s="1"/>
  <c r="BD67" i="4"/>
  <c r="BG67" i="4" s="1"/>
  <c r="BO68" i="4"/>
  <c r="BR68" i="4" s="1"/>
  <c r="BP68" i="4"/>
  <c r="BS68" i="4" s="1"/>
  <c r="AT64" i="4"/>
  <c r="AW64" i="4" s="1"/>
  <c r="AS64" i="4"/>
  <c r="AV64" i="4" s="1"/>
  <c r="AU64" i="4"/>
  <c r="BD71" i="4"/>
  <c r="BG71" i="4" s="1"/>
  <c r="BE71" i="4"/>
  <c r="BH71" i="4" s="1"/>
  <c r="W68" i="4"/>
  <c r="Z68" i="4" s="1"/>
  <c r="X68" i="4"/>
  <c r="AA68" i="4" s="1"/>
  <c r="X70" i="4"/>
  <c r="AA70" i="4" s="1"/>
  <c r="W70" i="4"/>
  <c r="Z70" i="4" s="1"/>
  <c r="AI68" i="4"/>
  <c r="AL68" i="4" s="1"/>
  <c r="AH68" i="4"/>
  <c r="AK68" i="4" s="1"/>
  <c r="BE59" i="4"/>
  <c r="BH59" i="4" s="1"/>
  <c r="BD59" i="4"/>
  <c r="BG59" i="4" s="1"/>
  <c r="BF54" i="4"/>
  <c r="BD54" i="4"/>
  <c r="BE54" i="4"/>
  <c r="Y64" i="4"/>
  <c r="AA64" i="4"/>
  <c r="AU50" i="4"/>
  <c r="AT50" i="4"/>
  <c r="AW50" i="4" s="1"/>
  <c r="AS50" i="4"/>
  <c r="AV50" i="4" s="1"/>
  <c r="BF43" i="4"/>
  <c r="BE43" i="4"/>
  <c r="BH43" i="4" s="1"/>
  <c r="BD43" i="4"/>
  <c r="BG43" i="4" s="1"/>
  <c r="BO45" i="4"/>
  <c r="BR45" i="4" s="1"/>
  <c r="BP45" i="4"/>
  <c r="BS45" i="4" s="1"/>
  <c r="BO38" i="4"/>
  <c r="BP38" i="4"/>
  <c r="BS38" i="4" s="1"/>
  <c r="AI69" i="4"/>
  <c r="AL69" i="4" s="1"/>
  <c r="AH69" i="4"/>
  <c r="AK69" i="4" s="1"/>
  <c r="AT72" i="4"/>
  <c r="AW72" i="4" s="1"/>
  <c r="AS72" i="4"/>
  <c r="AV72" i="4" s="1"/>
  <c r="AH63" i="4"/>
  <c r="AK63" i="4" s="1"/>
  <c r="AI63" i="4"/>
  <c r="AL63" i="4" s="1"/>
  <c r="AJ54" i="4"/>
  <c r="AI54" i="4"/>
  <c r="AL54" i="4" s="1"/>
  <c r="X44" i="4"/>
  <c r="AA44" i="4" s="1"/>
  <c r="W44" i="4"/>
  <c r="BR58" i="4"/>
  <c r="AH54" i="4"/>
  <c r="AK54" i="4" s="1"/>
  <c r="AJ43" i="4"/>
  <c r="Y59" i="4"/>
  <c r="Z26" i="4"/>
  <c r="BO72" i="4"/>
  <c r="BR72" i="4" s="1"/>
  <c r="BP72" i="4"/>
  <c r="BS72" i="4" s="1"/>
  <c r="X66" i="4"/>
  <c r="AA66" i="4" s="1"/>
  <c r="W66" i="4"/>
  <c r="Z66" i="4" s="1"/>
  <c r="BP60" i="4"/>
  <c r="BS60" i="4" s="1"/>
  <c r="BO60" i="4"/>
  <c r="BR60" i="4" s="1"/>
  <c r="BP53" i="4"/>
  <c r="BS53" i="4" s="1"/>
  <c r="BR53" i="4"/>
  <c r="BH54" i="4"/>
  <c r="BG54" i="4"/>
  <c r="BE37" i="4"/>
  <c r="BH37" i="4" s="1"/>
  <c r="BD37" i="4"/>
  <c r="BG37" i="4" s="1"/>
  <c r="BD27" i="4"/>
  <c r="BE27" i="4"/>
  <c r="BH27" i="4" s="1"/>
  <c r="BF41" i="4"/>
  <c r="BD41" i="4"/>
  <c r="BG41" i="4" s="1"/>
  <c r="BE41" i="4"/>
  <c r="BH41" i="4" s="1"/>
  <c r="AU66" i="4"/>
  <c r="AS66" i="4"/>
  <c r="AV66" i="4" s="1"/>
  <c r="BS48" i="4"/>
  <c r="Z53" i="4"/>
  <c r="BP59" i="4"/>
  <c r="BS59" i="4" s="1"/>
  <c r="BO59" i="4"/>
  <c r="BR59" i="4" s="1"/>
  <c r="X39" i="4"/>
  <c r="AA39" i="4" s="1"/>
  <c r="W39" i="4"/>
  <c r="Z39" i="4" s="1"/>
  <c r="BP31" i="4"/>
  <c r="BS31" i="4" s="1"/>
  <c r="BO31" i="4"/>
  <c r="BR31" i="4" s="1"/>
  <c r="AT37" i="4"/>
  <c r="AW37" i="4" s="1"/>
  <c r="AS37" i="4"/>
  <c r="AV37" i="4" s="1"/>
  <c r="AH29" i="4"/>
  <c r="AI29" i="4"/>
  <c r="AL29" i="4" s="1"/>
  <c r="AI43" i="4"/>
  <c r="AL43" i="4" s="1"/>
  <c r="AH43" i="4"/>
  <c r="AK43" i="4" s="1"/>
  <c r="X36" i="4"/>
  <c r="AA36" i="4" s="1"/>
  <c r="W36" i="4"/>
  <c r="AI18" i="4"/>
  <c r="AL18" i="4" s="1"/>
  <c r="AH18" i="4"/>
  <c r="AK18" i="4" s="1"/>
  <c r="BQ19" i="4"/>
  <c r="BD30" i="4"/>
  <c r="BG30" i="4" s="1"/>
  <c r="BE30" i="4"/>
  <c r="BH30" i="4" s="1"/>
  <c r="AH28" i="4"/>
  <c r="AK28" i="4" s="1"/>
  <c r="AI28" i="4"/>
  <c r="AL28" i="4" s="1"/>
  <c r="AS27" i="4"/>
  <c r="AV27" i="4" s="1"/>
  <c r="AT27" i="4"/>
  <c r="AW27" i="4" s="1"/>
  <c r="BF26" i="4"/>
  <c r="AI23" i="4"/>
  <c r="AL23" i="4" s="1"/>
  <c r="AH23" i="4"/>
  <c r="AK23" i="4" s="1"/>
  <c r="AH11" i="4"/>
  <c r="AI11" i="4"/>
  <c r="AL11" i="4" s="1"/>
  <c r="AU8" i="4"/>
  <c r="BQ28" i="4"/>
  <c r="BQ3" i="4"/>
  <c r="AK8" i="4"/>
  <c r="AJ29" i="4"/>
  <c r="AL8" i="4"/>
  <c r="AA3" i="4"/>
  <c r="BD45" i="4"/>
  <c r="BG45" i="4" s="1"/>
  <c r="AT26" i="4"/>
  <c r="AW26" i="4" s="1"/>
  <c r="AS26" i="4"/>
  <c r="AV26" i="4" s="1"/>
  <c r="AT7" i="4"/>
  <c r="AW7" i="4" s="1"/>
  <c r="AS7" i="4"/>
  <c r="AV7" i="4" s="1"/>
  <c r="BP3" i="4"/>
  <c r="BD55" i="4"/>
  <c r="BG55" i="4" s="1"/>
  <c r="BE65" i="4"/>
  <c r="BH65" i="4" s="1"/>
  <c r="AK41" i="4"/>
  <c r="BH45" i="4"/>
  <c r="BD50" i="4"/>
  <c r="BG50" i="4" s="1"/>
  <c r="BE50" i="4"/>
  <c r="BH50" i="4" s="1"/>
  <c r="Z44" i="4"/>
  <c r="AU71" i="4"/>
  <c r="AI38" i="4"/>
  <c r="AL38" i="4" s="1"/>
  <c r="AH38" i="4"/>
  <c r="AK38" i="4" s="1"/>
  <c r="BE55" i="4"/>
  <c r="BH55" i="4" s="1"/>
  <c r="AU45" i="4"/>
  <c r="AT40" i="4"/>
  <c r="AW40" i="4" s="1"/>
  <c r="AS40" i="4"/>
  <c r="AV40" i="4" s="1"/>
  <c r="W31" i="4"/>
  <c r="Z31" i="4" s="1"/>
  <c r="X31" i="4"/>
  <c r="AA31" i="4" s="1"/>
  <c r="BE28" i="4"/>
  <c r="BH28" i="4" s="1"/>
  <c r="BD28" i="4"/>
  <c r="BG28" i="4" s="1"/>
  <c r="BP36" i="4"/>
  <c r="BS36" i="4" s="1"/>
  <c r="BO36" i="4"/>
  <c r="BR36" i="4" s="1"/>
  <c r="AI34" i="4"/>
  <c r="AL34" i="4" s="1"/>
  <c r="AH34" i="4"/>
  <c r="AK34" i="4" s="1"/>
  <c r="AH46" i="4"/>
  <c r="AK46" i="4" s="1"/>
  <c r="AI46" i="4"/>
  <c r="AL46" i="4" s="1"/>
  <c r="Y15" i="4"/>
  <c r="W29" i="4"/>
  <c r="Z29" i="4" s="1"/>
  <c r="X29" i="4"/>
  <c r="AA29" i="4" s="1"/>
  <c r="AJ28" i="4"/>
  <c r="AU27" i="4"/>
  <c r="BP20" i="4"/>
  <c r="BS20" i="4" s="1"/>
  <c r="BO20" i="4"/>
  <c r="BR20" i="4" s="1"/>
  <c r="X15" i="4"/>
  <c r="AA15" i="4" s="1"/>
  <c r="BP12" i="4"/>
  <c r="BS12" i="4" s="1"/>
  <c r="BO12" i="4"/>
  <c r="BR12" i="4" s="1"/>
  <c r="AK11" i="4"/>
  <c r="AJ11" i="4"/>
  <c r="AK29" i="4"/>
  <c r="AJ8" i="4"/>
  <c r="BO8" i="4"/>
  <c r="BR8" i="4" s="1"/>
  <c r="X12" i="4"/>
  <c r="W12" i="4"/>
  <c r="AI6" i="4"/>
  <c r="AL6" i="4" s="1"/>
  <c r="AH6" i="4"/>
  <c r="AK6" i="4" s="1"/>
  <c r="AH2" i="4"/>
  <c r="BF65" i="4"/>
  <c r="BQ48" i="4"/>
  <c r="BE66" i="4"/>
  <c r="BH66" i="4" s="1"/>
  <c r="BD66" i="4"/>
  <c r="BG66" i="4" s="1"/>
  <c r="AV71" i="4"/>
  <c r="AS45" i="4"/>
  <c r="AV45" i="4" s="1"/>
  <c r="AT45" i="4"/>
  <c r="AW45" i="4" s="1"/>
  <c r="BP39" i="4"/>
  <c r="BS39" i="4" s="1"/>
  <c r="BO39" i="4"/>
  <c r="BR39" i="4" s="1"/>
  <c r="AS28" i="4"/>
  <c r="AV28" i="4" s="1"/>
  <c r="AT28" i="4"/>
  <c r="AW28" i="4" s="1"/>
  <c r="AJ33" i="4"/>
  <c r="W47" i="4"/>
  <c r="Z47" i="4" s="1"/>
  <c r="X47" i="4"/>
  <c r="AA47" i="4" s="1"/>
  <c r="AJ46" i="4"/>
  <c r="BF39" i="4"/>
  <c r="Z36" i="4"/>
  <c r="BE20" i="4"/>
  <c r="BH20" i="4" s="1"/>
  <c r="BD20" i="4"/>
  <c r="BG20" i="4" s="1"/>
  <c r="W32" i="4"/>
  <c r="Z32" i="4" s="1"/>
  <c r="X32" i="4"/>
  <c r="AA32" i="4" s="1"/>
  <c r="X19" i="4"/>
  <c r="AA19" i="4" s="1"/>
  <c r="W19" i="4"/>
  <c r="Z19" i="4" s="1"/>
  <c r="BP8" i="4"/>
  <c r="BS8" i="4" s="1"/>
  <c r="X20" i="4"/>
  <c r="AA20" i="4" s="1"/>
  <c r="W20" i="4"/>
  <c r="Z20" i="4" s="1"/>
  <c r="AA12" i="4"/>
  <c r="BP5" i="4"/>
  <c r="BO5" i="4"/>
  <c r="BQ26" i="4"/>
  <c r="AI2" i="4"/>
  <c r="AL2" i="4" s="1"/>
  <c r="BH7" i="4"/>
  <c r="AT8" i="4"/>
  <c r="AW8" i="4" s="1"/>
  <c r="AI14" i="4"/>
  <c r="AL14" i="4" s="1"/>
  <c r="AH14" i="4"/>
  <c r="AK14" i="4" s="1"/>
  <c r="AI15" i="4"/>
  <c r="AL15" i="4" s="1"/>
  <c r="AH15" i="4"/>
  <c r="AK15" i="4" s="1"/>
  <c r="AT22" i="4"/>
  <c r="AW22" i="4" s="1"/>
  <c r="AS22" i="4"/>
  <c r="AV22" i="4" s="1"/>
  <c r="BP16" i="4"/>
  <c r="BS16" i="4" s="1"/>
  <c r="BO16" i="4"/>
  <c r="BR16" i="4" s="1"/>
  <c r="X28" i="4"/>
  <c r="AA28" i="4" s="1"/>
  <c r="W28" i="4"/>
  <c r="Z28" i="4" s="1"/>
  <c r="AS8" i="4"/>
  <c r="BO66" i="4"/>
  <c r="BR66" i="4" s="1"/>
  <c r="BP66" i="4"/>
  <c r="BS66" i="4" s="1"/>
  <c r="X60" i="4"/>
  <c r="AA60" i="4" s="1"/>
  <c r="W60" i="4"/>
  <c r="Z60" i="4" s="1"/>
  <c r="AI58" i="4"/>
  <c r="AL58" i="4" s="1"/>
  <c r="AH58" i="4"/>
  <c r="AK58" i="4" s="1"/>
  <c r="X58" i="4"/>
  <c r="AA58" i="4" s="1"/>
  <c r="AS36" i="4"/>
  <c r="AV36" i="4" s="1"/>
  <c r="AT36" i="4"/>
  <c r="AW36" i="4" s="1"/>
  <c r="AS38" i="4"/>
  <c r="AV38" i="4" s="1"/>
  <c r="AT38" i="4"/>
  <c r="AW38" i="4" s="1"/>
  <c r="BO56" i="4"/>
  <c r="BR56" i="4" s="1"/>
  <c r="BD29" i="4"/>
  <c r="BG29" i="4" s="1"/>
  <c r="BE29" i="4"/>
  <c r="BH29" i="4" s="1"/>
  <c r="X27" i="4"/>
  <c r="AA27" i="4" s="1"/>
  <c r="W27" i="4"/>
  <c r="Z27" i="4" s="1"/>
  <c r="X53" i="4"/>
  <c r="AA53" i="4" s="1"/>
  <c r="BR38" i="4"/>
  <c r="X35" i="4"/>
  <c r="AA35" i="4" s="1"/>
  <c r="X59" i="4"/>
  <c r="AA59" i="4" s="1"/>
  <c r="W59" i="4"/>
  <c r="Z59" i="4" s="1"/>
  <c r="BO48" i="4"/>
  <c r="BR48" i="4" s="1"/>
  <c r="BH39" i="4"/>
  <c r="AT34" i="4"/>
  <c r="AW34" i="4" s="1"/>
  <c r="AS34" i="4"/>
  <c r="AV34" i="4" s="1"/>
  <c r="AT18" i="4"/>
  <c r="AW18" i="4" s="1"/>
  <c r="AS18" i="4"/>
  <c r="AV18" i="4" s="1"/>
  <c r="Z15" i="4"/>
  <c r="Y41" i="4"/>
  <c r="AH37" i="4"/>
  <c r="AK37" i="4" s="1"/>
  <c r="AI27" i="4"/>
  <c r="AL27" i="4" s="1"/>
  <c r="AH27" i="4"/>
  <c r="AK27" i="4" s="1"/>
  <c r="AI10" i="4"/>
  <c r="AL10" i="4" s="1"/>
  <c r="AH10" i="4"/>
  <c r="AK10" i="4" s="1"/>
  <c r="X7" i="4"/>
  <c r="AA7" i="4" s="1"/>
  <c r="W7" i="4"/>
  <c r="Z7" i="4" s="1"/>
  <c r="BG27" i="4"/>
  <c r="BQ16" i="4"/>
  <c r="Y28" i="4"/>
  <c r="W9" i="4"/>
  <c r="Z9" i="4" s="1"/>
  <c r="X9" i="4"/>
  <c r="AA9" i="4" s="1"/>
  <c r="AK2" i="4"/>
  <c r="BD4" i="4"/>
  <c r="BG4" i="4" s="1"/>
  <c r="BP55" i="4"/>
  <c r="BS55" i="4" s="1"/>
  <c r="BO55" i="4"/>
  <c r="BR55" i="4" s="1"/>
  <c r="X55" i="4"/>
  <c r="AA55" i="4" s="1"/>
  <c r="W55" i="4"/>
  <c r="Z55" i="4" s="1"/>
  <c r="BO51" i="4"/>
  <c r="BR51" i="4" s="1"/>
  <c r="BP51" i="4"/>
  <c r="BS51" i="4" s="1"/>
  <c r="AS49" i="4"/>
  <c r="AV49" i="4" s="1"/>
  <c r="AT49" i="4"/>
  <c r="AW49" i="4" s="1"/>
  <c r="W49" i="4"/>
  <c r="Z49" i="4" s="1"/>
  <c r="X49" i="4"/>
  <c r="AA49" i="4" s="1"/>
  <c r="BQ58" i="4"/>
  <c r="W58" i="4"/>
  <c r="Z58" i="4" s="1"/>
  <c r="BP32" i="4"/>
  <c r="BS32" i="4" s="1"/>
  <c r="BO32" i="4"/>
  <c r="BR32" i="4" s="1"/>
  <c r="BD44" i="4"/>
  <c r="BG44" i="4" s="1"/>
  <c r="BE44" i="4"/>
  <c r="BH44" i="4" s="1"/>
  <c r="BP56" i="4"/>
  <c r="BS56" i="4" s="1"/>
  <c r="BO26" i="4"/>
  <c r="BR26" i="4" s="1"/>
  <c r="BP26" i="4"/>
  <c r="BS26" i="4" s="1"/>
  <c r="AW32" i="4"/>
  <c r="AU34" i="4"/>
  <c r="BP27" i="4"/>
  <c r="BS27" i="4" s="1"/>
  <c r="BO27" i="4"/>
  <c r="BR27" i="4" s="1"/>
  <c r="BP19" i="4"/>
  <c r="BS19" i="4" s="1"/>
  <c r="BO19" i="4"/>
  <c r="BR19" i="4" s="1"/>
  <c r="AK9" i="4"/>
  <c r="AJ9" i="4"/>
  <c r="AI9" i="4"/>
  <c r="AL9" i="4" s="1"/>
  <c r="BE13" i="4"/>
  <c r="BH13" i="4" s="1"/>
  <c r="BD13" i="4"/>
  <c r="BG13" i="4" s="1"/>
  <c r="X6" i="4"/>
  <c r="AA6" i="4" s="1"/>
  <c r="BE61" i="4"/>
  <c r="BH61" i="4" s="1"/>
  <c r="BD61" i="4"/>
  <c r="BG61" i="4" s="1"/>
  <c r="AI64" i="4"/>
  <c r="AL64" i="4" s="1"/>
  <c r="AH64" i="4"/>
  <c r="AK64" i="4" s="1"/>
  <c r="AS68" i="4"/>
  <c r="AV68" i="4" s="1"/>
  <c r="AT68" i="4"/>
  <c r="AW68" i="4" s="1"/>
  <c r="BF55" i="4"/>
  <c r="AJ41" i="4"/>
  <c r="BO47" i="4"/>
  <c r="BR47" i="4" s="1"/>
  <c r="BP47" i="4"/>
  <c r="BS47" i="4" s="1"/>
  <c r="BO34" i="4"/>
  <c r="BR34" i="4" s="1"/>
  <c r="BP34" i="4"/>
  <c r="BS34" i="4" s="1"/>
  <c r="AI31" i="4"/>
  <c r="AL31" i="4" s="1"/>
  <c r="AH31" i="4"/>
  <c r="AK31" i="4" s="1"/>
  <c r="AI26" i="4"/>
  <c r="AL26" i="4" s="1"/>
  <c r="AH26" i="4"/>
  <c r="AK26" i="4" s="1"/>
  <c r="AH33" i="4"/>
  <c r="AK33" i="4" s="1"/>
  <c r="BP44" i="4"/>
  <c r="BS44" i="4" s="1"/>
  <c r="BO44" i="4"/>
  <c r="BR44" i="4" s="1"/>
  <c r="AI35" i="4"/>
  <c r="AL35" i="4" s="1"/>
  <c r="AH35" i="4"/>
  <c r="AK35" i="4" s="1"/>
  <c r="BE21" i="4"/>
  <c r="BH21" i="4" s="1"/>
  <c r="BD21" i="4"/>
  <c r="BG21" i="4" s="1"/>
  <c r="BE17" i="4"/>
  <c r="BH17" i="4" s="1"/>
  <c r="BD17" i="4"/>
  <c r="BG17" i="4" s="1"/>
  <c r="X41" i="4"/>
  <c r="AA41" i="4" s="1"/>
  <c r="W41" i="4"/>
  <c r="Z41" i="4" s="1"/>
  <c r="X11" i="4"/>
  <c r="AA11" i="4" s="1"/>
  <c r="W11" i="4"/>
  <c r="Z11" i="4" s="1"/>
  <c r="BS5" i="4"/>
  <c r="BR5" i="4"/>
  <c r="Y26" i="4"/>
  <c r="BE33" i="4"/>
  <c r="BH33" i="4" s="1"/>
  <c r="BD33" i="4"/>
  <c r="BG33" i="4" s="1"/>
  <c r="AV8" i="4"/>
  <c r="BH4" i="4"/>
  <c r="BE8" i="4"/>
  <c r="BH8" i="4" s="1"/>
  <c r="BD8" i="4"/>
  <c r="BG8" i="4" s="1"/>
  <c r="W3" i="4"/>
  <c r="Z3" i="4" s="1"/>
  <c r="BD26" i="4"/>
  <c r="BG26" i="4" s="1"/>
  <c r="BE26" i="4"/>
  <c r="BH26" i="4" s="1"/>
  <c r="AI19" i="4"/>
  <c r="AL19" i="4" s="1"/>
  <c r="AH19" i="4"/>
  <c r="AK19" i="4" s="1"/>
  <c r="BP28" i="4"/>
  <c r="BS28" i="4" s="1"/>
  <c r="BO28" i="4"/>
  <c r="BR28" i="4" s="1"/>
  <c r="AT5" i="4"/>
  <c r="AW5" i="4" s="1"/>
  <c r="AS5" i="4"/>
  <c r="AV5" i="4" s="1"/>
  <c r="X16" i="4"/>
  <c r="AA16" i="4" s="1"/>
  <c r="W16" i="4"/>
  <c r="Z16" i="4" s="1"/>
  <c r="Z12" i="4"/>
  <c r="BS3" i="4"/>
  <c r="BP7" i="4"/>
  <c r="BS7" i="4" s="1"/>
  <c r="BO7" i="4"/>
  <c r="BR7" i="4" s="1"/>
  <c r="BO3" i="4"/>
  <c r="BR3" i="4" s="1"/>
  <c r="X63" i="5"/>
  <c r="AA63" i="5" s="1"/>
  <c r="AT43" i="5"/>
  <c r="AW43" i="5" s="1"/>
  <c r="Y74" i="5"/>
  <c r="BQ19" i="5"/>
  <c r="BP70" i="5"/>
  <c r="BS70" i="5" s="1"/>
  <c r="BO70" i="5"/>
  <c r="BR70" i="5" s="1"/>
  <c r="BE70" i="5"/>
  <c r="BH70" i="5" s="1"/>
  <c r="Y23" i="5"/>
  <c r="BE55" i="5"/>
  <c r="BH55" i="5" s="1"/>
  <c r="BP12" i="5"/>
  <c r="BS12" i="5" s="1"/>
  <c r="BO12" i="5"/>
  <c r="BR12" i="5" s="1"/>
  <c r="BD46" i="5"/>
  <c r="X45" i="5"/>
  <c r="BE30" i="5"/>
  <c r="AT52" i="5"/>
  <c r="AW52" i="5" s="1"/>
  <c r="AS52" i="5"/>
  <c r="AV52" i="5" s="1"/>
  <c r="BG16" i="5"/>
  <c r="BQ70" i="5"/>
  <c r="AJ6" i="5"/>
  <c r="BF75" i="5"/>
  <c r="AK68" i="5"/>
  <c r="Y56" i="5"/>
  <c r="BE46" i="5"/>
  <c r="W71" i="5"/>
  <c r="Z71" i="5" s="1"/>
  <c r="X71" i="5"/>
  <c r="AA71" i="5" s="1"/>
  <c r="BD16" i="5"/>
  <c r="BR3" i="5"/>
  <c r="BO18" i="5"/>
  <c r="AS48" i="5"/>
  <c r="AV48" i="5" s="1"/>
  <c r="AT48" i="5"/>
  <c r="AW48" i="5" s="1"/>
  <c r="AJ45" i="5"/>
  <c r="AV13" i="5"/>
  <c r="AU13" i="5"/>
  <c r="BE9" i="5"/>
  <c r="BH9" i="5" s="1"/>
  <c r="BD9" i="5"/>
  <c r="BG9" i="5" s="1"/>
  <c r="Y63" i="5"/>
  <c r="AU56" i="5"/>
  <c r="BD26" i="5"/>
  <c r="BG26" i="5" s="1"/>
  <c r="BE26" i="5"/>
  <c r="BH26" i="5" s="1"/>
  <c r="AK37" i="5"/>
  <c r="AI3" i="5"/>
  <c r="AL3" i="5" s="1"/>
  <c r="AH3" i="5"/>
  <c r="AK3" i="5" s="1"/>
  <c r="BD67" i="5"/>
  <c r="BG67" i="5" s="1"/>
  <c r="BE67" i="5"/>
  <c r="BH67" i="5" s="1"/>
  <c r="AU38" i="5"/>
  <c r="BP2" i="5"/>
  <c r="AH66" i="5"/>
  <c r="AK66" i="5" s="1"/>
  <c r="AI66" i="5"/>
  <c r="AL66" i="5" s="1"/>
  <c r="BP73" i="5"/>
  <c r="BS73" i="5" s="1"/>
  <c r="BO73" i="5"/>
  <c r="BR73" i="5" s="1"/>
  <c r="Y7" i="5"/>
  <c r="Z7" i="5"/>
  <c r="W74" i="5"/>
  <c r="Z74" i="5" s="1"/>
  <c r="BF67" i="5"/>
  <c r="BE29" i="5"/>
  <c r="BH29" i="5" s="1"/>
  <c r="AU54" i="5"/>
  <c r="X40" i="5"/>
  <c r="AH45" i="5"/>
  <c r="AK45" i="5" s="1"/>
  <c r="AI45" i="5"/>
  <c r="AL45" i="5" s="1"/>
  <c r="W23" i="5"/>
  <c r="Z23" i="5" s="1"/>
  <c r="BF70" i="5"/>
  <c r="AI19" i="5"/>
  <c r="AL19" i="5" s="1"/>
  <c r="AH19" i="5"/>
  <c r="AK19" i="5" s="1"/>
  <c r="BD75" i="5"/>
  <c r="BG75" i="5" s="1"/>
  <c r="AJ22" i="5"/>
  <c r="AI22" i="5"/>
  <c r="AL22" i="5" s="1"/>
  <c r="AI6" i="5"/>
  <c r="AL6" i="5" s="1"/>
  <c r="AJ68" i="5"/>
  <c r="Y45" i="5"/>
  <c r="AV2" i="5"/>
  <c r="BQ2" i="5"/>
  <c r="AT29" i="5"/>
  <c r="AW29" i="5" s="1"/>
  <c r="BD70" i="5"/>
  <c r="BG70" i="5" s="1"/>
  <c r="W47" i="5"/>
  <c r="Z47" i="5" s="1"/>
  <c r="X47" i="5"/>
  <c r="AA47" i="5" s="1"/>
  <c r="BD55" i="5"/>
  <c r="BG55" i="5" s="1"/>
  <c r="BQ69" i="5"/>
  <c r="BO69" i="5"/>
  <c r="BR69" i="5" s="1"/>
  <c r="W76" i="5"/>
  <c r="Z76" i="5" s="1"/>
  <c r="X76" i="5"/>
  <c r="X62" i="5"/>
  <c r="AA62" i="5" s="1"/>
  <c r="W62" i="5"/>
  <c r="Z62" i="5" s="1"/>
  <c r="BO42" i="5"/>
  <c r="BR42" i="5" s="1"/>
  <c r="BP42" i="5"/>
  <c r="BS42" i="5" s="1"/>
  <c r="BP58" i="5"/>
  <c r="BP65" i="5"/>
  <c r="BS65" i="5" s="1"/>
  <c r="BO65" i="5"/>
  <c r="BR65" i="5" s="1"/>
  <c r="BD33" i="5"/>
  <c r="BG33" i="5" s="1"/>
  <c r="BE33" i="5"/>
  <c r="BH33" i="5" s="1"/>
  <c r="BE31" i="5"/>
  <c r="BH31" i="5" s="1"/>
  <c r="BD31" i="5"/>
  <c r="BG31" i="5" s="1"/>
  <c r="X13" i="5"/>
  <c r="AA13" i="5" s="1"/>
  <c r="W13" i="5"/>
  <c r="Z13" i="5" s="1"/>
  <c r="BQ65" i="5"/>
  <c r="BP26" i="5"/>
  <c r="BS26" i="5" s="1"/>
  <c r="BO26" i="5"/>
  <c r="BR26" i="5" s="1"/>
  <c r="BE18" i="5"/>
  <c r="BH18" i="5" s="1"/>
  <c r="BD18" i="5"/>
  <c r="X10" i="5"/>
  <c r="AA10" i="5" s="1"/>
  <c r="W10" i="5"/>
  <c r="Z10" i="5" s="1"/>
  <c r="BP5" i="5"/>
  <c r="BS5" i="5" s="1"/>
  <c r="BO5" i="5"/>
  <c r="BR5" i="5" s="1"/>
  <c r="BO36" i="5"/>
  <c r="BR36" i="5" s="1"/>
  <c r="AH30" i="5"/>
  <c r="AK30" i="5" s="1"/>
  <c r="AA76" i="5"/>
  <c r="AT71" i="5"/>
  <c r="AW71" i="5" s="1"/>
  <c r="AS71" i="5"/>
  <c r="AV71" i="5" s="1"/>
  <c r="Y65" i="5"/>
  <c r="BE73" i="5"/>
  <c r="BH73" i="5" s="1"/>
  <c r="BD73" i="5"/>
  <c r="BG73" i="5" s="1"/>
  <c r="BP72" i="5"/>
  <c r="BS72" i="5" s="1"/>
  <c r="AT60" i="5"/>
  <c r="AW60" i="5" s="1"/>
  <c r="AS60" i="5"/>
  <c r="AT50" i="5"/>
  <c r="AW50" i="5" s="1"/>
  <c r="AS50" i="5"/>
  <c r="AV50" i="5" s="1"/>
  <c r="AH41" i="5"/>
  <c r="AK41" i="5" s="1"/>
  <c r="AI41" i="5"/>
  <c r="AL41" i="5" s="1"/>
  <c r="AH72" i="5"/>
  <c r="AK72" i="5" s="1"/>
  <c r="AI68" i="5"/>
  <c r="AL68" i="5" s="1"/>
  <c r="AI51" i="5"/>
  <c r="AH51" i="5"/>
  <c r="AK51" i="5" s="1"/>
  <c r="BD44" i="5"/>
  <c r="BD41" i="5"/>
  <c r="BG41" i="5" s="1"/>
  <c r="BE41" i="5"/>
  <c r="BH41" i="5" s="1"/>
  <c r="BE54" i="5"/>
  <c r="BH54" i="5" s="1"/>
  <c r="BD54" i="5"/>
  <c r="BG54" i="5" s="1"/>
  <c r="BF37" i="5"/>
  <c r="AT31" i="5"/>
  <c r="AW31" i="5" s="1"/>
  <c r="AS31" i="5"/>
  <c r="AV31" i="5" s="1"/>
  <c r="AV60" i="5"/>
  <c r="AL48" i="5"/>
  <c r="BE37" i="5"/>
  <c r="BH37" i="5" s="1"/>
  <c r="BO59" i="5"/>
  <c r="BR59" i="5" s="1"/>
  <c r="Y48" i="5"/>
  <c r="AU12" i="5"/>
  <c r="BG30" i="5"/>
  <c r="AI16" i="5"/>
  <c r="AL16" i="5" s="1"/>
  <c r="AH16" i="5"/>
  <c r="AK16" i="5" s="1"/>
  <c r="BF60" i="5"/>
  <c r="AU3" i="5"/>
  <c r="W40" i="5"/>
  <c r="BP21" i="5"/>
  <c r="BS21" i="5" s="1"/>
  <c r="BO21" i="5"/>
  <c r="BR21" i="5" s="1"/>
  <c r="Y2" i="5"/>
  <c r="BQ26" i="5"/>
  <c r="AU11" i="5"/>
  <c r="AI30" i="5"/>
  <c r="AL30" i="5" s="1"/>
  <c r="AH9" i="5"/>
  <c r="AK9" i="5" s="1"/>
  <c r="BD15" i="5"/>
  <c r="BG15" i="5" s="1"/>
  <c r="BP18" i="5"/>
  <c r="BS18" i="5" s="1"/>
  <c r="AH75" i="5"/>
  <c r="AK75" i="5" s="1"/>
  <c r="BD62" i="5"/>
  <c r="BE62" i="5"/>
  <c r="BH62" i="5" s="1"/>
  <c r="AJ72" i="5"/>
  <c r="BE64" i="5"/>
  <c r="BH64" i="5" s="1"/>
  <c r="BD64" i="5"/>
  <c r="BG64" i="5" s="1"/>
  <c r="BD39" i="5"/>
  <c r="BG39" i="5" s="1"/>
  <c r="BE39" i="5"/>
  <c r="BH39" i="5" s="1"/>
  <c r="AS63" i="5"/>
  <c r="AT63" i="5"/>
  <c r="AW63" i="5" s="1"/>
  <c r="AI72" i="5"/>
  <c r="AL72" i="5" s="1"/>
  <c r="BQ59" i="5"/>
  <c r="X48" i="5"/>
  <c r="AA48" i="5" s="1"/>
  <c r="W48" i="5"/>
  <c r="Z48" i="5" s="1"/>
  <c r="BE44" i="5"/>
  <c r="BH44" i="5" s="1"/>
  <c r="BF54" i="5"/>
  <c r="AH43" i="5"/>
  <c r="AI43" i="5"/>
  <c r="Z36" i="5"/>
  <c r="AJ48" i="5"/>
  <c r="BS36" i="5"/>
  <c r="BP59" i="5"/>
  <c r="BS59" i="5" s="1"/>
  <c r="BD35" i="5"/>
  <c r="BG35" i="5" s="1"/>
  <c r="AT19" i="5"/>
  <c r="AW19" i="5" s="1"/>
  <c r="AS19" i="5"/>
  <c r="AV19" i="5" s="1"/>
  <c r="AJ30" i="5"/>
  <c r="AV24" i="5"/>
  <c r="W65" i="5"/>
  <c r="Z65" i="5" s="1"/>
  <c r="AI13" i="5"/>
  <c r="AL13" i="5" s="1"/>
  <c r="AH13" i="5"/>
  <c r="AK13" i="5" s="1"/>
  <c r="X9" i="5"/>
  <c r="AA9" i="5" s="1"/>
  <c r="W9" i="5"/>
  <c r="Z9" i="5" s="1"/>
  <c r="AH58" i="5"/>
  <c r="AU15" i="5"/>
  <c r="Y21" i="5"/>
  <c r="AI9" i="5"/>
  <c r="AL9" i="5" s="1"/>
  <c r="BE15" i="5"/>
  <c r="BD77" i="5"/>
  <c r="BG77" i="5" s="1"/>
  <c r="BE77" i="5"/>
  <c r="BH77" i="5" s="1"/>
  <c r="AJ75" i="5"/>
  <c r="AT70" i="5"/>
  <c r="AW70" i="5" s="1"/>
  <c r="AS70" i="5"/>
  <c r="AV70" i="5" s="1"/>
  <c r="BQ68" i="5"/>
  <c r="AI75" i="5"/>
  <c r="AL75" i="5" s="1"/>
  <c r="Z56" i="5"/>
  <c r="X56" i="5"/>
  <c r="AA56" i="5" s="1"/>
  <c r="BF65" i="5"/>
  <c r="BQ63" i="5"/>
  <c r="AA45" i="5"/>
  <c r="BP63" i="5"/>
  <c r="BO63" i="5"/>
  <c r="BR63" i="5" s="1"/>
  <c r="W38" i="5"/>
  <c r="Z38" i="5" s="1"/>
  <c r="X38" i="5"/>
  <c r="AA38" i="5" s="1"/>
  <c r="AU63" i="5"/>
  <c r="BP56" i="5"/>
  <c r="BS56" i="5" s="1"/>
  <c r="BO56" i="5"/>
  <c r="BR56" i="5" s="1"/>
  <c r="BH46" i="5"/>
  <c r="BG46" i="5"/>
  <c r="AI52" i="5"/>
  <c r="AL52" i="5" s="1"/>
  <c r="AH52" i="5"/>
  <c r="AK52" i="5" s="1"/>
  <c r="AL51" i="5"/>
  <c r="AK58" i="5"/>
  <c r="Z44" i="5"/>
  <c r="AJ28" i="5"/>
  <c r="AI28" i="5"/>
  <c r="AL28" i="5" s="1"/>
  <c r="AT56" i="5"/>
  <c r="AW56" i="5" s="1"/>
  <c r="AV38" i="5"/>
  <c r="BQ36" i="5"/>
  <c r="AU2" i="5"/>
  <c r="AH47" i="5"/>
  <c r="AK47" i="5" s="1"/>
  <c r="AT55" i="5"/>
  <c r="AW55" i="5" s="1"/>
  <c r="AS55" i="5"/>
  <c r="AV55" i="5" s="1"/>
  <c r="BE35" i="5"/>
  <c r="BH35" i="5" s="1"/>
  <c r="BE22" i="5"/>
  <c r="BH22" i="5" s="1"/>
  <c r="BD22" i="5"/>
  <c r="BG22" i="5" s="1"/>
  <c r="BQ9" i="5"/>
  <c r="X65" i="5"/>
  <c r="AI12" i="5"/>
  <c r="AL12" i="5" s="1"/>
  <c r="AH12" i="5"/>
  <c r="AK12" i="5" s="1"/>
  <c r="AI58" i="5"/>
  <c r="AL58" i="5" s="1"/>
  <c r="BR18" i="5"/>
  <c r="BR2" i="5"/>
  <c r="AW11" i="5"/>
  <c r="AI24" i="5"/>
  <c r="AL24" i="5" s="1"/>
  <c r="AH24" i="5"/>
  <c r="AK24" i="5" s="1"/>
  <c r="BP17" i="5"/>
  <c r="BS17" i="5" s="1"/>
  <c r="BO17" i="5"/>
  <c r="BR17" i="5" s="1"/>
  <c r="W6" i="5"/>
  <c r="Z6" i="5" s="1"/>
  <c r="W5" i="5"/>
  <c r="AS11" i="5"/>
  <c r="AV11" i="5" s="1"/>
  <c r="BP69" i="5"/>
  <c r="BS69" i="5" s="1"/>
  <c r="BP68" i="5"/>
  <c r="BS68" i="5" s="1"/>
  <c r="BO68" i="5"/>
  <c r="BR68" i="5" s="1"/>
  <c r="AT61" i="5"/>
  <c r="AW61" i="5" s="1"/>
  <c r="AS61" i="5"/>
  <c r="AV61" i="5" s="1"/>
  <c r="BP60" i="5"/>
  <c r="BS60" i="5" s="1"/>
  <c r="BS63" i="5"/>
  <c r="BE53" i="5"/>
  <c r="BH53" i="5" s="1"/>
  <c r="BD53" i="5"/>
  <c r="BG53" i="5" s="1"/>
  <c r="AS36" i="5"/>
  <c r="AV36" i="5" s="1"/>
  <c r="AT36" i="5"/>
  <c r="AW36" i="5" s="1"/>
  <c r="AV63" i="5"/>
  <c r="BD69" i="5"/>
  <c r="BG69" i="5" s="1"/>
  <c r="BO60" i="5"/>
  <c r="BR60" i="5" s="1"/>
  <c r="BG61" i="5"/>
  <c r="BE56" i="5"/>
  <c r="BH56" i="5" s="1"/>
  <c r="BD56" i="5"/>
  <c r="BG56" i="5" s="1"/>
  <c r="AJ58" i="5"/>
  <c r="X35" i="5"/>
  <c r="AA35" i="5" s="1"/>
  <c r="W35" i="5"/>
  <c r="Z35" i="5" s="1"/>
  <c r="AA44" i="5"/>
  <c r="X44" i="5"/>
  <c r="AK39" i="5"/>
  <c r="Y36" i="5"/>
  <c r="X36" i="5"/>
  <c r="AA36" i="5" s="1"/>
  <c r="BP40" i="5"/>
  <c r="BS40" i="5" s="1"/>
  <c r="BO40" i="5"/>
  <c r="AI47" i="5"/>
  <c r="AL47" i="5" s="1"/>
  <c r="AU55" i="5"/>
  <c r="AT3" i="5"/>
  <c r="AW3" i="5" s="1"/>
  <c r="AS3" i="5"/>
  <c r="AV3" i="5" s="1"/>
  <c r="Y6" i="5"/>
  <c r="AS51" i="5"/>
  <c r="AV51" i="5" s="1"/>
  <c r="BR40" i="5"/>
  <c r="AT16" i="5"/>
  <c r="AW16" i="5" s="1"/>
  <c r="AS16" i="5"/>
  <c r="AV16" i="5" s="1"/>
  <c r="BE3" i="5"/>
  <c r="BH3" i="5" s="1"/>
  <c r="BD3" i="5"/>
  <c r="BG3" i="5" s="1"/>
  <c r="BF18" i="5"/>
  <c r="AJ9" i="5"/>
  <c r="X6" i="5"/>
  <c r="AA6" i="5" s="1"/>
  <c r="X5" i="5"/>
  <c r="AA5" i="5" s="1"/>
  <c r="BH15" i="5"/>
  <c r="BD76" i="5"/>
  <c r="BG76" i="5" s="1"/>
  <c r="BE76" i="5"/>
  <c r="BH76" i="5" s="1"/>
  <c r="Y73" i="5"/>
  <c r="W73" i="5"/>
  <c r="AT74" i="5"/>
  <c r="AW74" i="5" s="1"/>
  <c r="AS74" i="5"/>
  <c r="AV74" i="5" s="1"/>
  <c r="BE74" i="5"/>
  <c r="BH74" i="5" s="1"/>
  <c r="BD74" i="5"/>
  <c r="X58" i="5"/>
  <c r="AA58" i="5" s="1"/>
  <c r="W58" i="5"/>
  <c r="Z58" i="5" s="1"/>
  <c r="Y69" i="5"/>
  <c r="BO34" i="5"/>
  <c r="BR34" i="5" s="1"/>
  <c r="BP34" i="5"/>
  <c r="BS34" i="5" s="1"/>
  <c r="BE59" i="5"/>
  <c r="BH59" i="5" s="1"/>
  <c r="BD59" i="5"/>
  <c r="BG59" i="5" s="1"/>
  <c r="BF61" i="5"/>
  <c r="AH59" i="5"/>
  <c r="AK59" i="5" s="1"/>
  <c r="BF74" i="5"/>
  <c r="AT42" i="5"/>
  <c r="AW42" i="5" s="1"/>
  <c r="AS42" i="5"/>
  <c r="AV42" i="5" s="1"/>
  <c r="AH35" i="5"/>
  <c r="AK35" i="5" s="1"/>
  <c r="AI35" i="5"/>
  <c r="AK43" i="5"/>
  <c r="AT26" i="5"/>
  <c r="AW26" i="5" s="1"/>
  <c r="AS26" i="5"/>
  <c r="AV26" i="5" s="1"/>
  <c r="AU51" i="5"/>
  <c r="Z40" i="5"/>
  <c r="BE6" i="5"/>
  <c r="BH6" i="5" s="1"/>
  <c r="BD6" i="5"/>
  <c r="BG6" i="5" s="1"/>
  <c r="AT51" i="5"/>
  <c r="AW51" i="5" s="1"/>
  <c r="AT15" i="5"/>
  <c r="AW15" i="5" s="1"/>
  <c r="AS15" i="5"/>
  <c r="AV15" i="5" s="1"/>
  <c r="BS2" i="5"/>
  <c r="AT27" i="5"/>
  <c r="AW27" i="5" s="1"/>
  <c r="AS27" i="5"/>
  <c r="AV27" i="5" s="1"/>
  <c r="BG18" i="5"/>
  <c r="BQ5" i="5"/>
  <c r="Y5" i="5"/>
  <c r="AI8" i="5"/>
  <c r="AL8" i="5" s="1"/>
  <c r="AH8" i="5"/>
  <c r="AK8" i="5" s="1"/>
  <c r="AS12" i="5"/>
  <c r="AV12" i="5" s="1"/>
  <c r="W22" i="5"/>
  <c r="Z22" i="5" s="1"/>
  <c r="AT2" i="5"/>
  <c r="AW2" i="5" s="1"/>
  <c r="AU66" i="5"/>
  <c r="AW66" i="5"/>
  <c r="AS66" i="5"/>
  <c r="AV66" i="5" s="1"/>
  <c r="Z73" i="5"/>
  <c r="X69" i="5"/>
  <c r="AA69" i="5" s="1"/>
  <c r="W69" i="5"/>
  <c r="Z69" i="5" s="1"/>
  <c r="BD65" i="5"/>
  <c r="BG65" i="5" s="1"/>
  <c r="AU62" i="5"/>
  <c r="AH33" i="5"/>
  <c r="AK33" i="5" s="1"/>
  <c r="AI33" i="5"/>
  <c r="AL33" i="5" s="1"/>
  <c r="AI59" i="5"/>
  <c r="AL59" i="5" s="1"/>
  <c r="BG44" i="5"/>
  <c r="BG74" i="5"/>
  <c r="Y44" i="5"/>
  <c r="BE61" i="5"/>
  <c r="BH61" i="5" s="1"/>
  <c r="AL43" i="5"/>
  <c r="AJ39" i="5"/>
  <c r="BP24" i="5"/>
  <c r="BS24" i="5" s="1"/>
  <c r="BO24" i="5"/>
  <c r="BR24" i="5" s="1"/>
  <c r="AI39" i="5"/>
  <c r="AL39" i="5" s="1"/>
  <c r="AL35" i="5"/>
  <c r="AA40" i="5"/>
  <c r="AS54" i="5"/>
  <c r="AV54" i="5" s="1"/>
  <c r="BP9" i="5"/>
  <c r="BS9" i="5" s="1"/>
  <c r="BO9" i="5"/>
  <c r="BR9" i="5" s="1"/>
  <c r="AL2" i="5"/>
  <c r="BE19" i="5"/>
  <c r="BH19" i="5" s="1"/>
  <c r="BD19" i="5"/>
  <c r="BG19" i="5" s="1"/>
  <c r="BE2" i="5"/>
  <c r="BH2" i="5" s="1"/>
  <c r="BD2" i="5"/>
  <c r="BG2" i="5" s="1"/>
  <c r="Y22" i="5"/>
  <c r="AT38" i="5"/>
  <c r="AW38" i="5" s="1"/>
  <c r="Z5" i="5"/>
  <c r="BP25" i="5"/>
  <c r="BS25" i="5" s="1"/>
  <c r="BO25" i="5"/>
  <c r="BR25" i="5" s="1"/>
  <c r="AH48" i="5"/>
  <c r="AK48" i="5" s="1"/>
  <c r="AT12" i="5"/>
  <c r="AW12" i="5" s="1"/>
  <c r="AW24" i="5"/>
  <c r="X2" i="5"/>
  <c r="AA2" i="5" s="1"/>
  <c r="X22" i="5"/>
  <c r="AA22" i="5" s="1"/>
  <c r="AA65" i="5"/>
  <c r="BG62" i="5"/>
  <c r="AA73" i="5"/>
  <c r="X59" i="5"/>
  <c r="AA59" i="5" s="1"/>
  <c r="W59" i="5"/>
  <c r="Z59" i="5" s="1"/>
  <c r="AS44" i="5"/>
  <c r="AV44" i="5" s="1"/>
  <c r="AT44" i="5"/>
  <c r="AW44" i="5" s="1"/>
  <c r="AT62" i="5"/>
  <c r="AW62" i="5" s="1"/>
  <c r="AS62" i="5"/>
  <c r="AV62" i="5" s="1"/>
  <c r="AJ59" i="5"/>
  <c r="BS58" i="5"/>
  <c r="BO58" i="5"/>
  <c r="BR58" i="5" s="1"/>
  <c r="BG37" i="5"/>
  <c r="BP44" i="5"/>
  <c r="BS44" i="5" s="1"/>
  <c r="BO44" i="5"/>
  <c r="BR44" i="5" s="1"/>
  <c r="AT34" i="5"/>
  <c r="AW34" i="5" s="1"/>
  <c r="AS34" i="5"/>
  <c r="AV34" i="5" s="1"/>
  <c r="BH30" i="5"/>
  <c r="BE60" i="5"/>
  <c r="BH60" i="5" s="1"/>
  <c r="BD60" i="5"/>
  <c r="BG60" i="5" s="1"/>
  <c r="BP22" i="5"/>
  <c r="BS22" i="5" s="1"/>
  <c r="BO22" i="5"/>
  <c r="BR22" i="5" s="1"/>
  <c r="BP6" i="5"/>
  <c r="BS6" i="5" s="1"/>
  <c r="BO6" i="5"/>
  <c r="BR6" i="5" s="1"/>
  <c r="AH2" i="5"/>
  <c r="AK2" i="5" s="1"/>
  <c r="X21" i="5"/>
  <c r="AA21" i="5" s="1"/>
  <c r="W21" i="5"/>
  <c r="Z21" i="5" s="1"/>
  <c r="BE14" i="5"/>
  <c r="BH14" i="5" s="1"/>
  <c r="BD14" i="5"/>
  <c r="BG14" i="5" s="1"/>
  <c r="W2" i="5"/>
  <c r="Z2" i="5" s="1"/>
  <c r="AJ48" i="1"/>
  <c r="X39" i="1"/>
  <c r="AA39" i="1" s="1"/>
  <c r="BD43" i="1"/>
  <c r="BG43" i="1" s="1"/>
  <c r="Y39" i="1"/>
  <c r="BP49" i="1"/>
  <c r="AS64" i="1"/>
  <c r="AV64" i="1" s="1"/>
  <c r="AT64" i="1"/>
  <c r="AW64" i="1" s="1"/>
  <c r="AU64" i="1"/>
  <c r="AH40" i="1"/>
  <c r="AK40" i="1" s="1"/>
  <c r="W56" i="1"/>
  <c r="Z56" i="1" s="1"/>
  <c r="W59" i="1"/>
  <c r="AH70" i="1"/>
  <c r="W35" i="1"/>
  <c r="Z35" i="1" s="1"/>
  <c r="BO79" i="1"/>
  <c r="BR79" i="1" s="1"/>
  <c r="X59" i="1"/>
  <c r="AA59" i="1" s="1"/>
  <c r="Z49" i="1"/>
  <c r="AH5" i="1"/>
  <c r="AK5" i="1" s="1"/>
  <c r="BO87" i="1"/>
  <c r="BR87" i="1" s="1"/>
  <c r="BP87" i="1"/>
  <c r="BS87" i="1" s="1"/>
  <c r="BP80" i="1"/>
  <c r="BS80" i="1" s="1"/>
  <c r="AT79" i="1"/>
  <c r="AW79" i="1" s="1"/>
  <c r="AS79" i="1"/>
  <c r="AV79" i="1" s="1"/>
  <c r="X79" i="1"/>
  <c r="AA79" i="1" s="1"/>
  <c r="BQ35" i="1"/>
  <c r="AU41" i="1"/>
  <c r="AS34" i="1"/>
  <c r="AV34" i="1" s="1"/>
  <c r="AT34" i="1"/>
  <c r="AW34" i="1" s="1"/>
  <c r="BO80" i="1"/>
  <c r="BR80" i="1" s="1"/>
  <c r="AK48" i="1"/>
  <c r="AW41" i="1"/>
  <c r="BD84" i="1"/>
  <c r="BG84" i="1" s="1"/>
  <c r="BE84" i="1"/>
  <c r="BH84" i="1" s="1"/>
  <c r="Z59" i="1"/>
  <c r="Y66" i="1"/>
  <c r="X66" i="1"/>
  <c r="AA66" i="1" s="1"/>
  <c r="BS49" i="1"/>
  <c r="AI48" i="1"/>
  <c r="AL48" i="1" s="1"/>
  <c r="BE46" i="1"/>
  <c r="BH46" i="1" s="1"/>
  <c r="AI35" i="1"/>
  <c r="AL35" i="1" s="1"/>
  <c r="AS57" i="1"/>
  <c r="AV57" i="1" s="1"/>
  <c r="AJ71" i="1"/>
  <c r="Z66" i="1"/>
  <c r="BD80" i="1"/>
  <c r="BG80" i="1" s="1"/>
  <c r="BE80" i="1"/>
  <c r="BH80" i="1" s="1"/>
  <c r="AH38" i="1"/>
  <c r="AK38" i="1" s="1"/>
  <c r="AI38" i="1"/>
  <c r="AL38" i="1" s="1"/>
  <c r="BE86" i="1"/>
  <c r="BH86" i="1" s="1"/>
  <c r="BD86" i="1"/>
  <c r="BG86" i="1" s="1"/>
  <c r="AI72" i="1"/>
  <c r="AL72" i="1" s="1"/>
  <c r="AH72" i="1"/>
  <c r="AK72" i="1" s="1"/>
  <c r="BO72" i="1"/>
  <c r="BR72" i="1" s="1"/>
  <c r="BP72" i="1"/>
  <c r="BS72" i="1" s="1"/>
  <c r="AT71" i="1"/>
  <c r="AW71" i="1" s="1"/>
  <c r="AS71" i="1"/>
  <c r="AV71" i="1" s="1"/>
  <c r="AT62" i="1"/>
  <c r="AW62" i="1" s="1"/>
  <c r="AS62" i="1"/>
  <c r="AV62" i="1" s="1"/>
  <c r="BD55" i="1"/>
  <c r="BG55" i="1" s="1"/>
  <c r="BE55" i="1"/>
  <c r="AI51" i="1"/>
  <c r="AL51" i="1" s="1"/>
  <c r="AH51" i="1"/>
  <c r="AK51" i="1" s="1"/>
  <c r="W54" i="1"/>
  <c r="Z54" i="1" s="1"/>
  <c r="X54" i="1"/>
  <c r="AA54" i="1" s="1"/>
  <c r="BP73" i="1"/>
  <c r="BS73" i="1" s="1"/>
  <c r="BO73" i="1"/>
  <c r="BR73" i="1" s="1"/>
  <c r="BD53" i="1"/>
  <c r="BG53" i="1" s="1"/>
  <c r="BE53" i="1"/>
  <c r="BH53" i="1" s="1"/>
  <c r="BP47" i="1"/>
  <c r="BS47" i="1" s="1"/>
  <c r="BO47" i="1"/>
  <c r="BE44" i="1"/>
  <c r="BD44" i="1"/>
  <c r="BG44" i="1" s="1"/>
  <c r="BQ59" i="1"/>
  <c r="AU52" i="1"/>
  <c r="W48" i="1"/>
  <c r="Z48" i="1" s="1"/>
  <c r="X48" i="1"/>
  <c r="AA48" i="1" s="1"/>
  <c r="AI31" i="1"/>
  <c r="AL31" i="1" s="1"/>
  <c r="AH31" i="1"/>
  <c r="AK31" i="1" s="1"/>
  <c r="X45" i="1"/>
  <c r="AA45" i="1" s="1"/>
  <c r="AH34" i="1"/>
  <c r="AK34" i="1" s="1"/>
  <c r="AI34" i="1"/>
  <c r="AL34" i="1" s="1"/>
  <c r="X28" i="1"/>
  <c r="AA28" i="1" s="1"/>
  <c r="W28" i="1"/>
  <c r="Z28" i="1" s="1"/>
  <c r="BP24" i="1"/>
  <c r="BS24" i="1" s="1"/>
  <c r="BO24" i="1"/>
  <c r="BR24" i="1" s="1"/>
  <c r="BE21" i="1"/>
  <c r="BH21" i="1" s="1"/>
  <c r="BD21" i="1"/>
  <c r="BG21" i="1" s="1"/>
  <c r="AT18" i="1"/>
  <c r="AW18" i="1" s="1"/>
  <c r="AS18" i="1"/>
  <c r="AV18" i="1" s="1"/>
  <c r="AI15" i="1"/>
  <c r="AL15" i="1" s="1"/>
  <c r="AH15" i="1"/>
  <c r="X12" i="1"/>
  <c r="AA12" i="1" s="1"/>
  <c r="W12" i="1"/>
  <c r="Z12" i="1" s="1"/>
  <c r="AS23" i="1"/>
  <c r="AT23" i="1"/>
  <c r="W17" i="1"/>
  <c r="Z17" i="1" s="1"/>
  <c r="X17" i="1"/>
  <c r="AA17" i="1" s="1"/>
  <c r="AS7" i="1"/>
  <c r="AV7" i="1" s="1"/>
  <c r="AT7" i="1"/>
  <c r="AW7" i="1" s="1"/>
  <c r="AJ28" i="1"/>
  <c r="BF13" i="1"/>
  <c r="AU10" i="1"/>
  <c r="BP82" i="1"/>
  <c r="BS82" i="1" s="1"/>
  <c r="BO82" i="1"/>
  <c r="BR82" i="1" s="1"/>
  <c r="Y85" i="1"/>
  <c r="X81" i="1"/>
  <c r="AA81" i="1" s="1"/>
  <c r="W81" i="1"/>
  <c r="Z81" i="1" s="1"/>
  <c r="AU87" i="1"/>
  <c r="AT70" i="1"/>
  <c r="AU70" i="1"/>
  <c r="AS70" i="1"/>
  <c r="AV70" i="1" s="1"/>
  <c r="BO67" i="1"/>
  <c r="BR67" i="1" s="1"/>
  <c r="BP67" i="1"/>
  <c r="BS67" i="1" s="1"/>
  <c r="AK70" i="1"/>
  <c r="AT84" i="1"/>
  <c r="AW84" i="1" s="1"/>
  <c r="AS84" i="1"/>
  <c r="AV84" i="1" s="1"/>
  <c r="BE74" i="1"/>
  <c r="BH74" i="1" s="1"/>
  <c r="BD74" i="1"/>
  <c r="BG74" i="1" s="1"/>
  <c r="X67" i="1"/>
  <c r="AA67" i="1" s="1"/>
  <c r="BQ85" i="1"/>
  <c r="BD70" i="1"/>
  <c r="BG70" i="1" s="1"/>
  <c r="BE70" i="1"/>
  <c r="BH70" i="1" s="1"/>
  <c r="AS67" i="1"/>
  <c r="AV67" i="1" s="1"/>
  <c r="AT67" i="1"/>
  <c r="AW67" i="1" s="1"/>
  <c r="BF71" i="1"/>
  <c r="W51" i="1"/>
  <c r="X51" i="1"/>
  <c r="AA51" i="1" s="1"/>
  <c r="X64" i="1"/>
  <c r="AA64" i="1" s="1"/>
  <c r="W64" i="1"/>
  <c r="Z64" i="1" s="1"/>
  <c r="X53" i="1"/>
  <c r="AA53" i="1" s="1"/>
  <c r="W53" i="1"/>
  <c r="Z53" i="1" s="1"/>
  <c r="AS72" i="1"/>
  <c r="AT72" i="1"/>
  <c r="AW72" i="1" s="1"/>
  <c r="AT50" i="1"/>
  <c r="AW50" i="1" s="1"/>
  <c r="AS50" i="1"/>
  <c r="AV50" i="1" s="1"/>
  <c r="BD47" i="1"/>
  <c r="BG47" i="1" s="1"/>
  <c r="BE47" i="1"/>
  <c r="AS44" i="1"/>
  <c r="AT44" i="1"/>
  <c r="AW44" i="1" s="1"/>
  <c r="BQ52" i="1"/>
  <c r="X52" i="1"/>
  <c r="AA52" i="1" s="1"/>
  <c r="W52" i="1"/>
  <c r="Z52" i="1" s="1"/>
  <c r="Y45" i="1"/>
  <c r="AJ45" i="1"/>
  <c r="BE40" i="1"/>
  <c r="BH40" i="1" s="1"/>
  <c r="BD40" i="1"/>
  <c r="BG40" i="1" s="1"/>
  <c r="BF40" i="1"/>
  <c r="BP30" i="1"/>
  <c r="BS30" i="1" s="1"/>
  <c r="BO30" i="1"/>
  <c r="BR30" i="1" s="1"/>
  <c r="Z51" i="1"/>
  <c r="W45" i="1"/>
  <c r="Z45" i="1" s="1"/>
  <c r="AH30" i="1"/>
  <c r="AK30" i="1" s="1"/>
  <c r="AI30" i="1"/>
  <c r="AL30" i="1" s="1"/>
  <c r="BE82" i="1"/>
  <c r="BH82" i="1" s="1"/>
  <c r="BD82" i="1"/>
  <c r="BG82" i="1" s="1"/>
  <c r="X77" i="1"/>
  <c r="AA77" i="1" s="1"/>
  <c r="W77" i="1"/>
  <c r="Z77" i="1" s="1"/>
  <c r="AT75" i="1"/>
  <c r="AW75" i="1" s="1"/>
  <c r="AS75" i="1"/>
  <c r="AV75" i="1" s="1"/>
  <c r="AI66" i="1"/>
  <c r="AL66" i="1" s="1"/>
  <c r="AH66" i="1"/>
  <c r="AK66" i="1" s="1"/>
  <c r="BO61" i="1"/>
  <c r="BR61" i="1" s="1"/>
  <c r="BP61" i="1"/>
  <c r="BS61" i="1" s="1"/>
  <c r="X73" i="1"/>
  <c r="AA73" i="1" s="1"/>
  <c r="W73" i="1"/>
  <c r="Z73" i="1" s="1"/>
  <c r="BQ60" i="1"/>
  <c r="BP86" i="1"/>
  <c r="BS86" i="1" s="1"/>
  <c r="BO86" i="1"/>
  <c r="BR86" i="1" s="1"/>
  <c r="BD73" i="1"/>
  <c r="BG73" i="1" s="1"/>
  <c r="BE73" i="1"/>
  <c r="BH73" i="1" s="1"/>
  <c r="W70" i="1"/>
  <c r="Z70" i="1" s="1"/>
  <c r="X70" i="1"/>
  <c r="AA70" i="1" s="1"/>
  <c r="AH50" i="1"/>
  <c r="AK50" i="1" s="1"/>
  <c r="AI50" i="1"/>
  <c r="X47" i="1"/>
  <c r="AA47" i="1" s="1"/>
  <c r="W47" i="1"/>
  <c r="Z47" i="1" s="1"/>
  <c r="AJ49" i="1"/>
  <c r="W44" i="1"/>
  <c r="Z44" i="1" s="1"/>
  <c r="X44" i="1"/>
  <c r="BF44" i="1"/>
  <c r="BH44" i="1"/>
  <c r="AH28" i="1"/>
  <c r="AK28" i="1" s="1"/>
  <c r="AI28" i="1"/>
  <c r="AL28" i="1" s="1"/>
  <c r="AW23" i="1"/>
  <c r="X86" i="1"/>
  <c r="AA86" i="1" s="1"/>
  <c r="W86" i="1"/>
  <c r="Z86" i="1" s="1"/>
  <c r="BF83" i="1"/>
  <c r="AI85" i="1"/>
  <c r="AL85" i="1" s="1"/>
  <c r="AH85" i="1"/>
  <c r="AK85" i="1" s="1"/>
  <c r="AT83" i="1"/>
  <c r="AW83" i="1" s="1"/>
  <c r="AS83" i="1"/>
  <c r="AV83" i="1" s="1"/>
  <c r="BP68" i="1"/>
  <c r="BS68" i="1" s="1"/>
  <c r="BQ68" i="1"/>
  <c r="BO68" i="1"/>
  <c r="BR68" i="1" s="1"/>
  <c r="BD64" i="1"/>
  <c r="BG64" i="1" s="1"/>
  <c r="BE64" i="1"/>
  <c r="BH64" i="1" s="1"/>
  <c r="BE68" i="1"/>
  <c r="BH68" i="1" s="1"/>
  <c r="BO74" i="1"/>
  <c r="BR74" i="1" s="1"/>
  <c r="BP74" i="1"/>
  <c r="BS74" i="1" s="1"/>
  <c r="AS87" i="1"/>
  <c r="AV87" i="1" s="1"/>
  <c r="AH73" i="1"/>
  <c r="AK73" i="1" s="1"/>
  <c r="AI73" i="1"/>
  <c r="AL73" i="1" s="1"/>
  <c r="AS68" i="1"/>
  <c r="AV68" i="1" s="1"/>
  <c r="AT68" i="1"/>
  <c r="AW68" i="1" s="1"/>
  <c r="BD63" i="1"/>
  <c r="BG63" i="1" s="1"/>
  <c r="BE63" i="1"/>
  <c r="BH63" i="1" s="1"/>
  <c r="BD49" i="1"/>
  <c r="BE49" i="1"/>
  <c r="BO44" i="1"/>
  <c r="BP44" i="1"/>
  <c r="BS44" i="1" s="1"/>
  <c r="AU60" i="1"/>
  <c r="AI33" i="1"/>
  <c r="AL33" i="1" s="1"/>
  <c r="AH33" i="1"/>
  <c r="AK33" i="1" s="1"/>
  <c r="X30" i="1"/>
  <c r="AA30" i="1" s="1"/>
  <c r="W30" i="1"/>
  <c r="Z30" i="1" s="1"/>
  <c r="AA44" i="1"/>
  <c r="BD36" i="1"/>
  <c r="BG36" i="1" s="1"/>
  <c r="BE36" i="1"/>
  <c r="BH36" i="1" s="1"/>
  <c r="BF45" i="1"/>
  <c r="AH22" i="1"/>
  <c r="AK22" i="1" s="1"/>
  <c r="AI22" i="1"/>
  <c r="AL22" i="1" s="1"/>
  <c r="W19" i="1"/>
  <c r="Z19" i="1" s="1"/>
  <c r="X19" i="1"/>
  <c r="AA19" i="1" s="1"/>
  <c r="BP85" i="1"/>
  <c r="BS85" i="1" s="1"/>
  <c r="BO85" i="1"/>
  <c r="BR85" i="1" s="1"/>
  <c r="X85" i="1"/>
  <c r="AA85" i="1" s="1"/>
  <c r="W85" i="1"/>
  <c r="Z85" i="1" s="1"/>
  <c r="X63" i="1"/>
  <c r="W63" i="1"/>
  <c r="Z63" i="1" s="1"/>
  <c r="AI76" i="1"/>
  <c r="AL76" i="1" s="1"/>
  <c r="AH76" i="1"/>
  <c r="AK76" i="1" s="1"/>
  <c r="AW70" i="1"/>
  <c r="AI68" i="1"/>
  <c r="AL68" i="1" s="1"/>
  <c r="AH68" i="1"/>
  <c r="AK68" i="1" s="1"/>
  <c r="BO57" i="1"/>
  <c r="BR57" i="1" s="1"/>
  <c r="BP57" i="1"/>
  <c r="BS57" i="1" s="1"/>
  <c r="BF68" i="1"/>
  <c r="BF63" i="1"/>
  <c r="W57" i="1"/>
  <c r="Z57" i="1" s="1"/>
  <c r="X57" i="1"/>
  <c r="AA57" i="1" s="1"/>
  <c r="AH55" i="1"/>
  <c r="AK55" i="1" s="1"/>
  <c r="AI55" i="1"/>
  <c r="AL55" i="1" s="1"/>
  <c r="Y67" i="1"/>
  <c r="BD56" i="1"/>
  <c r="BG56" i="1" s="1"/>
  <c r="BE56" i="1"/>
  <c r="BH56" i="1" s="1"/>
  <c r="BQ66" i="1"/>
  <c r="BE75" i="1"/>
  <c r="BH75" i="1" s="1"/>
  <c r="BD75" i="1"/>
  <c r="BG75" i="1" s="1"/>
  <c r="BH55" i="1"/>
  <c r="BG49" i="1"/>
  <c r="BH49" i="1"/>
  <c r="BF36" i="1"/>
  <c r="AU48" i="1"/>
  <c r="AW47" i="1"/>
  <c r="AS47" i="1"/>
  <c r="AV47" i="1" s="1"/>
  <c r="BO48" i="1"/>
  <c r="BR48" i="1" s="1"/>
  <c r="BP48" i="1"/>
  <c r="BS48" i="1" s="1"/>
  <c r="AT26" i="1"/>
  <c r="AW26" i="1" s="1"/>
  <c r="AS26" i="1"/>
  <c r="AV26" i="1" s="1"/>
  <c r="AI23" i="1"/>
  <c r="AL23" i="1" s="1"/>
  <c r="AH23" i="1"/>
  <c r="AK23" i="1" s="1"/>
  <c r="X20" i="1"/>
  <c r="AA20" i="1" s="1"/>
  <c r="W20" i="1"/>
  <c r="Z20" i="1" s="1"/>
  <c r="BP16" i="1"/>
  <c r="BS16" i="1" s="1"/>
  <c r="BO16" i="1"/>
  <c r="BR16" i="1" s="1"/>
  <c r="BE13" i="1"/>
  <c r="BH13" i="1" s="1"/>
  <c r="BD13" i="1"/>
  <c r="BG13" i="1" s="1"/>
  <c r="AT10" i="1"/>
  <c r="AW10" i="1" s="1"/>
  <c r="AS10" i="1"/>
  <c r="AV10" i="1" s="1"/>
  <c r="BD26" i="1"/>
  <c r="BG26" i="1" s="1"/>
  <c r="BE26" i="1"/>
  <c r="BH26" i="1" s="1"/>
  <c r="AH20" i="1"/>
  <c r="AK20" i="1" s="1"/>
  <c r="AI20" i="1"/>
  <c r="AL20" i="1" s="1"/>
  <c r="AH7" i="1"/>
  <c r="AK7" i="1" s="1"/>
  <c r="AI7" i="1"/>
  <c r="AL7" i="1" s="1"/>
  <c r="BD30" i="1"/>
  <c r="BG30" i="1" s="1"/>
  <c r="BE30" i="1"/>
  <c r="BH30" i="1" s="1"/>
  <c r="W31" i="1"/>
  <c r="Z31" i="1" s="1"/>
  <c r="X31" i="1"/>
  <c r="AI84" i="1"/>
  <c r="AL84" i="1" s="1"/>
  <c r="AH84" i="1"/>
  <c r="AK84" i="1" s="1"/>
  <c r="BP81" i="1"/>
  <c r="BS81" i="1" s="1"/>
  <c r="BO81" i="1"/>
  <c r="BR81" i="1" s="1"/>
  <c r="AI67" i="1"/>
  <c r="AL67" i="1" s="1"/>
  <c r="AH67" i="1"/>
  <c r="AK67" i="1" s="1"/>
  <c r="AJ67" i="1"/>
  <c r="W71" i="1"/>
  <c r="Z71" i="1" s="1"/>
  <c r="X71" i="1"/>
  <c r="AA71" i="1" s="1"/>
  <c r="AS61" i="1"/>
  <c r="AV61" i="1" s="1"/>
  <c r="AT61" i="1"/>
  <c r="AW61" i="1" s="1"/>
  <c r="W82" i="1"/>
  <c r="Z82" i="1" s="1"/>
  <c r="X82" i="1"/>
  <c r="AA82" i="1" s="1"/>
  <c r="W65" i="1"/>
  <c r="Z65" i="1" s="1"/>
  <c r="X65" i="1"/>
  <c r="AA65" i="1" s="1"/>
  <c r="W69" i="1"/>
  <c r="Z69" i="1" s="1"/>
  <c r="X69" i="1"/>
  <c r="AA69" i="1" s="1"/>
  <c r="BE65" i="1"/>
  <c r="BH65" i="1" s="1"/>
  <c r="BD65" i="1"/>
  <c r="BG65" i="1" s="1"/>
  <c r="AT76" i="1"/>
  <c r="AW76" i="1" s="1"/>
  <c r="AS76" i="1"/>
  <c r="AV76" i="1" s="1"/>
  <c r="BE54" i="1"/>
  <c r="BH54" i="1" s="1"/>
  <c r="BD54" i="1"/>
  <c r="BG54" i="1" s="1"/>
  <c r="W67" i="1"/>
  <c r="Z67" i="1" s="1"/>
  <c r="BF55" i="1"/>
  <c r="BF49" i="1"/>
  <c r="AL50" i="1"/>
  <c r="AJ50" i="1"/>
  <c r="BP38" i="1"/>
  <c r="BO38" i="1"/>
  <c r="BR38" i="1" s="1"/>
  <c r="AU55" i="1"/>
  <c r="AU47" i="1"/>
  <c r="BP37" i="1"/>
  <c r="BS37" i="1" s="1"/>
  <c r="AJ42" i="1"/>
  <c r="X26" i="1"/>
  <c r="AA26" i="1" s="1"/>
  <c r="W26" i="1"/>
  <c r="Z26" i="1" s="1"/>
  <c r="BP22" i="1"/>
  <c r="BS22" i="1" s="1"/>
  <c r="BO22" i="1"/>
  <c r="BR22" i="1" s="1"/>
  <c r="BE19" i="1"/>
  <c r="BH19" i="1" s="1"/>
  <c r="BD19" i="1"/>
  <c r="BG19" i="1" s="1"/>
  <c r="AS3" i="1"/>
  <c r="AV3" i="1" s="1"/>
  <c r="AT3" i="1"/>
  <c r="AW3" i="1" s="1"/>
  <c r="AV72" i="1"/>
  <c r="BO59" i="1"/>
  <c r="BR59" i="1" s="1"/>
  <c r="BP59" i="1"/>
  <c r="BS59" i="1" s="1"/>
  <c r="BP69" i="1"/>
  <c r="BS69" i="1" s="1"/>
  <c r="BO69" i="1"/>
  <c r="BR69" i="1" s="1"/>
  <c r="BD71" i="1"/>
  <c r="BG71" i="1" s="1"/>
  <c r="BE66" i="1"/>
  <c r="BH66" i="1" s="1"/>
  <c r="BD66" i="1"/>
  <c r="BG66" i="1" s="1"/>
  <c r="AT51" i="1"/>
  <c r="AW51" i="1" s="1"/>
  <c r="AS51" i="1"/>
  <c r="AV51" i="1" s="1"/>
  <c r="BE48" i="1"/>
  <c r="BH48" i="1" s="1"/>
  <c r="BD48" i="1"/>
  <c r="BG48" i="1" s="1"/>
  <c r="AT45" i="1"/>
  <c r="AS45" i="1"/>
  <c r="AA63" i="1"/>
  <c r="Y63" i="1"/>
  <c r="BF48" i="1"/>
  <c r="AS80" i="1"/>
  <c r="AT80" i="1"/>
  <c r="AW80" i="1" s="1"/>
  <c r="AI70" i="1"/>
  <c r="AL70" i="1" s="1"/>
  <c r="BR45" i="1"/>
  <c r="AI42" i="1"/>
  <c r="AL42" i="1" s="1"/>
  <c r="AH42" i="1"/>
  <c r="AK42" i="1" s="1"/>
  <c r="AS35" i="1"/>
  <c r="AV35" i="1" s="1"/>
  <c r="AT35" i="1"/>
  <c r="BO37" i="1"/>
  <c r="BR37" i="1" s="1"/>
  <c r="BE39" i="1"/>
  <c r="BH39" i="1" s="1"/>
  <c r="BD39" i="1"/>
  <c r="BG39" i="1" s="1"/>
  <c r="BP28" i="1"/>
  <c r="BS28" i="1" s="1"/>
  <c r="BO28" i="1"/>
  <c r="BR28" i="1" s="1"/>
  <c r="BE25" i="1"/>
  <c r="BD25" i="1"/>
  <c r="BG25" i="1" s="1"/>
  <c r="AT22" i="1"/>
  <c r="AS22" i="1"/>
  <c r="AI19" i="1"/>
  <c r="AL19" i="1" s="1"/>
  <c r="AH19" i="1"/>
  <c r="X16" i="1"/>
  <c r="AA16" i="1" s="1"/>
  <c r="W16" i="1"/>
  <c r="Z16" i="1" s="1"/>
  <c r="BP12" i="1"/>
  <c r="BS12" i="1" s="1"/>
  <c r="BO12" i="1"/>
  <c r="BR12" i="1" s="1"/>
  <c r="BE9" i="1"/>
  <c r="BH9" i="1" s="1"/>
  <c r="BD9" i="1"/>
  <c r="BD5" i="1"/>
  <c r="BG5" i="1" s="1"/>
  <c r="BE5" i="1"/>
  <c r="BH5" i="1" s="1"/>
  <c r="BO5" i="1"/>
  <c r="BR5" i="1" s="1"/>
  <c r="BP5" i="1"/>
  <c r="BS5" i="1" s="1"/>
  <c r="BD81" i="1"/>
  <c r="BG81" i="1" s="1"/>
  <c r="BE81" i="1"/>
  <c r="BH81" i="1" s="1"/>
  <c r="BE83" i="1"/>
  <c r="BH83" i="1" s="1"/>
  <c r="BD83" i="1"/>
  <c r="BG83" i="1" s="1"/>
  <c r="AS69" i="1"/>
  <c r="AV69" i="1" s="1"/>
  <c r="AT69" i="1"/>
  <c r="AW69" i="1" s="1"/>
  <c r="BE71" i="1"/>
  <c r="BH71" i="1" s="1"/>
  <c r="BD58" i="1"/>
  <c r="BG58" i="1" s="1"/>
  <c r="BE58" i="1"/>
  <c r="BH58" i="1" s="1"/>
  <c r="AU76" i="1"/>
  <c r="AI59" i="1"/>
  <c r="AL59" i="1" s="1"/>
  <c r="AH59" i="1"/>
  <c r="AK59" i="1" s="1"/>
  <c r="AI60" i="1"/>
  <c r="AL60" i="1" s="1"/>
  <c r="AH60" i="1"/>
  <c r="AK60" i="1" s="1"/>
  <c r="AS48" i="1"/>
  <c r="AV48" i="1" s="1"/>
  <c r="AT48" i="1"/>
  <c r="AW48" i="1" s="1"/>
  <c r="AH45" i="1"/>
  <c r="AK45" i="1" s="1"/>
  <c r="AI45" i="1"/>
  <c r="AL45" i="1" s="1"/>
  <c r="Y46" i="1"/>
  <c r="AV80" i="1"/>
  <c r="BE31" i="1"/>
  <c r="BH31" i="1" s="1"/>
  <c r="BD31" i="1"/>
  <c r="BG31" i="1" s="1"/>
  <c r="AW35" i="1"/>
  <c r="BQ47" i="1"/>
  <c r="BR47" i="1"/>
  <c r="Y25" i="1"/>
  <c r="BD3" i="1"/>
  <c r="BG3" i="1" s="1"/>
  <c r="BE3" i="1"/>
  <c r="BH3" i="1" s="1"/>
  <c r="AT63" i="1"/>
  <c r="AS63" i="1"/>
  <c r="Y29" i="1"/>
  <c r="W21" i="1"/>
  <c r="X21" i="1"/>
  <c r="AA21" i="1" s="1"/>
  <c r="AJ16" i="1"/>
  <c r="W13" i="1"/>
  <c r="Z13" i="1" s="1"/>
  <c r="X13" i="1"/>
  <c r="AA13" i="1" s="1"/>
  <c r="BG9" i="1"/>
  <c r="AS5" i="1"/>
  <c r="AV5" i="1" s="1"/>
  <c r="AT5" i="1"/>
  <c r="AW5" i="1" s="1"/>
  <c r="BD16" i="1"/>
  <c r="BG16" i="1" s="1"/>
  <c r="BE16" i="1"/>
  <c r="BH16" i="1" s="1"/>
  <c r="W3" i="1"/>
  <c r="Z3" i="1" s="1"/>
  <c r="X3" i="1"/>
  <c r="AA3" i="1" s="1"/>
  <c r="BD32" i="1"/>
  <c r="BE32" i="1"/>
  <c r="BH32" i="1" s="1"/>
  <c r="AV22" i="1"/>
  <c r="AJ19" i="1"/>
  <c r="BO54" i="1"/>
  <c r="BR54" i="1" s="1"/>
  <c r="BP54" i="1"/>
  <c r="BS54" i="1" s="1"/>
  <c r="W50" i="1"/>
  <c r="Z50" i="1" s="1"/>
  <c r="X50" i="1"/>
  <c r="BO46" i="1"/>
  <c r="BR46" i="1" s="1"/>
  <c r="BP46" i="1"/>
  <c r="BO66" i="1"/>
  <c r="BR66" i="1" s="1"/>
  <c r="BP66" i="1"/>
  <c r="BS66" i="1" s="1"/>
  <c r="AS54" i="1"/>
  <c r="AV54" i="1" s="1"/>
  <c r="AT54" i="1"/>
  <c r="AW54" i="1" s="1"/>
  <c r="BD51" i="1"/>
  <c r="BG51" i="1" s="1"/>
  <c r="BE51" i="1"/>
  <c r="BH51" i="1" s="1"/>
  <c r="AV44" i="1"/>
  <c r="BS46" i="1"/>
  <c r="BD38" i="1"/>
  <c r="BG38" i="1" s="1"/>
  <c r="BE38" i="1"/>
  <c r="BH38" i="1" s="1"/>
  <c r="BP32" i="1"/>
  <c r="BS32" i="1" s="1"/>
  <c r="BO32" i="1"/>
  <c r="BR32" i="1" s="1"/>
  <c r="BE29" i="1"/>
  <c r="BH29" i="1" s="1"/>
  <c r="BD29" i="1"/>
  <c r="BG29" i="1" s="1"/>
  <c r="AL44" i="1"/>
  <c r="AH47" i="1"/>
  <c r="AK47" i="1" s="1"/>
  <c r="AI47" i="1"/>
  <c r="AL47" i="1" s="1"/>
  <c r="BR44" i="1"/>
  <c r="BE35" i="1"/>
  <c r="BH35" i="1" s="1"/>
  <c r="BD35" i="1"/>
  <c r="BG35" i="1" s="1"/>
  <c r="BE27" i="1"/>
  <c r="BH27" i="1" s="1"/>
  <c r="BD27" i="1"/>
  <c r="BG27" i="1" s="1"/>
  <c r="AT24" i="1"/>
  <c r="AW24" i="1" s="1"/>
  <c r="AS24" i="1"/>
  <c r="AV24" i="1" s="1"/>
  <c r="AI21" i="1"/>
  <c r="AL21" i="1" s="1"/>
  <c r="AH21" i="1"/>
  <c r="AK21" i="1" s="1"/>
  <c r="X18" i="1"/>
  <c r="AA18" i="1" s="1"/>
  <c r="W18" i="1"/>
  <c r="Z18" i="1" s="1"/>
  <c r="BP14" i="1"/>
  <c r="BO14" i="1"/>
  <c r="BE11" i="1"/>
  <c r="BD11" i="1"/>
  <c r="BG11" i="1" s="1"/>
  <c r="AU23" i="1"/>
  <c r="AJ20" i="1"/>
  <c r="AH3" i="1"/>
  <c r="AK3" i="1" s="1"/>
  <c r="AI3" i="1"/>
  <c r="AL3" i="1" s="1"/>
  <c r="AA31" i="1"/>
  <c r="BO23" i="1"/>
  <c r="BR23" i="1" s="1"/>
  <c r="BP23" i="1"/>
  <c r="BS23" i="1" s="1"/>
  <c r="BP35" i="1"/>
  <c r="BS35" i="1" s="1"/>
  <c r="Y13" i="1"/>
  <c r="AW63" i="1"/>
  <c r="BO25" i="1"/>
  <c r="BR25" i="1" s="1"/>
  <c r="BP25" i="1"/>
  <c r="BS25" i="1" s="1"/>
  <c r="Y21" i="1"/>
  <c r="W15" i="1"/>
  <c r="Z15" i="1" s="1"/>
  <c r="X15" i="1"/>
  <c r="AA15" i="1" s="1"/>
  <c r="BO11" i="1"/>
  <c r="BR11" i="1" s="1"/>
  <c r="BP11" i="1"/>
  <c r="BS11" i="1" s="1"/>
  <c r="BD2" i="1"/>
  <c r="BG2" i="1" s="1"/>
  <c r="BE2" i="1"/>
  <c r="BH2" i="1" s="1"/>
  <c r="AS21" i="1"/>
  <c r="AV21" i="1" s="1"/>
  <c r="AT21" i="1"/>
  <c r="AW21" i="1" s="1"/>
  <c r="BF32" i="1"/>
  <c r="AJ27" i="1"/>
  <c r="AW22" i="1"/>
  <c r="BG17" i="1"/>
  <c r="BF4" i="1"/>
  <c r="AS52" i="1"/>
  <c r="AV52" i="1" s="1"/>
  <c r="AT52" i="1"/>
  <c r="AW52" i="1" s="1"/>
  <c r="AT49" i="1"/>
  <c r="AW49" i="1" s="1"/>
  <c r="AS49" i="1"/>
  <c r="AV49" i="1" s="1"/>
  <c r="AI46" i="1"/>
  <c r="AL46" i="1" s="1"/>
  <c r="AH46" i="1"/>
  <c r="AK46" i="1" s="1"/>
  <c r="BP53" i="1"/>
  <c r="BS53" i="1" s="1"/>
  <c r="BO53" i="1"/>
  <c r="BR53" i="1" s="1"/>
  <c r="AS46" i="1"/>
  <c r="AV46" i="1" s="1"/>
  <c r="AT46" i="1"/>
  <c r="AW46" i="1" s="1"/>
  <c r="AT55" i="1"/>
  <c r="AW55" i="1" s="1"/>
  <c r="AS55" i="1"/>
  <c r="AV55" i="1" s="1"/>
  <c r="AT32" i="1"/>
  <c r="AW32" i="1" s="1"/>
  <c r="AS32" i="1"/>
  <c r="AV32" i="1" s="1"/>
  <c r="AI29" i="1"/>
  <c r="AL29" i="1" s="1"/>
  <c r="AH29" i="1"/>
  <c r="AK29" i="1" s="1"/>
  <c r="BO31" i="1"/>
  <c r="BR31" i="1" s="1"/>
  <c r="BP31" i="1"/>
  <c r="BS31" i="1" s="1"/>
  <c r="BD34" i="1"/>
  <c r="BG34" i="1" s="1"/>
  <c r="BE34" i="1"/>
  <c r="BH34" i="1" s="1"/>
  <c r="AI27" i="1"/>
  <c r="AL27" i="1" s="1"/>
  <c r="AH27" i="1"/>
  <c r="AK27" i="1" s="1"/>
  <c r="X24" i="1"/>
  <c r="AA24" i="1" s="1"/>
  <c r="W24" i="1"/>
  <c r="Z24" i="1" s="1"/>
  <c r="BP20" i="1"/>
  <c r="BS20" i="1" s="1"/>
  <c r="BO20" i="1"/>
  <c r="BR20" i="1" s="1"/>
  <c r="BE17" i="1"/>
  <c r="BD17" i="1"/>
  <c r="AT14" i="1"/>
  <c r="AS14" i="1"/>
  <c r="AV14" i="1" s="1"/>
  <c r="AI11" i="1"/>
  <c r="AL11" i="1" s="1"/>
  <c r="AH11" i="1"/>
  <c r="AV45" i="1"/>
  <c r="AV23" i="1"/>
  <c r="BS14" i="1"/>
  <c r="BH11" i="1"/>
  <c r="AH8" i="1"/>
  <c r="AK8" i="1" s="1"/>
  <c r="AI8" i="1"/>
  <c r="AL8" i="1" s="1"/>
  <c r="BD6" i="1"/>
  <c r="BG6" i="1" s="1"/>
  <c r="BE6" i="1"/>
  <c r="BH6" i="1" s="1"/>
  <c r="W5" i="1"/>
  <c r="Z5" i="1" s="1"/>
  <c r="X5" i="1"/>
  <c r="AA5" i="1" s="1"/>
  <c r="BD28" i="1"/>
  <c r="BG28" i="1" s="1"/>
  <c r="BE28" i="1"/>
  <c r="BH28" i="1" s="1"/>
  <c r="AV63" i="1"/>
  <c r="BQ25" i="1"/>
  <c r="Z21" i="1"/>
  <c r="BO17" i="1"/>
  <c r="BR17" i="1" s="1"/>
  <c r="BP17" i="1"/>
  <c r="BS17" i="1" s="1"/>
  <c r="BO13" i="1"/>
  <c r="BR13" i="1" s="1"/>
  <c r="BP13" i="1"/>
  <c r="BS13" i="1" s="1"/>
  <c r="BD10" i="1"/>
  <c r="BG10" i="1" s="1"/>
  <c r="BE10" i="1"/>
  <c r="BH10" i="1" s="1"/>
  <c r="AS29" i="1"/>
  <c r="AV29" i="1" s="1"/>
  <c r="AT29" i="1"/>
  <c r="AW29" i="1" s="1"/>
  <c r="W7" i="1"/>
  <c r="Z7" i="1" s="1"/>
  <c r="X7" i="1"/>
  <c r="AA7" i="1" s="1"/>
  <c r="AS2" i="1"/>
  <c r="AT2" i="1"/>
  <c r="AW2" i="1" s="1"/>
  <c r="AH26" i="1"/>
  <c r="AK26" i="1" s="1"/>
  <c r="AI26" i="1"/>
  <c r="AL26" i="1" s="1"/>
  <c r="BG32" i="1"/>
  <c r="BH17" i="1"/>
  <c r="AH49" i="1"/>
  <c r="AK49" i="1" s="1"/>
  <c r="AI49" i="1"/>
  <c r="AL49" i="1" s="1"/>
  <c r="W46" i="1"/>
  <c r="Z46" i="1" s="1"/>
  <c r="X46" i="1"/>
  <c r="AA46" i="1" s="1"/>
  <c r="AH56" i="1"/>
  <c r="AK56" i="1" s="1"/>
  <c r="AI56" i="1"/>
  <c r="AL56" i="1" s="1"/>
  <c r="AW45" i="1"/>
  <c r="AI41" i="1"/>
  <c r="AL41" i="1" s="1"/>
  <c r="AH41" i="1"/>
  <c r="AK41" i="1" s="1"/>
  <c r="BH47" i="1"/>
  <c r="BP60" i="1"/>
  <c r="BS60" i="1" s="1"/>
  <c r="BO60" i="1"/>
  <c r="BR60" i="1" s="1"/>
  <c r="AA50" i="1"/>
  <c r="X38" i="1"/>
  <c r="AA38" i="1" s="1"/>
  <c r="W38" i="1"/>
  <c r="Z38" i="1" s="1"/>
  <c r="X32" i="1"/>
  <c r="AA32" i="1" s="1"/>
  <c r="W32" i="1"/>
  <c r="Z32" i="1" s="1"/>
  <c r="AA49" i="1"/>
  <c r="BH43" i="1"/>
  <c r="BO50" i="1"/>
  <c r="BR50" i="1" s="1"/>
  <c r="BP50" i="1"/>
  <c r="BS50" i="1" s="1"/>
  <c r="BP26" i="1"/>
  <c r="BS26" i="1" s="1"/>
  <c r="BO26" i="1"/>
  <c r="BR26" i="1" s="1"/>
  <c r="BE23" i="1"/>
  <c r="BH23" i="1" s="1"/>
  <c r="BD23" i="1"/>
  <c r="BG23" i="1" s="1"/>
  <c r="AT20" i="1"/>
  <c r="AW20" i="1" s="1"/>
  <c r="AS20" i="1"/>
  <c r="AV20" i="1" s="1"/>
  <c r="AI17" i="1"/>
  <c r="AL17" i="1" s="1"/>
  <c r="AH17" i="1"/>
  <c r="AK17" i="1" s="1"/>
  <c r="X14" i="1"/>
  <c r="AA14" i="1" s="1"/>
  <c r="W14" i="1"/>
  <c r="Z14" i="1" s="1"/>
  <c r="BP10" i="1"/>
  <c r="BS10" i="1" s="1"/>
  <c r="BO10" i="1"/>
  <c r="BR10" i="1" s="1"/>
  <c r="AV2" i="1"/>
  <c r="BD20" i="1"/>
  <c r="BG20" i="1" s="1"/>
  <c r="BE20" i="1"/>
  <c r="BH20" i="1" s="1"/>
  <c r="BO33" i="1"/>
  <c r="BR33" i="1" s="1"/>
  <c r="BP33" i="1"/>
  <c r="BS33" i="1" s="1"/>
  <c r="AU15" i="1"/>
  <c r="AJ12" i="1"/>
  <c r="BD22" i="1"/>
  <c r="BG22" i="1" s="1"/>
  <c r="BE22" i="1"/>
  <c r="BH22" i="1" s="1"/>
  <c r="BO15" i="1"/>
  <c r="BR15" i="1" s="1"/>
  <c r="BP15" i="1"/>
  <c r="BS15" i="1" s="1"/>
  <c r="BD12" i="1"/>
  <c r="BG12" i="1" s="1"/>
  <c r="BE12" i="1"/>
  <c r="BH12" i="1" s="1"/>
  <c r="AU29" i="1"/>
  <c r="AH18" i="1"/>
  <c r="AK18" i="1" s="1"/>
  <c r="AI18" i="1"/>
  <c r="AL18" i="1" s="1"/>
  <c r="BH25" i="1"/>
  <c r="W25" i="1"/>
  <c r="Z25" i="1" s="1"/>
  <c r="X25" i="1"/>
  <c r="AA25" i="1" s="1"/>
  <c r="BO21" i="1"/>
  <c r="BR21" i="1" s="1"/>
  <c r="BP21" i="1"/>
  <c r="BS21" i="1" s="1"/>
  <c r="BD18" i="1"/>
  <c r="BG18" i="1" s="1"/>
  <c r="BE18" i="1"/>
  <c r="BH18" i="1" s="1"/>
  <c r="AW14" i="1"/>
  <c r="BO8" i="1"/>
  <c r="BR8" i="1" s="1"/>
  <c r="BP8" i="1"/>
  <c r="BS8" i="1" s="1"/>
  <c r="BO4" i="1"/>
  <c r="BR4" i="1" s="1"/>
  <c r="BP4" i="1"/>
  <c r="BS4" i="1" s="1"/>
  <c r="AS25" i="1"/>
  <c r="AV25" i="1" s="1"/>
  <c r="AT25" i="1"/>
  <c r="AW25" i="1" s="1"/>
  <c r="AK15" i="1"/>
  <c r="AS27" i="1"/>
  <c r="AV27" i="1" s="1"/>
  <c r="AT27" i="1"/>
  <c r="AW27" i="1" s="1"/>
  <c r="BD14" i="1"/>
  <c r="BG14" i="1" s="1"/>
  <c r="BE14" i="1"/>
  <c r="BH14" i="1" s="1"/>
  <c r="AS11" i="1"/>
  <c r="AV11" i="1" s="1"/>
  <c r="AT11" i="1"/>
  <c r="AW11" i="1" s="1"/>
  <c r="BD8" i="1"/>
  <c r="BG8" i="1" s="1"/>
  <c r="BE8" i="1"/>
  <c r="BH8" i="1" s="1"/>
  <c r="AH4" i="1"/>
  <c r="AK4" i="1" s="1"/>
  <c r="AI4" i="1"/>
  <c r="AL4" i="1" s="1"/>
  <c r="W23" i="1"/>
  <c r="Z23" i="1" s="1"/>
  <c r="X23" i="1"/>
  <c r="AA23" i="1" s="1"/>
  <c r="AS9" i="1"/>
  <c r="AV9" i="1" s="1"/>
  <c r="AT9" i="1"/>
  <c r="AW9" i="1" s="1"/>
  <c r="AT16" i="1"/>
  <c r="AW16" i="1" s="1"/>
  <c r="AS16" i="1"/>
  <c r="AV16" i="1" s="1"/>
  <c r="AI13" i="1"/>
  <c r="AL13" i="1" s="1"/>
  <c r="AH13" i="1"/>
  <c r="AK13" i="1" s="1"/>
  <c r="X10" i="1"/>
  <c r="AA10" i="1" s="1"/>
  <c r="W10" i="1"/>
  <c r="Z10" i="1" s="1"/>
  <c r="AU14" i="1"/>
  <c r="W8" i="1"/>
  <c r="Z8" i="1" s="1"/>
  <c r="X8" i="1"/>
  <c r="AA8" i="1" s="1"/>
  <c r="W9" i="1"/>
  <c r="Z9" i="1" s="1"/>
  <c r="X9" i="1"/>
  <c r="AA9" i="1" s="1"/>
  <c r="AS17" i="1"/>
  <c r="AV17" i="1" s="1"/>
  <c r="AT17" i="1"/>
  <c r="AW17" i="1" s="1"/>
  <c r="BR14" i="1"/>
  <c r="AS37" i="1"/>
  <c r="AV37" i="1" s="1"/>
  <c r="AT37" i="1"/>
  <c r="AW37" i="1" s="1"/>
  <c r="BQ33" i="1"/>
  <c r="W2" i="1"/>
  <c r="Z2" i="1" s="1"/>
  <c r="X2" i="1"/>
  <c r="AA2" i="1" s="1"/>
  <c r="AS19" i="1"/>
  <c r="AV19" i="1" s="1"/>
  <c r="AT19" i="1"/>
  <c r="AW19" i="1" s="1"/>
  <c r="AS13" i="1"/>
  <c r="AV13" i="1" s="1"/>
  <c r="AT13" i="1"/>
  <c r="AW13" i="1" s="1"/>
  <c r="AH10" i="1"/>
  <c r="AK10" i="1" s="1"/>
  <c r="AI10" i="1"/>
  <c r="AL10" i="1" s="1"/>
  <c r="AH6" i="1"/>
  <c r="AK6" i="1" s="1"/>
  <c r="AI6" i="1"/>
  <c r="AL6" i="1" s="1"/>
  <c r="W4" i="1"/>
  <c r="Z4" i="1" s="1"/>
  <c r="X4" i="1"/>
  <c r="AA4" i="1" s="1"/>
  <c r="BO27" i="1"/>
  <c r="BR27" i="1" s="1"/>
  <c r="BP27" i="1"/>
  <c r="BS27" i="1" s="1"/>
  <c r="BD4" i="1"/>
  <c r="BG4" i="1" s="1"/>
  <c r="BE4" i="1"/>
  <c r="BH4" i="1" s="1"/>
  <c r="AK11" i="1"/>
  <c r="AH24" i="1"/>
  <c r="AK24" i="1" s="1"/>
  <c r="AI24" i="1"/>
  <c r="AL24" i="1" s="1"/>
  <c r="AS15" i="1"/>
  <c r="AV15" i="1" s="1"/>
  <c r="AT15" i="1"/>
  <c r="AW15" i="1" s="1"/>
  <c r="AH12" i="1"/>
  <c r="AK12" i="1" s="1"/>
  <c r="AI12" i="1"/>
  <c r="AL12" i="1" s="1"/>
  <c r="BO9" i="1"/>
  <c r="BR9" i="1" s="1"/>
  <c r="BP9" i="1"/>
  <c r="BS9" i="1" s="1"/>
  <c r="BO19" i="1"/>
  <c r="BR19" i="1" s="1"/>
  <c r="BP19" i="1"/>
  <c r="BS19" i="1" s="1"/>
  <c r="AK19" i="1"/>
  <c r="BO52" i="1"/>
  <c r="BR52" i="1" s="1"/>
  <c r="BP52" i="1"/>
  <c r="BS52" i="1" s="1"/>
  <c r="AS60" i="1"/>
  <c r="AV60" i="1" s="1"/>
  <c r="AT60" i="1"/>
  <c r="AW60" i="1" s="1"/>
  <c r="BP34" i="1"/>
  <c r="BS34" i="1" s="1"/>
  <c r="BO34" i="1"/>
  <c r="BR34" i="1" s="1"/>
  <c r="BO42" i="1"/>
  <c r="BR42" i="1" s="1"/>
  <c r="AT30" i="1"/>
  <c r="AW30" i="1" s="1"/>
  <c r="AS30" i="1"/>
  <c r="AV30" i="1" s="1"/>
  <c r="BS45" i="1"/>
  <c r="BP42" i="1"/>
  <c r="BS42" i="1" s="1"/>
  <c r="AS33" i="1"/>
  <c r="AV33" i="1" s="1"/>
  <c r="AT33" i="1"/>
  <c r="AW33" i="1" s="1"/>
  <c r="BD45" i="1"/>
  <c r="BG45" i="1" s="1"/>
  <c r="BE45" i="1"/>
  <c r="BH45" i="1" s="1"/>
  <c r="AT28" i="1"/>
  <c r="AW28" i="1" s="1"/>
  <c r="AS28" i="1"/>
  <c r="AV28" i="1" s="1"/>
  <c r="AI25" i="1"/>
  <c r="AL25" i="1" s="1"/>
  <c r="AH25" i="1"/>
  <c r="AK25" i="1" s="1"/>
  <c r="X22" i="1"/>
  <c r="AA22" i="1" s="1"/>
  <c r="W22" i="1"/>
  <c r="Z22" i="1" s="1"/>
  <c r="BP18" i="1"/>
  <c r="BS18" i="1" s="1"/>
  <c r="BO18" i="1"/>
  <c r="BR18" i="1" s="1"/>
  <c r="BE15" i="1"/>
  <c r="BH15" i="1" s="1"/>
  <c r="BD15" i="1"/>
  <c r="BG15" i="1" s="1"/>
  <c r="AT12" i="1"/>
  <c r="AW12" i="1" s="1"/>
  <c r="AS12" i="1"/>
  <c r="AV12" i="1" s="1"/>
  <c r="AI9" i="1"/>
  <c r="AL9" i="1" s="1"/>
  <c r="AH9" i="1"/>
  <c r="AK9" i="1" s="1"/>
  <c r="AS6" i="1"/>
  <c r="AV6" i="1" s="1"/>
  <c r="AT6" i="1"/>
  <c r="AW6" i="1" s="1"/>
  <c r="W27" i="1"/>
  <c r="Z27" i="1" s="1"/>
  <c r="X27" i="1"/>
  <c r="AA27" i="1" s="1"/>
  <c r="W29" i="1"/>
  <c r="Z29" i="1" s="1"/>
  <c r="X29" i="1"/>
  <c r="AA29" i="1" s="1"/>
  <c r="AH16" i="1"/>
  <c r="AK16" i="1" s="1"/>
  <c r="AI16" i="1"/>
  <c r="AL16" i="1" s="1"/>
  <c r="AH14" i="1"/>
  <c r="AK14" i="1" s="1"/>
  <c r="AI14" i="1"/>
  <c r="AL14" i="1" s="1"/>
  <c r="W11" i="1"/>
  <c r="Z11" i="1" s="1"/>
  <c r="X11" i="1"/>
  <c r="AA11" i="1" s="1"/>
  <c r="BO7" i="1"/>
  <c r="BR7" i="1" s="1"/>
  <c r="BP7" i="1"/>
  <c r="BS7" i="1" s="1"/>
  <c r="BS38" i="1"/>
  <c r="AH32" i="1"/>
  <c r="AK32" i="1" s="1"/>
  <c r="AI32" i="1"/>
  <c r="AL32" i="1" s="1"/>
  <c r="BD24" i="1"/>
  <c r="BG24" i="1" s="1"/>
  <c r="BE24" i="1"/>
  <c r="BH24" i="1" s="1"/>
</calcChain>
</file>

<file path=xl/sharedStrings.xml><?xml version="1.0" encoding="utf-8"?>
<sst xmlns="http://schemas.openxmlformats.org/spreadsheetml/2006/main" count="325" uniqueCount="25">
  <si>
    <t>hp</t>
  </si>
  <si>
    <t>ha</t>
  </si>
  <si>
    <t>Thrust</t>
  </si>
  <si>
    <t>Isp</t>
  </si>
  <si>
    <t>maglat</t>
  </si>
  <si>
    <t>t_mission</t>
  </si>
  <si>
    <t>m</t>
  </si>
  <si>
    <t>norb</t>
  </si>
  <si>
    <t>v0</t>
  </si>
  <si>
    <t>vr</t>
  </si>
  <si>
    <t>vn</t>
  </si>
  <si>
    <t>tvae</t>
  </si>
  <si>
    <t>fluxtot</t>
  </si>
  <si>
    <t>fluxp</t>
  </si>
  <si>
    <t>fluxel</t>
  </si>
  <si>
    <t>Rp</t>
  </si>
  <si>
    <t>Vi</t>
  </si>
  <si>
    <t>V_inf</t>
  </si>
  <si>
    <t>beta</t>
  </si>
  <si>
    <t>Delta</t>
  </si>
  <si>
    <t>Psi1</t>
  </si>
  <si>
    <t>Pis2</t>
  </si>
  <si>
    <t>DeltaV</t>
  </si>
  <si>
    <t>DE1</t>
  </si>
  <si>
    <t>DE2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</si>
</sst>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top"/>
    </xf>
    <xf numFmtId="0" fontId="1" fillId="0" borderId="0" xfId="0" applyFont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S66"/>
  <sheetViews>
    <sheetView workbookViewId="0">
      <selection activeCell="A2" sqref="A2:XFD5"/>
    </sheetView>
  </sheetViews>
  <sheetFormatPr defaultRowHeight="15" x14ac:dyDescent="0.25"/>
  <sheetData>
    <row r="1" spans="1:71" x14ac:dyDescent="0.2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R1" s="2" t="s">
        <v>15</v>
      </c>
      <c r="S1" s="2" t="s">
        <v>16</v>
      </c>
      <c r="T1" s="2" t="s">
        <v>17</v>
      </c>
      <c r="U1" s="2" t="s">
        <v>18</v>
      </c>
      <c r="V1" t="s">
        <v>19</v>
      </c>
      <c r="W1" s="3" t="s">
        <v>20</v>
      </c>
      <c r="X1" s="3" t="s">
        <v>21</v>
      </c>
      <c r="Y1" s="3" t="s">
        <v>22</v>
      </c>
      <c r="Z1" s="3" t="s">
        <v>23</v>
      </c>
      <c r="AA1" s="3" t="s">
        <v>24</v>
      </c>
      <c r="AC1" s="2" t="s">
        <v>15</v>
      </c>
      <c r="AD1" s="2" t="s">
        <v>16</v>
      </c>
      <c r="AE1" s="2" t="s">
        <v>17</v>
      </c>
      <c r="AF1" s="2" t="s">
        <v>18</v>
      </c>
      <c r="AG1" t="s">
        <v>19</v>
      </c>
      <c r="AH1" s="3" t="s">
        <v>20</v>
      </c>
      <c r="AI1" s="3" t="s">
        <v>21</v>
      </c>
      <c r="AJ1" s="3" t="s">
        <v>22</v>
      </c>
      <c r="AK1" s="3" t="s">
        <v>23</v>
      </c>
      <c r="AL1" s="3" t="s">
        <v>24</v>
      </c>
      <c r="AN1" s="2" t="s">
        <v>15</v>
      </c>
      <c r="AO1" s="2" t="s">
        <v>16</v>
      </c>
      <c r="AP1" s="2" t="s">
        <v>17</v>
      </c>
      <c r="AQ1" s="2" t="s">
        <v>18</v>
      </c>
      <c r="AR1" t="s">
        <v>19</v>
      </c>
      <c r="AS1" s="3" t="s">
        <v>20</v>
      </c>
      <c r="AT1" s="3" t="s">
        <v>21</v>
      </c>
      <c r="AU1" s="3" t="s">
        <v>22</v>
      </c>
      <c r="AV1" s="3" t="s">
        <v>23</v>
      </c>
      <c r="AW1" s="3" t="s">
        <v>24</v>
      </c>
      <c r="AY1" s="2" t="s">
        <v>15</v>
      </c>
      <c r="AZ1" s="2" t="s">
        <v>16</v>
      </c>
      <c r="BA1" s="2" t="s">
        <v>17</v>
      </c>
      <c r="BB1" s="2" t="s">
        <v>18</v>
      </c>
      <c r="BC1" t="s">
        <v>19</v>
      </c>
      <c r="BD1" s="3" t="s">
        <v>20</v>
      </c>
      <c r="BE1" s="3" t="s">
        <v>21</v>
      </c>
      <c r="BF1" s="3" t="s">
        <v>22</v>
      </c>
      <c r="BG1" s="3" t="s">
        <v>23</v>
      </c>
      <c r="BH1" s="3" t="s">
        <v>24</v>
      </c>
      <c r="BJ1" s="2" t="s">
        <v>15</v>
      </c>
      <c r="BK1" s="2" t="s">
        <v>16</v>
      </c>
      <c r="BL1" s="2" t="s">
        <v>17</v>
      </c>
      <c r="BM1" s="2" t="s">
        <v>18</v>
      </c>
      <c r="BN1" t="s">
        <v>19</v>
      </c>
      <c r="BO1" s="3" t="s">
        <v>20</v>
      </c>
      <c r="BP1" s="3" t="s">
        <v>21</v>
      </c>
      <c r="BQ1" s="3" t="s">
        <v>22</v>
      </c>
      <c r="BR1" s="3" t="s">
        <v>23</v>
      </c>
      <c r="BS1" s="3" t="s">
        <v>24</v>
      </c>
    </row>
    <row r="2" spans="1:71" x14ac:dyDescent="0.25">
      <c r="A2" s="1">
        <v>4</v>
      </c>
      <c r="B2">
        <v>600</v>
      </c>
      <c r="C2">
        <v>600</v>
      </c>
      <c r="D2">
        <v>90</v>
      </c>
      <c r="E2">
        <v>1660</v>
      </c>
      <c r="F2">
        <v>18</v>
      </c>
      <c r="G2">
        <v>4.3099999999999996</v>
      </c>
      <c r="H2">
        <v>109.6</v>
      </c>
      <c r="I2">
        <v>563</v>
      </c>
      <c r="J2">
        <v>0.95799999999999996</v>
      </c>
      <c r="K2">
        <v>0.65900000000000003</v>
      </c>
      <c r="L2">
        <v>0.69599999999999995</v>
      </c>
      <c r="M2">
        <v>152.63200000000001</v>
      </c>
      <c r="N2">
        <v>81534830780243</v>
      </c>
      <c r="O2">
        <v>1068338448663</v>
      </c>
      <c r="P2">
        <v>80466492331580</v>
      </c>
      <c r="R2">
        <f t="shared" ref="R2:R62" si="0">1.1*1737</f>
        <v>1910.7</v>
      </c>
      <c r="S2">
        <f t="shared" ref="S2:S62" si="1">$J2</f>
        <v>0.95799999999999996</v>
      </c>
      <c r="T2">
        <f t="shared" ref="T2:T62" si="2">SQRT((L2-1.03)^2 + K2^2)</f>
        <v>0.73880782345614082</v>
      </c>
      <c r="U2">
        <f t="shared" ref="U2:U62" si="3">ACOS(-(S2*S2+1.03*1.03-T2*T2)/(2*1.03*T2))</f>
        <v>2.7976876461072333</v>
      </c>
      <c r="V2">
        <f t="shared" ref="V2:V62" si="4">ASIN(1/(1+R2*T2*T2/4903.9))</f>
        <v>0.96953738093372588</v>
      </c>
      <c r="W2">
        <f t="shared" ref="W2:W62" si="5">3.1416+U2+V2</f>
        <v>6.9088250270409599</v>
      </c>
      <c r="X2">
        <f t="shared" ref="X2:X62" si="6">2*3.1416+U2-V2</f>
        <v>8.1113502651735061</v>
      </c>
      <c r="Y2">
        <f t="shared" ref="Y2:Y62" si="7">2*T2*SIN(V2)</f>
        <v>1.2184774829356158</v>
      </c>
      <c r="Z2">
        <f t="shared" ref="Z2:Z62" si="8">-2*1.03*T2*SIN(V2)*SIN(W2)</f>
        <v>-0.73496663464191192</v>
      </c>
      <c r="AA2">
        <f t="shared" ref="AA2:AA62" si="9">-2*1.03*T2*SIN(V2)*SIN(X2)</f>
        <v>-1.2136949570730775</v>
      </c>
      <c r="AC2">
        <f t="shared" ref="AC2:AC62" si="10">1.2*1737</f>
        <v>2084.4</v>
      </c>
      <c r="AD2">
        <f t="shared" ref="AD2:AD62" si="11">$J2</f>
        <v>0.95799999999999996</v>
      </c>
      <c r="AE2">
        <f t="shared" ref="AE2:AE62" si="12">SQRT(($L2-1.03)^2 + $K2^2)</f>
        <v>0.73880782345614082</v>
      </c>
      <c r="AF2">
        <f t="shared" ref="AF2:AF62" si="13">ACOS(-(AD2*AD2+1.03*1.03-AE2*AE2)/(2*1.03*AE2))</f>
        <v>2.7976876461072333</v>
      </c>
      <c r="AG2">
        <f t="shared" ref="AG2:AG62" si="14">ASIN(1/(1+AC2*AE2*AE2/4903.9))</f>
        <v>0.94702812791469859</v>
      </c>
      <c r="AH2">
        <f t="shared" ref="AH2:AH62" si="15">3.1416+AF2+AG2</f>
        <v>6.8863157740219325</v>
      </c>
      <c r="AI2">
        <f t="shared" ref="AI2:AI62" si="16">2*3.1416+AF2-AG2</f>
        <v>8.1338595181925335</v>
      </c>
      <c r="AJ2">
        <f t="shared" ref="AJ2:AJ62" si="17">2*AE2*SIN(AG2)</f>
        <v>1.1993558373613009</v>
      </c>
      <c r="AK2">
        <f t="shared" ref="AK2:AK62" si="18">-2*1.03*AE2*SIN(AG2)*SIN(AH2)</f>
        <v>-0.70071176224595721</v>
      </c>
      <c r="AL2">
        <f t="shared" ref="AL2:AL62" si="19">-2*1.03*AE2*SIN(AG2)*SIN(AI2)</f>
        <v>-1.1872685539908738</v>
      </c>
      <c r="AN2">
        <f t="shared" ref="AN2:AN62" si="20">1.3*1737</f>
        <v>2258.1</v>
      </c>
      <c r="AO2">
        <f t="shared" ref="AO2:AO62" si="21">$J2</f>
        <v>0.95799999999999996</v>
      </c>
      <c r="AP2">
        <f t="shared" ref="AP2:AP62" si="22">SQRT(($L2-1.03)^2 + $K2^2)</f>
        <v>0.73880782345614082</v>
      </c>
      <c r="AQ2">
        <f t="shared" ref="AQ2:AQ62" si="23">ACOS(-(AO2*AO2+1.03*1.03-AP2*AP2)/(2*1.03*AP2))</f>
        <v>2.7976876461072333</v>
      </c>
      <c r="AR2">
        <f t="shared" ref="AR2:AR62" si="24">ASIN(1/(1+AN2*AP2*AP2/4903.9))</f>
        <v>0.92586697240869742</v>
      </c>
      <c r="AS2">
        <f t="shared" ref="AS2:AS62" si="25">3.1416+AQ2+AR2</f>
        <v>6.8651546185159313</v>
      </c>
      <c r="AT2">
        <f t="shared" ref="AT2:AT62" si="26">2*3.1416+AQ2-AR2</f>
        <v>8.1550206736985356</v>
      </c>
      <c r="AU2">
        <f t="shared" ref="AU2:AU62" si="27">2*AP2*SIN(AR2)</f>
        <v>1.1808250734724151</v>
      </c>
      <c r="AV2">
        <f t="shared" ref="AV2:AV62" si="28">-2*1.03*AP2*SIN(AR2)*SIN(AS2)</f>
        <v>-0.66853619789076979</v>
      </c>
      <c r="AW2">
        <f t="shared" ref="AW2:AW62" si="29">-2*1.03*AP2*SIN(AR2)*SIN(AT2)</f>
        <v>-1.1615537529107447</v>
      </c>
      <c r="AY2">
        <f t="shared" ref="AY2:AY62" si="30">1.4*1737</f>
        <v>2431.7999999999997</v>
      </c>
      <c r="AZ2">
        <f t="shared" ref="AZ2:AZ62" si="31">$J2</f>
        <v>0.95799999999999996</v>
      </c>
      <c r="BA2">
        <f t="shared" ref="BA2:BA62" si="32">SQRT(($L2-1.03)^2 + $K2^2)</f>
        <v>0.73880782345614082</v>
      </c>
      <c r="BB2">
        <f t="shared" ref="BB2:BB62" si="33">ACOS(-(AZ2*AZ2+1.03*1.03-BA2*BA2)/(2*1.03*BA2))</f>
        <v>2.7976876461072333</v>
      </c>
      <c r="BC2">
        <f t="shared" ref="BC2:BC62" si="34">ASIN(1/(1+AY2*BA2*BA2/4903.9))</f>
        <v>0.90590344926410726</v>
      </c>
      <c r="BD2">
        <f t="shared" ref="BD2:BD62" si="35">3.1416+BB2+BC2</f>
        <v>6.8451910953713409</v>
      </c>
      <c r="BE2">
        <f t="shared" ref="BE2:BE62" si="36">2*3.1416+BB2-BC2</f>
        <v>8.1749841968431252</v>
      </c>
      <c r="BF2">
        <f t="shared" ref="BF2:BF62" si="37">2*BA2*SIN(BC2)</f>
        <v>1.1628582195731019</v>
      </c>
      <c r="BG2">
        <f t="shared" ref="BG2:BG62" si="38">-2*1.03*BA2*SIN(BC2)*SIN(BD2)</f>
        <v>-0.6382592454973115</v>
      </c>
      <c r="BH2">
        <f t="shared" ref="BH2:BH62" si="39">-2*1.03*BA2*SIN(BC2)*SIN(BE2)</f>
        <v>-1.1365626873366894</v>
      </c>
      <c r="BJ2">
        <f t="shared" ref="BJ2:BJ62" si="40">1.5*1737</f>
        <v>2605.5</v>
      </c>
      <c r="BK2">
        <f t="shared" ref="BK2:BK62" si="41">$J2</f>
        <v>0.95799999999999996</v>
      </c>
      <c r="BL2">
        <f t="shared" ref="BL2:BL62" si="42">SQRT(($L2-1.03)^2 + $K2^2)</f>
        <v>0.73880782345614082</v>
      </c>
      <c r="BM2">
        <f t="shared" ref="BM2:BM62" si="43">ACOS(-(BK2*BK2+1.03*1.03-BL2*BL2)/(2*1.03*BL2))</f>
        <v>2.7976876461072333</v>
      </c>
      <c r="BN2">
        <f t="shared" ref="BN2:BN62" si="44">ASIN(1/(1+BJ2*BL2*BL2/4903.9))</f>
        <v>0.88701263890996596</v>
      </c>
      <c r="BO2">
        <f t="shared" ref="BO2:BO62" si="45">3.1416+BM2+BN2</f>
        <v>6.8263002850171999</v>
      </c>
      <c r="BP2">
        <f t="shared" ref="BP2:BP62" si="46">2*3.1416+BM2-BN2</f>
        <v>8.193875007197267</v>
      </c>
      <c r="BQ2">
        <f t="shared" ref="BQ2:BQ62" si="47">2*BL2*SIN(BN2)</f>
        <v>1.1454299209170606</v>
      </c>
      <c r="BR2">
        <f t="shared" ref="BR2:BR62" si="48">-2*1.03*BL2*SIN(BN2)*SIN(BO2)</f>
        <v>-0.60972310662651485</v>
      </c>
      <c r="BS2">
        <f t="shared" ref="BS2:BS62" si="49">-2*1.03*BL2*SIN(BN2)*SIN(BP2)</f>
        <v>-1.1122971295613717</v>
      </c>
    </row>
    <row r="3" spans="1:71" x14ac:dyDescent="0.25">
      <c r="A3" s="1">
        <v>5</v>
      </c>
      <c r="B3">
        <v>600</v>
      </c>
      <c r="C3">
        <v>600</v>
      </c>
      <c r="D3">
        <v>90</v>
      </c>
      <c r="E3">
        <v>1660</v>
      </c>
      <c r="F3">
        <v>18</v>
      </c>
      <c r="G3">
        <v>4.4210000000000003</v>
      </c>
      <c r="H3">
        <v>110.25</v>
      </c>
      <c r="I3">
        <v>569</v>
      </c>
      <c r="J3">
        <v>0.88</v>
      </c>
      <c r="K3">
        <v>0.59599999999999997</v>
      </c>
      <c r="L3">
        <v>0.64700000000000002</v>
      </c>
      <c r="M3">
        <v>152.18</v>
      </c>
      <c r="N3">
        <v>81307534954873</v>
      </c>
      <c r="O3">
        <v>1079147526797</v>
      </c>
      <c r="P3">
        <v>80228387428076</v>
      </c>
      <c r="R3">
        <f t="shared" si="0"/>
        <v>1910.7</v>
      </c>
      <c r="S3">
        <f t="shared" si="1"/>
        <v>0.88</v>
      </c>
      <c r="T3">
        <f t="shared" si="2"/>
        <v>0.70845253898902782</v>
      </c>
      <c r="U3">
        <f t="shared" si="3"/>
        <v>2.7229758179611032</v>
      </c>
      <c r="V3">
        <f t="shared" si="4"/>
        <v>0.9907376901785061</v>
      </c>
      <c r="W3">
        <f t="shared" si="5"/>
        <v>6.8553135081396093</v>
      </c>
      <c r="X3">
        <f t="shared" si="6"/>
        <v>8.0154381277825983</v>
      </c>
      <c r="Y3">
        <f t="shared" si="7"/>
        <v>1.1851426429569214</v>
      </c>
      <c r="Z3">
        <f t="shared" si="8"/>
        <v>-0.66091285236284303</v>
      </c>
      <c r="AA3">
        <f t="shared" si="9"/>
        <v>-1.204820770418876</v>
      </c>
      <c r="AC3">
        <f t="shared" si="10"/>
        <v>2084.4</v>
      </c>
      <c r="AD3">
        <f t="shared" si="11"/>
        <v>0.88</v>
      </c>
      <c r="AE3">
        <f t="shared" si="12"/>
        <v>0.70845253898902782</v>
      </c>
      <c r="AF3">
        <f t="shared" si="13"/>
        <v>2.7229758179611032</v>
      </c>
      <c r="AG3">
        <f t="shared" si="14"/>
        <v>0.96874404022621241</v>
      </c>
      <c r="AH3">
        <f t="shared" si="15"/>
        <v>6.8333198581873162</v>
      </c>
      <c r="AI3">
        <f t="shared" si="16"/>
        <v>8.0374317777348914</v>
      </c>
      <c r="AJ3">
        <f t="shared" si="17"/>
        <v>1.1677778410496542</v>
      </c>
      <c r="AK3">
        <f t="shared" si="18"/>
        <v>-0.62883200707064324</v>
      </c>
      <c r="AL3">
        <f t="shared" si="19"/>
        <v>-1.1826281979939088</v>
      </c>
      <c r="AN3">
        <f t="shared" si="20"/>
        <v>2258.1</v>
      </c>
      <c r="AO3">
        <f t="shared" si="21"/>
        <v>0.88</v>
      </c>
      <c r="AP3">
        <f t="shared" si="22"/>
        <v>0.70845253898902782</v>
      </c>
      <c r="AQ3">
        <f t="shared" si="23"/>
        <v>2.7229758179611032</v>
      </c>
      <c r="AR3">
        <f t="shared" si="24"/>
        <v>0.94803953675617358</v>
      </c>
      <c r="AS3">
        <f t="shared" si="25"/>
        <v>6.812615354717277</v>
      </c>
      <c r="AT3">
        <f t="shared" si="26"/>
        <v>8.0581362812049306</v>
      </c>
      <c r="AU3">
        <f t="shared" si="27"/>
        <v>1.1509145517884274</v>
      </c>
      <c r="AV3">
        <f t="shared" si="28"/>
        <v>-0.59869740008204009</v>
      </c>
      <c r="AW3">
        <f t="shared" si="29"/>
        <v>-1.1608235835147906</v>
      </c>
      <c r="AY3">
        <f t="shared" si="30"/>
        <v>2431.7999999999997</v>
      </c>
      <c r="AZ3">
        <f t="shared" si="31"/>
        <v>0.88</v>
      </c>
      <c r="BA3">
        <f t="shared" si="32"/>
        <v>0.70845253898902782</v>
      </c>
      <c r="BB3">
        <f t="shared" si="33"/>
        <v>2.7229758179611032</v>
      </c>
      <c r="BC3">
        <f t="shared" si="34"/>
        <v>0.92848101015400708</v>
      </c>
      <c r="BD3">
        <f t="shared" si="35"/>
        <v>6.7930568281151107</v>
      </c>
      <c r="BE3">
        <f t="shared" si="36"/>
        <v>8.0776948078070969</v>
      </c>
      <c r="BF3">
        <f t="shared" si="37"/>
        <v>1.134531358173775</v>
      </c>
      <c r="BG3">
        <f t="shared" si="38"/>
        <v>-0.5703369313281107</v>
      </c>
      <c r="BH3">
        <f t="shared" si="39"/>
        <v>-1.1394470680922748</v>
      </c>
      <c r="BJ3">
        <f t="shared" si="40"/>
        <v>2605.5</v>
      </c>
      <c r="BK3">
        <f t="shared" si="41"/>
        <v>0.88</v>
      </c>
      <c r="BL3">
        <f t="shared" si="42"/>
        <v>0.70845253898902782</v>
      </c>
      <c r="BM3">
        <f t="shared" si="43"/>
        <v>2.7229758179611032</v>
      </c>
      <c r="BN3">
        <f t="shared" si="44"/>
        <v>0.90994962065330831</v>
      </c>
      <c r="BO3">
        <f t="shared" si="45"/>
        <v>6.774525438614412</v>
      </c>
      <c r="BP3">
        <f t="shared" si="46"/>
        <v>8.0962261973077965</v>
      </c>
      <c r="BQ3">
        <f t="shared" si="47"/>
        <v>1.1186080455690406</v>
      </c>
      <c r="BR3">
        <f t="shared" si="48"/>
        <v>-0.54360116459295138</v>
      </c>
      <c r="BS3">
        <f t="shared" si="49"/>
        <v>-1.1185253240185158</v>
      </c>
    </row>
    <row r="4" spans="1:71" x14ac:dyDescent="0.25">
      <c r="A4" s="1">
        <v>6</v>
      </c>
      <c r="B4">
        <v>600</v>
      </c>
      <c r="C4">
        <v>600</v>
      </c>
      <c r="D4">
        <v>90</v>
      </c>
      <c r="E4">
        <v>1660</v>
      </c>
      <c r="F4">
        <v>18</v>
      </c>
      <c r="G4">
        <v>4.5430000000000001</v>
      </c>
      <c r="H4">
        <v>110.28</v>
      </c>
      <c r="I4">
        <v>604</v>
      </c>
      <c r="J4">
        <v>0.94099999999999995</v>
      </c>
      <c r="K4">
        <v>0.66900000000000004</v>
      </c>
      <c r="L4">
        <v>0.66100000000000003</v>
      </c>
      <c r="M4">
        <v>158.64400000000001</v>
      </c>
      <c r="N4">
        <v>84787004767593</v>
      </c>
      <c r="O4">
        <v>1150788247479</v>
      </c>
      <c r="P4">
        <v>83636216520114</v>
      </c>
      <c r="R4">
        <f t="shared" si="0"/>
        <v>1910.7</v>
      </c>
      <c r="S4">
        <f t="shared" si="1"/>
        <v>0.94099999999999995</v>
      </c>
      <c r="T4">
        <f t="shared" si="2"/>
        <v>0.76401701551732482</v>
      </c>
      <c r="U4">
        <f t="shared" si="3"/>
        <v>2.6175406813751207</v>
      </c>
      <c r="V4">
        <f t="shared" si="4"/>
        <v>0.95222409496956273</v>
      </c>
      <c r="W4">
        <f t="shared" si="5"/>
        <v>6.7113647763446833</v>
      </c>
      <c r="X4">
        <f t="shared" si="6"/>
        <v>7.9485165864055576</v>
      </c>
      <c r="Y4">
        <f t="shared" si="7"/>
        <v>1.2449003427240026</v>
      </c>
      <c r="Z4">
        <f t="shared" si="8"/>
        <v>-0.53240873518068166</v>
      </c>
      <c r="AA4">
        <f t="shared" si="9"/>
        <v>-1.2765219880447154</v>
      </c>
      <c r="AC4">
        <f t="shared" si="10"/>
        <v>2084.4</v>
      </c>
      <c r="AD4">
        <f t="shared" si="11"/>
        <v>0.94099999999999995</v>
      </c>
      <c r="AE4">
        <f t="shared" si="12"/>
        <v>0.76401701551732482</v>
      </c>
      <c r="AF4">
        <f t="shared" si="13"/>
        <v>2.6175406813751207</v>
      </c>
      <c r="AG4">
        <f t="shared" si="14"/>
        <v>0.92931622986943496</v>
      </c>
      <c r="AH4">
        <f t="shared" si="15"/>
        <v>6.6884569112445549</v>
      </c>
      <c r="AI4">
        <f t="shared" si="16"/>
        <v>7.971424451505686</v>
      </c>
      <c r="AJ4">
        <f t="shared" si="17"/>
        <v>1.2242776320186448</v>
      </c>
      <c r="AK4">
        <f t="shared" si="18"/>
        <v>-0.49717477460840581</v>
      </c>
      <c r="AL4">
        <f t="shared" si="19"/>
        <v>-1.2523195408383956</v>
      </c>
      <c r="AN4">
        <f t="shared" si="20"/>
        <v>2258.1</v>
      </c>
      <c r="AO4">
        <f t="shared" si="21"/>
        <v>0.94099999999999995</v>
      </c>
      <c r="AP4">
        <f t="shared" si="22"/>
        <v>0.76401701551732482</v>
      </c>
      <c r="AQ4">
        <f t="shared" si="23"/>
        <v>2.6175406813751207</v>
      </c>
      <c r="AR4">
        <f t="shared" si="24"/>
        <v>0.90780488906723489</v>
      </c>
      <c r="AS4">
        <f t="shared" si="25"/>
        <v>6.6669455704423548</v>
      </c>
      <c r="AT4">
        <f t="shared" si="26"/>
        <v>7.9929357923078861</v>
      </c>
      <c r="AU4">
        <f t="shared" si="27"/>
        <v>1.2043270484557904</v>
      </c>
      <c r="AV4">
        <f t="shared" si="28"/>
        <v>-0.46443928219411468</v>
      </c>
      <c r="AW4">
        <f t="shared" si="29"/>
        <v>-1.2285005857806968</v>
      </c>
      <c r="AY4">
        <f t="shared" si="30"/>
        <v>2431.7999999999997</v>
      </c>
      <c r="AZ4">
        <f t="shared" si="31"/>
        <v>0.94099999999999995</v>
      </c>
      <c r="BA4">
        <f t="shared" si="32"/>
        <v>0.76401701551732482</v>
      </c>
      <c r="BB4">
        <f t="shared" si="33"/>
        <v>2.6175406813751207</v>
      </c>
      <c r="BC4">
        <f t="shared" si="34"/>
        <v>0.88753348281944855</v>
      </c>
      <c r="BD4">
        <f t="shared" si="35"/>
        <v>6.646674164194569</v>
      </c>
      <c r="BE4">
        <f t="shared" si="36"/>
        <v>8.0132071985556728</v>
      </c>
      <c r="BF4">
        <f t="shared" si="37"/>
        <v>1.1850162603573273</v>
      </c>
      <c r="BG4">
        <f t="shared" si="38"/>
        <v>-0.43395699743408384</v>
      </c>
      <c r="BH4">
        <f t="shared" si="39"/>
        <v>-1.2051270291690299</v>
      </c>
      <c r="BJ4">
        <f t="shared" si="40"/>
        <v>2605.5</v>
      </c>
      <c r="BK4">
        <f t="shared" si="41"/>
        <v>0.94099999999999995</v>
      </c>
      <c r="BL4">
        <f t="shared" si="42"/>
        <v>0.76401701551732482</v>
      </c>
      <c r="BM4">
        <f t="shared" si="43"/>
        <v>2.6175406813751207</v>
      </c>
      <c r="BN4">
        <f t="shared" si="44"/>
        <v>0.86837199317927427</v>
      </c>
      <c r="BO4">
        <f t="shared" si="45"/>
        <v>6.6275126745543949</v>
      </c>
      <c r="BP4">
        <f t="shared" si="46"/>
        <v>8.0323686881958469</v>
      </c>
      <c r="BQ4">
        <f t="shared" si="47"/>
        <v>1.1663149770091161</v>
      </c>
      <c r="BR4">
        <f t="shared" si="48"/>
        <v>-0.40551665013274468</v>
      </c>
      <c r="BS4">
        <f t="shared" si="49"/>
        <v>-1.1822411400624744</v>
      </c>
    </row>
    <row r="5" spans="1:71" x14ac:dyDescent="0.25">
      <c r="A5" s="1">
        <v>7</v>
      </c>
      <c r="B5">
        <v>600</v>
      </c>
      <c r="C5">
        <v>600</v>
      </c>
      <c r="D5">
        <v>90</v>
      </c>
      <c r="E5">
        <v>1660</v>
      </c>
      <c r="F5">
        <v>18</v>
      </c>
      <c r="G5">
        <v>4.6779999999999999</v>
      </c>
      <c r="H5">
        <v>111.18</v>
      </c>
      <c r="I5">
        <v>589</v>
      </c>
      <c r="J5">
        <v>0.82299999999999995</v>
      </c>
      <c r="K5">
        <v>0.57599999999999996</v>
      </c>
      <c r="L5">
        <v>0.58799999999999997</v>
      </c>
      <c r="M5">
        <v>157.91900000000001</v>
      </c>
      <c r="N5">
        <v>84371006572170</v>
      </c>
      <c r="O5">
        <v>1117366349851</v>
      </c>
      <c r="P5">
        <v>83253640222318</v>
      </c>
      <c r="R5">
        <f t="shared" si="0"/>
        <v>1910.7</v>
      </c>
      <c r="S5">
        <f t="shared" si="1"/>
        <v>0.82299999999999995</v>
      </c>
      <c r="T5">
        <f t="shared" si="2"/>
        <v>0.72604407579705521</v>
      </c>
      <c r="U5">
        <f t="shared" si="3"/>
        <v>2.5145060421651158</v>
      </c>
      <c r="V5">
        <f t="shared" si="4"/>
        <v>0.97840489401787156</v>
      </c>
      <c r="W5">
        <f t="shared" si="5"/>
        <v>6.6345109361829868</v>
      </c>
      <c r="X5">
        <f t="shared" si="6"/>
        <v>7.8193011481472441</v>
      </c>
      <c r="Y5">
        <f t="shared" si="7"/>
        <v>1.2046636631361745</v>
      </c>
      <c r="Z5">
        <f t="shared" si="8"/>
        <v>-0.42701357308737842</v>
      </c>
      <c r="AA5">
        <f t="shared" si="9"/>
        <v>-1.2400574681919414</v>
      </c>
      <c r="AC5">
        <f t="shared" si="10"/>
        <v>2084.4</v>
      </c>
      <c r="AD5">
        <f t="shared" si="11"/>
        <v>0.82299999999999995</v>
      </c>
      <c r="AE5">
        <f t="shared" si="12"/>
        <v>0.72604407579705521</v>
      </c>
      <c r="AF5">
        <f t="shared" si="13"/>
        <v>2.5145060421651158</v>
      </c>
      <c r="AG5">
        <f t="shared" si="14"/>
        <v>0.9561076687236838</v>
      </c>
      <c r="AH5">
        <f t="shared" si="15"/>
        <v>6.6122137108887991</v>
      </c>
      <c r="AI5">
        <f t="shared" si="16"/>
        <v>7.8415983734414318</v>
      </c>
      <c r="AJ5">
        <f t="shared" si="17"/>
        <v>1.1862878278914311</v>
      </c>
      <c r="AK5">
        <f t="shared" si="18"/>
        <v>-0.39481724890627834</v>
      </c>
      <c r="AL5">
        <f t="shared" si="19"/>
        <v>-1.2217827795158458</v>
      </c>
      <c r="AN5">
        <f t="shared" si="20"/>
        <v>2258.1</v>
      </c>
      <c r="AO5">
        <f t="shared" si="21"/>
        <v>0.82299999999999995</v>
      </c>
      <c r="AP5">
        <f t="shared" si="22"/>
        <v>0.72604407579705521</v>
      </c>
      <c r="AQ5">
        <f t="shared" si="23"/>
        <v>2.5145060421651158</v>
      </c>
      <c r="AR5">
        <f t="shared" si="24"/>
        <v>0.93513383040028542</v>
      </c>
      <c r="AS5">
        <f t="shared" si="25"/>
        <v>6.5912398725654011</v>
      </c>
      <c r="AT5">
        <f t="shared" si="26"/>
        <v>7.8625722117648298</v>
      </c>
      <c r="AU5">
        <f t="shared" si="27"/>
        <v>1.1684641764827597</v>
      </c>
      <c r="AV5">
        <f t="shared" si="28"/>
        <v>-0.36491313647684814</v>
      </c>
      <c r="AW5">
        <f t="shared" si="29"/>
        <v>-1.2034736934198</v>
      </c>
      <c r="AY5">
        <f t="shared" si="30"/>
        <v>2431.7999999999997</v>
      </c>
      <c r="AZ5">
        <f t="shared" si="31"/>
        <v>0.82299999999999995</v>
      </c>
      <c r="BA5">
        <f t="shared" si="32"/>
        <v>0.72604407579705521</v>
      </c>
      <c r="BB5">
        <f t="shared" si="33"/>
        <v>2.5145060421651158</v>
      </c>
      <c r="BC5">
        <f t="shared" si="34"/>
        <v>0.91533599260735499</v>
      </c>
      <c r="BD5">
        <f t="shared" si="35"/>
        <v>6.5714420347724705</v>
      </c>
      <c r="BE5">
        <f t="shared" si="36"/>
        <v>7.8823700495577604</v>
      </c>
      <c r="BF5">
        <f t="shared" si="37"/>
        <v>1.1511681880936662</v>
      </c>
      <c r="BG5">
        <f t="shared" si="38"/>
        <v>-0.33707327014592037</v>
      </c>
      <c r="BH5">
        <f t="shared" si="39"/>
        <v>-1.1852254854362954</v>
      </c>
      <c r="BJ5">
        <f t="shared" si="40"/>
        <v>2605.5</v>
      </c>
      <c r="BK5">
        <f t="shared" si="41"/>
        <v>0.82299999999999995</v>
      </c>
      <c r="BL5">
        <f t="shared" si="42"/>
        <v>0.72604407579705521</v>
      </c>
      <c r="BM5">
        <f t="shared" si="43"/>
        <v>2.5145060421651158</v>
      </c>
      <c r="BN5">
        <f t="shared" si="44"/>
        <v>0.89659180064563004</v>
      </c>
      <c r="BO5">
        <f t="shared" si="45"/>
        <v>6.552697842810745</v>
      </c>
      <c r="BP5">
        <f t="shared" si="46"/>
        <v>7.9011142415194859</v>
      </c>
      <c r="BQ5">
        <f t="shared" si="47"/>
        <v>1.1343767725907565</v>
      </c>
      <c r="BR5">
        <f t="shared" si="48"/>
        <v>-0.31110220492822088</v>
      </c>
      <c r="BS5">
        <f t="shared" si="49"/>
        <v>-1.1671105168439677</v>
      </c>
    </row>
    <row r="6" spans="1:71" x14ac:dyDescent="0.25">
      <c r="A6" s="1">
        <v>8</v>
      </c>
      <c r="B6">
        <v>600</v>
      </c>
      <c r="C6">
        <v>600</v>
      </c>
      <c r="D6">
        <v>90</v>
      </c>
      <c r="E6">
        <v>1660</v>
      </c>
      <c r="F6">
        <v>18</v>
      </c>
      <c r="G6">
        <v>4.798</v>
      </c>
      <c r="H6">
        <v>111.45</v>
      </c>
      <c r="I6">
        <v>618</v>
      </c>
      <c r="J6">
        <v>0.86099999999999999</v>
      </c>
      <c r="K6">
        <v>0.63300000000000001</v>
      </c>
      <c r="L6">
        <v>0.58299999999999996</v>
      </c>
      <c r="M6">
        <v>162.78</v>
      </c>
      <c r="N6">
        <v>86993903686848</v>
      </c>
      <c r="O6">
        <v>1177211462184</v>
      </c>
      <c r="P6">
        <v>85816692224664</v>
      </c>
      <c r="R6">
        <f t="shared" si="0"/>
        <v>1910.7</v>
      </c>
      <c r="S6">
        <f t="shared" si="1"/>
        <v>0.86099999999999999</v>
      </c>
      <c r="T6">
        <f t="shared" si="2"/>
        <v>0.7749180601844301</v>
      </c>
      <c r="U6">
        <f t="shared" si="3"/>
        <v>2.4231064637097828</v>
      </c>
      <c r="V6">
        <f t="shared" si="4"/>
        <v>0.94482030125463679</v>
      </c>
      <c r="W6">
        <f t="shared" si="5"/>
        <v>6.50952676496442</v>
      </c>
      <c r="X6">
        <f t="shared" si="6"/>
        <v>7.7614861624551459</v>
      </c>
      <c r="Y6">
        <f t="shared" si="7"/>
        <v>1.2559742716478659</v>
      </c>
      <c r="Z6">
        <f t="shared" si="8"/>
        <v>-0.29031370571865722</v>
      </c>
      <c r="AA6">
        <f t="shared" si="9"/>
        <v>-1.2881235745495043</v>
      </c>
      <c r="AC6">
        <f t="shared" si="10"/>
        <v>2084.4</v>
      </c>
      <c r="AD6">
        <f t="shared" si="11"/>
        <v>0.86099999999999999</v>
      </c>
      <c r="AE6">
        <f t="shared" si="12"/>
        <v>0.7749180601844301</v>
      </c>
      <c r="AF6">
        <f t="shared" si="13"/>
        <v>2.4231064637097828</v>
      </c>
      <c r="AG6">
        <f t="shared" si="14"/>
        <v>0.92174827860859576</v>
      </c>
      <c r="AH6">
        <f t="shared" si="15"/>
        <v>6.4864547423183785</v>
      </c>
      <c r="AI6">
        <f t="shared" si="16"/>
        <v>7.7845581851011874</v>
      </c>
      <c r="AJ6">
        <f t="shared" si="17"/>
        <v>1.2346917401021433</v>
      </c>
      <c r="AK6">
        <f t="shared" si="18"/>
        <v>-0.25672785238148926</v>
      </c>
      <c r="AL6">
        <f t="shared" si="19"/>
        <v>-1.268669092310085</v>
      </c>
      <c r="AN6">
        <f t="shared" si="20"/>
        <v>2258.1</v>
      </c>
      <c r="AO6">
        <f t="shared" si="21"/>
        <v>0.86099999999999999</v>
      </c>
      <c r="AP6">
        <f t="shared" si="22"/>
        <v>0.7749180601844301</v>
      </c>
      <c r="AQ6">
        <f t="shared" si="23"/>
        <v>2.4231064637097828</v>
      </c>
      <c r="AR6">
        <f t="shared" si="24"/>
        <v>0.90009354809576281</v>
      </c>
      <c r="AS6">
        <f t="shared" si="25"/>
        <v>6.4648000118055453</v>
      </c>
      <c r="AT6">
        <f t="shared" si="26"/>
        <v>7.8062129156140205</v>
      </c>
      <c r="AU6">
        <f t="shared" si="27"/>
        <v>1.2141184569203551</v>
      </c>
      <c r="AV6">
        <f t="shared" si="28"/>
        <v>-0.22587034223717614</v>
      </c>
      <c r="AW6">
        <f t="shared" si="29"/>
        <v>-1.2491155069873574</v>
      </c>
      <c r="AY6">
        <f t="shared" si="30"/>
        <v>2431.7999999999997</v>
      </c>
      <c r="AZ6">
        <f t="shared" si="31"/>
        <v>0.86099999999999999</v>
      </c>
      <c r="BA6">
        <f t="shared" si="32"/>
        <v>0.7749180601844301</v>
      </c>
      <c r="BB6">
        <f t="shared" si="33"/>
        <v>2.4231064637097828</v>
      </c>
      <c r="BC6">
        <f t="shared" si="34"/>
        <v>0.8796968547962366</v>
      </c>
      <c r="BD6">
        <f t="shared" si="35"/>
        <v>6.4444033185060192</v>
      </c>
      <c r="BE6">
        <f t="shared" si="36"/>
        <v>7.8266096089135466</v>
      </c>
      <c r="BF6">
        <f t="shared" si="37"/>
        <v>1.194219549225858</v>
      </c>
      <c r="BG6">
        <f t="shared" si="38"/>
        <v>-0.19744767257430615</v>
      </c>
      <c r="BH6">
        <f t="shared" si="39"/>
        <v>-1.2295853721188081</v>
      </c>
      <c r="BJ6">
        <f t="shared" si="40"/>
        <v>2605.5</v>
      </c>
      <c r="BK6">
        <f t="shared" si="41"/>
        <v>0.86099999999999999</v>
      </c>
      <c r="BL6">
        <f t="shared" si="42"/>
        <v>0.7749180601844301</v>
      </c>
      <c r="BM6">
        <f t="shared" si="43"/>
        <v>2.4231064637097828</v>
      </c>
      <c r="BN6">
        <f t="shared" si="44"/>
        <v>0.86042596401709737</v>
      </c>
      <c r="BO6">
        <f t="shared" si="45"/>
        <v>6.4251324277268802</v>
      </c>
      <c r="BP6">
        <f t="shared" si="46"/>
        <v>7.8458804996926856</v>
      </c>
      <c r="BQ6">
        <f t="shared" si="47"/>
        <v>1.1749623934852444</v>
      </c>
      <c r="BR6">
        <f t="shared" si="48"/>
        <v>-0.17120969966092878</v>
      </c>
      <c r="BS6">
        <f t="shared" si="49"/>
        <v>-1.2101715534066146</v>
      </c>
    </row>
    <row r="7" spans="1:71" x14ac:dyDescent="0.25">
      <c r="A7" s="1">
        <v>9</v>
      </c>
      <c r="B7">
        <v>600</v>
      </c>
      <c r="C7">
        <v>600</v>
      </c>
      <c r="D7">
        <v>90</v>
      </c>
      <c r="E7">
        <v>1660</v>
      </c>
      <c r="F7">
        <v>18</v>
      </c>
      <c r="G7">
        <v>4.8940000000000001</v>
      </c>
      <c r="H7">
        <v>111.71</v>
      </c>
      <c r="I7">
        <v>592</v>
      </c>
      <c r="J7">
        <v>0.79600000000000004</v>
      </c>
      <c r="K7">
        <v>0.56999999999999995</v>
      </c>
      <c r="L7">
        <v>0.55500000000000005</v>
      </c>
      <c r="M7">
        <v>163.577</v>
      </c>
      <c r="N7">
        <v>87357266912228</v>
      </c>
      <c r="O7">
        <v>1120779170160</v>
      </c>
      <c r="P7">
        <v>86236487742068</v>
      </c>
      <c r="R7">
        <f t="shared" si="0"/>
        <v>1910.7</v>
      </c>
      <c r="S7">
        <f t="shared" si="1"/>
        <v>0.79600000000000004</v>
      </c>
      <c r="T7">
        <f t="shared" si="2"/>
        <v>0.74197371921113209</v>
      </c>
      <c r="U7">
        <f t="shared" si="3"/>
        <v>2.4165287103861628</v>
      </c>
      <c r="V7">
        <f t="shared" si="4"/>
        <v>0.96734844405311005</v>
      </c>
      <c r="W7">
        <f t="shared" si="5"/>
        <v>6.5254771544392725</v>
      </c>
      <c r="X7">
        <f t="shared" si="6"/>
        <v>7.7323802663330525</v>
      </c>
      <c r="Y7">
        <f t="shared" si="7"/>
        <v>1.2218584173430247</v>
      </c>
      <c r="Z7">
        <f t="shared" si="8"/>
        <v>-0.30195298719673103</v>
      </c>
      <c r="AA7">
        <f t="shared" si="9"/>
        <v>-1.2492208729764829</v>
      </c>
      <c r="AC7">
        <f t="shared" si="10"/>
        <v>2084.4</v>
      </c>
      <c r="AD7">
        <f t="shared" si="11"/>
        <v>0.79600000000000004</v>
      </c>
      <c r="AE7">
        <f t="shared" si="12"/>
        <v>0.74197371921113209</v>
      </c>
      <c r="AF7">
        <f t="shared" si="13"/>
        <v>2.4165287103861628</v>
      </c>
      <c r="AG7">
        <f t="shared" si="14"/>
        <v>0.94478766615625298</v>
      </c>
      <c r="AH7">
        <f t="shared" si="15"/>
        <v>6.5029163765424149</v>
      </c>
      <c r="AI7">
        <f t="shared" si="16"/>
        <v>7.75494104422991</v>
      </c>
      <c r="AJ7">
        <f t="shared" si="17"/>
        <v>1.2025502585822687</v>
      </c>
      <c r="AK7">
        <f t="shared" si="18"/>
        <v>-0.26997996657245699</v>
      </c>
      <c r="AL7">
        <f t="shared" si="19"/>
        <v>-1.2325568616671709</v>
      </c>
      <c r="AN7">
        <f t="shared" si="20"/>
        <v>2258.1</v>
      </c>
      <c r="AO7">
        <f t="shared" si="21"/>
        <v>0.79600000000000004</v>
      </c>
      <c r="AP7">
        <f t="shared" si="22"/>
        <v>0.74197371921113209</v>
      </c>
      <c r="AQ7">
        <f t="shared" si="23"/>
        <v>2.4165287103861628</v>
      </c>
      <c r="AR7">
        <f t="shared" si="24"/>
        <v>0.92358109603480032</v>
      </c>
      <c r="AS7">
        <f t="shared" si="25"/>
        <v>6.4817098064209624</v>
      </c>
      <c r="AT7">
        <f t="shared" si="26"/>
        <v>7.7761476143513626</v>
      </c>
      <c r="AU7">
        <f t="shared" si="27"/>
        <v>1.1838428330380018</v>
      </c>
      <c r="AV7">
        <f t="shared" si="28"/>
        <v>-0.24048549791165338</v>
      </c>
      <c r="AW7">
        <f t="shared" si="29"/>
        <v>-1.2156664644961477</v>
      </c>
      <c r="AY7">
        <f t="shared" si="30"/>
        <v>2431.7999999999997</v>
      </c>
      <c r="AZ7">
        <f t="shared" si="31"/>
        <v>0.79600000000000004</v>
      </c>
      <c r="BA7">
        <f t="shared" si="32"/>
        <v>0.74197371921113209</v>
      </c>
      <c r="BB7">
        <f t="shared" si="33"/>
        <v>2.4165287103861628</v>
      </c>
      <c r="BC7">
        <f t="shared" si="34"/>
        <v>0.90357750251119984</v>
      </c>
      <c r="BD7">
        <f t="shared" si="35"/>
        <v>6.4617062128973624</v>
      </c>
      <c r="BE7">
        <f t="shared" si="36"/>
        <v>7.7961512078749626</v>
      </c>
      <c r="BF7">
        <f t="shared" si="37"/>
        <v>1.1657085343203546</v>
      </c>
      <c r="BG7">
        <f t="shared" si="38"/>
        <v>-0.21320972986541853</v>
      </c>
      <c r="BH7">
        <f t="shared" si="39"/>
        <v>-1.1986725982000557</v>
      </c>
      <c r="BJ7">
        <f t="shared" si="40"/>
        <v>2605.5</v>
      </c>
      <c r="BK7">
        <f t="shared" si="41"/>
        <v>0.79600000000000004</v>
      </c>
      <c r="BL7">
        <f t="shared" si="42"/>
        <v>0.74197371921113209</v>
      </c>
      <c r="BM7">
        <f t="shared" si="43"/>
        <v>2.4165287103861628</v>
      </c>
      <c r="BN7">
        <f t="shared" si="44"/>
        <v>0.8846513280377204</v>
      </c>
      <c r="BO7">
        <f t="shared" si="45"/>
        <v>6.4427800384238827</v>
      </c>
      <c r="BP7">
        <f t="shared" si="46"/>
        <v>7.8150773823484423</v>
      </c>
      <c r="BQ7">
        <f t="shared" si="47"/>
        <v>1.1481214220362803</v>
      </c>
      <c r="BR7">
        <f t="shared" si="48"/>
        <v>-0.18793099459054455</v>
      </c>
      <c r="BS7">
        <f t="shared" si="49"/>
        <v>-1.1816702473339586</v>
      </c>
    </row>
    <row r="8" spans="1:71" x14ac:dyDescent="0.25">
      <c r="A8" s="1">
        <v>10</v>
      </c>
      <c r="B8">
        <v>600</v>
      </c>
      <c r="C8">
        <v>600</v>
      </c>
      <c r="D8">
        <v>90</v>
      </c>
      <c r="E8">
        <v>1660</v>
      </c>
      <c r="F8">
        <v>18</v>
      </c>
      <c r="G8">
        <v>5.0270000000000001</v>
      </c>
      <c r="H8">
        <v>112.33</v>
      </c>
      <c r="I8">
        <v>603</v>
      </c>
      <c r="J8">
        <v>0.73199999999999998</v>
      </c>
      <c r="K8">
        <v>0.50900000000000001</v>
      </c>
      <c r="L8">
        <v>0.52600000000000002</v>
      </c>
      <c r="M8">
        <v>165.99700000000001</v>
      </c>
      <c r="N8">
        <v>88654204843810</v>
      </c>
      <c r="O8">
        <v>1141795172150</v>
      </c>
      <c r="P8">
        <v>87512409671661</v>
      </c>
      <c r="R8">
        <f t="shared" si="0"/>
        <v>1910.7</v>
      </c>
      <c r="S8">
        <f t="shared" si="1"/>
        <v>0.73199999999999998</v>
      </c>
      <c r="T8">
        <f t="shared" si="2"/>
        <v>0.71630789469333644</v>
      </c>
      <c r="U8">
        <f t="shared" si="3"/>
        <v>2.3955292125351728</v>
      </c>
      <c r="V8">
        <f t="shared" si="4"/>
        <v>0.98521469687405783</v>
      </c>
      <c r="W8">
        <f t="shared" si="5"/>
        <v>6.5223439094092308</v>
      </c>
      <c r="X8">
        <f t="shared" si="6"/>
        <v>7.6935145156611142</v>
      </c>
      <c r="Y8">
        <f t="shared" si="7"/>
        <v>1.1939287746885843</v>
      </c>
      <c r="Z8">
        <f t="shared" si="8"/>
        <v>-0.29130885301484066</v>
      </c>
      <c r="AA8">
        <f t="shared" si="9"/>
        <v>-1.2139477818545226</v>
      </c>
      <c r="AC8">
        <f t="shared" si="10"/>
        <v>2084.4</v>
      </c>
      <c r="AD8">
        <f t="shared" si="11"/>
        <v>0.73199999999999998</v>
      </c>
      <c r="AE8">
        <f t="shared" si="12"/>
        <v>0.71630789469333644</v>
      </c>
      <c r="AF8">
        <f t="shared" si="13"/>
        <v>2.3955292125351728</v>
      </c>
      <c r="AG8">
        <f t="shared" si="14"/>
        <v>0.96308385665990648</v>
      </c>
      <c r="AH8">
        <f t="shared" si="15"/>
        <v>6.5002130691950795</v>
      </c>
      <c r="AI8">
        <f t="shared" si="16"/>
        <v>7.7156453558752656</v>
      </c>
      <c r="AJ8">
        <f t="shared" si="17"/>
        <v>1.1761149915905544</v>
      </c>
      <c r="AK8">
        <f t="shared" si="18"/>
        <v>-0.26084808103635521</v>
      </c>
      <c r="AL8">
        <f t="shared" si="19"/>
        <v>-1.1998256935126181</v>
      </c>
      <c r="AN8">
        <f t="shared" si="20"/>
        <v>2258.1</v>
      </c>
      <c r="AO8">
        <f t="shared" si="21"/>
        <v>0.73199999999999998</v>
      </c>
      <c r="AP8">
        <f t="shared" si="22"/>
        <v>0.71630789469333644</v>
      </c>
      <c r="AQ8">
        <f t="shared" si="23"/>
        <v>2.3955292125351728</v>
      </c>
      <c r="AR8">
        <f t="shared" si="24"/>
        <v>0.94225747738838539</v>
      </c>
      <c r="AS8">
        <f t="shared" si="25"/>
        <v>6.4793866899235582</v>
      </c>
      <c r="AT8">
        <f t="shared" si="26"/>
        <v>7.7364717351467869</v>
      </c>
      <c r="AU8">
        <f t="shared" si="27"/>
        <v>1.1588249680423144</v>
      </c>
      <c r="AV8">
        <f t="shared" si="28"/>
        <v>-0.2326843576456458</v>
      </c>
      <c r="AW8">
        <f t="shared" si="29"/>
        <v>-1.1853583082769279</v>
      </c>
      <c r="AY8">
        <f t="shared" si="30"/>
        <v>2431.7999999999997</v>
      </c>
      <c r="AZ8">
        <f t="shared" si="31"/>
        <v>0.73199999999999998</v>
      </c>
      <c r="BA8">
        <f t="shared" si="32"/>
        <v>0.71630789469333644</v>
      </c>
      <c r="BB8">
        <f t="shared" si="33"/>
        <v>2.3955292125351728</v>
      </c>
      <c r="BC8">
        <f t="shared" si="34"/>
        <v>0.92259051033690087</v>
      </c>
      <c r="BD8">
        <f t="shared" si="35"/>
        <v>6.459719722872074</v>
      </c>
      <c r="BE8">
        <f t="shared" si="36"/>
        <v>7.7561387021982711</v>
      </c>
      <c r="BF8">
        <f t="shared" si="37"/>
        <v>1.1420359393960671</v>
      </c>
      <c r="BG8">
        <f t="shared" si="38"/>
        <v>-0.20658000228882203</v>
      </c>
      <c r="BH8">
        <f t="shared" si="39"/>
        <v>-1.1706710215599041</v>
      </c>
      <c r="BJ8">
        <f t="shared" si="40"/>
        <v>2605.5</v>
      </c>
      <c r="BK8">
        <f t="shared" si="41"/>
        <v>0.73199999999999998</v>
      </c>
      <c r="BL8">
        <f t="shared" si="42"/>
        <v>0.71630789469333644</v>
      </c>
      <c r="BM8">
        <f t="shared" si="43"/>
        <v>2.3955292125351728</v>
      </c>
      <c r="BN8">
        <f t="shared" si="44"/>
        <v>0.90396254915549545</v>
      </c>
      <c r="BO8">
        <f t="shared" si="45"/>
        <v>6.441091761690668</v>
      </c>
      <c r="BP8">
        <f t="shared" si="46"/>
        <v>7.774766663379677</v>
      </c>
      <c r="BQ8">
        <f t="shared" si="47"/>
        <v>1.1257264414183532</v>
      </c>
      <c r="BR8">
        <f t="shared" si="48"/>
        <v>-0.182332319230983</v>
      </c>
      <c r="BS8">
        <f t="shared" si="49"/>
        <v>-1.1558622041852193</v>
      </c>
    </row>
    <row r="9" spans="1:71" x14ac:dyDescent="0.25">
      <c r="A9" s="1">
        <v>11</v>
      </c>
      <c r="B9">
        <v>600</v>
      </c>
      <c r="C9">
        <v>600</v>
      </c>
      <c r="D9">
        <v>90</v>
      </c>
      <c r="E9">
        <v>1660</v>
      </c>
      <c r="F9">
        <v>18</v>
      </c>
      <c r="G9">
        <v>5.1449999999999996</v>
      </c>
      <c r="H9">
        <v>112.85</v>
      </c>
      <c r="I9">
        <v>658</v>
      </c>
      <c r="J9">
        <v>0.78</v>
      </c>
      <c r="K9">
        <v>0.58199999999999996</v>
      </c>
      <c r="L9">
        <v>0.52</v>
      </c>
      <c r="M9">
        <v>170.68199999999999</v>
      </c>
      <c r="N9">
        <v>91239290262226</v>
      </c>
      <c r="O9">
        <v>1256960902752</v>
      </c>
      <c r="P9">
        <v>89982329359474</v>
      </c>
      <c r="R9">
        <f t="shared" si="0"/>
        <v>1910.7</v>
      </c>
      <c r="S9">
        <f t="shared" si="1"/>
        <v>0.78</v>
      </c>
      <c r="T9">
        <f t="shared" si="2"/>
        <v>0.77383719217933689</v>
      </c>
      <c r="U9">
        <f t="shared" si="3"/>
        <v>2.307056960428806</v>
      </c>
      <c r="V9">
        <f t="shared" si="4"/>
        <v>0.94555216599636682</v>
      </c>
      <c r="W9">
        <f t="shared" si="5"/>
        <v>6.3942091264251735</v>
      </c>
      <c r="X9">
        <f t="shared" si="6"/>
        <v>7.6447047944324398</v>
      </c>
      <c r="Y9">
        <f t="shared" si="7"/>
        <v>1.2548857119241814</v>
      </c>
      <c r="Z9">
        <f t="shared" si="8"/>
        <v>-0.14320724465426601</v>
      </c>
      <c r="AA9">
        <f t="shared" si="9"/>
        <v>-1.2643310499503027</v>
      </c>
      <c r="AC9">
        <f t="shared" si="10"/>
        <v>2084.4</v>
      </c>
      <c r="AD9">
        <f t="shared" si="11"/>
        <v>0.78</v>
      </c>
      <c r="AE9">
        <f t="shared" si="12"/>
        <v>0.77383719217933689</v>
      </c>
      <c r="AF9">
        <f t="shared" si="13"/>
        <v>2.307056960428806</v>
      </c>
      <c r="AG9">
        <f t="shared" si="14"/>
        <v>0.92249620017550449</v>
      </c>
      <c r="AH9">
        <f t="shared" si="15"/>
        <v>6.3711531606043108</v>
      </c>
      <c r="AI9">
        <f t="shared" si="16"/>
        <v>7.6677607602533024</v>
      </c>
      <c r="AJ9">
        <f t="shared" si="17"/>
        <v>1.2336688769134943</v>
      </c>
      <c r="AK9">
        <f t="shared" si="18"/>
        <v>-0.11163479088181769</v>
      </c>
      <c r="AL9">
        <f t="shared" si="19"/>
        <v>-1.2487101020954998</v>
      </c>
      <c r="AN9">
        <f t="shared" si="20"/>
        <v>2258.1</v>
      </c>
      <c r="AO9">
        <f t="shared" si="21"/>
        <v>0.78</v>
      </c>
      <c r="AP9">
        <f t="shared" si="22"/>
        <v>0.77383719217933689</v>
      </c>
      <c r="AQ9">
        <f t="shared" si="23"/>
        <v>2.307056960428806</v>
      </c>
      <c r="AR9">
        <f t="shared" si="24"/>
        <v>0.90085547230212337</v>
      </c>
      <c r="AS9">
        <f t="shared" si="25"/>
        <v>6.34951243273093</v>
      </c>
      <c r="AT9">
        <f t="shared" si="26"/>
        <v>7.6894014881266832</v>
      </c>
      <c r="AU9">
        <f t="shared" si="27"/>
        <v>1.2131575558741599</v>
      </c>
      <c r="AV9">
        <f t="shared" si="28"/>
        <v>-8.2818456245724106E-2</v>
      </c>
      <c r="AW9">
        <f t="shared" si="29"/>
        <v>-1.2326673704853814</v>
      </c>
      <c r="AY9">
        <f t="shared" si="30"/>
        <v>2431.7999999999997</v>
      </c>
      <c r="AZ9">
        <f t="shared" si="31"/>
        <v>0.78</v>
      </c>
      <c r="BA9">
        <f t="shared" si="32"/>
        <v>0.77383719217933689</v>
      </c>
      <c r="BB9">
        <f t="shared" si="33"/>
        <v>2.307056960428806</v>
      </c>
      <c r="BC9">
        <f t="shared" si="34"/>
        <v>0.88047099214098901</v>
      </c>
      <c r="BD9">
        <f t="shared" si="35"/>
        <v>6.3291279525697952</v>
      </c>
      <c r="BE9">
        <f t="shared" si="36"/>
        <v>7.709785968287818</v>
      </c>
      <c r="BF9">
        <f t="shared" si="37"/>
        <v>1.1933171341066613</v>
      </c>
      <c r="BG9">
        <f t="shared" si="38"/>
        <v>-5.6449007346224343E-2</v>
      </c>
      <c r="BH9">
        <f t="shared" si="39"/>
        <v>-1.2163606371030882</v>
      </c>
      <c r="BJ9">
        <f t="shared" si="40"/>
        <v>2605.5</v>
      </c>
      <c r="BK9">
        <f t="shared" si="41"/>
        <v>0.78</v>
      </c>
      <c r="BL9">
        <f t="shared" si="42"/>
        <v>0.77383719217933689</v>
      </c>
      <c r="BM9">
        <f t="shared" si="43"/>
        <v>2.307056960428806</v>
      </c>
      <c r="BN9">
        <f t="shared" si="44"/>
        <v>0.86121074509502238</v>
      </c>
      <c r="BO9">
        <f t="shared" si="45"/>
        <v>6.3098677055238284</v>
      </c>
      <c r="BP9">
        <f t="shared" si="46"/>
        <v>7.7290462153337849</v>
      </c>
      <c r="BQ9">
        <f t="shared" si="47"/>
        <v>1.1741152248802214</v>
      </c>
      <c r="BR9">
        <f t="shared" si="48"/>
        <v>-3.2264227696710376E-2</v>
      </c>
      <c r="BS9">
        <f t="shared" si="49"/>
        <v>-1.1999127534863046</v>
      </c>
    </row>
    <row r="10" spans="1:71" x14ac:dyDescent="0.25">
      <c r="A10" s="1">
        <v>12</v>
      </c>
      <c r="B10">
        <v>600</v>
      </c>
      <c r="C10">
        <v>600</v>
      </c>
      <c r="D10">
        <v>90</v>
      </c>
      <c r="E10">
        <v>1660</v>
      </c>
      <c r="F10">
        <v>18</v>
      </c>
      <c r="G10">
        <v>5.274</v>
      </c>
      <c r="H10">
        <v>113.17</v>
      </c>
      <c r="I10">
        <v>645</v>
      </c>
      <c r="J10">
        <v>0.76100000000000001</v>
      </c>
      <c r="K10">
        <v>0.57699999999999996</v>
      </c>
      <c r="L10">
        <v>0.496</v>
      </c>
      <c r="M10">
        <v>174.09800000000001</v>
      </c>
      <c r="N10">
        <v>93011961988046</v>
      </c>
      <c r="O10">
        <v>1228429429685</v>
      </c>
      <c r="P10">
        <v>91783532558361</v>
      </c>
      <c r="R10">
        <f t="shared" si="0"/>
        <v>1910.7</v>
      </c>
      <c r="S10">
        <f t="shared" si="1"/>
        <v>0.76100000000000001</v>
      </c>
      <c r="T10">
        <f t="shared" si="2"/>
        <v>0.78618382074423276</v>
      </c>
      <c r="U10">
        <f t="shared" si="3"/>
        <v>2.25364353427116</v>
      </c>
      <c r="V10">
        <f t="shared" si="4"/>
        <v>0.93722158164071445</v>
      </c>
      <c r="W10">
        <f t="shared" si="5"/>
        <v>6.3324651159118739</v>
      </c>
      <c r="X10">
        <f t="shared" si="6"/>
        <v>7.5996219526304456</v>
      </c>
      <c r="Y10">
        <f t="shared" si="7"/>
        <v>1.2671967238533113</v>
      </c>
      <c r="Z10">
        <f t="shared" si="8"/>
        <v>-6.4294597934404993E-2</v>
      </c>
      <c r="AA10">
        <f t="shared" si="9"/>
        <v>-1.263216906499893</v>
      </c>
      <c r="AC10">
        <f t="shared" si="10"/>
        <v>2084.4</v>
      </c>
      <c r="AD10">
        <f t="shared" si="11"/>
        <v>0.76100000000000001</v>
      </c>
      <c r="AE10">
        <f t="shared" si="12"/>
        <v>0.78618382074423276</v>
      </c>
      <c r="AF10">
        <f t="shared" si="13"/>
        <v>2.25364353427116</v>
      </c>
      <c r="AG10">
        <f t="shared" si="14"/>
        <v>0.91398506748355601</v>
      </c>
      <c r="AH10">
        <f t="shared" si="15"/>
        <v>6.3092286017547154</v>
      </c>
      <c r="AI10">
        <f t="shared" si="16"/>
        <v>7.622858466787604</v>
      </c>
      <c r="AJ10">
        <f t="shared" si="17"/>
        <v>1.2452259912866315</v>
      </c>
      <c r="AK10">
        <f t="shared" si="18"/>
        <v>-3.3398905138349741E-2</v>
      </c>
      <c r="AL10">
        <f t="shared" si="19"/>
        <v>-1.2484785412062465</v>
      </c>
      <c r="AN10">
        <f t="shared" si="20"/>
        <v>2258.1</v>
      </c>
      <c r="AO10">
        <f t="shared" si="21"/>
        <v>0.76100000000000001</v>
      </c>
      <c r="AP10">
        <f t="shared" si="22"/>
        <v>0.78618382074423276</v>
      </c>
      <c r="AQ10">
        <f t="shared" si="23"/>
        <v>2.25364353427116</v>
      </c>
      <c r="AR10">
        <f t="shared" si="24"/>
        <v>0.89218718771950301</v>
      </c>
      <c r="AS10">
        <f t="shared" si="25"/>
        <v>6.2874307219906624</v>
      </c>
      <c r="AT10">
        <f t="shared" si="26"/>
        <v>7.644656346551657</v>
      </c>
      <c r="AU10">
        <f t="shared" si="27"/>
        <v>1.2240041344181591</v>
      </c>
      <c r="AV10">
        <f t="shared" si="28"/>
        <v>-5.3522813616265338E-3</v>
      </c>
      <c r="AW10">
        <f t="shared" si="29"/>
        <v>-1.2332043405519757</v>
      </c>
      <c r="AY10">
        <f t="shared" si="30"/>
        <v>2431.7999999999997</v>
      </c>
      <c r="AZ10">
        <f t="shared" si="31"/>
        <v>0.76100000000000001</v>
      </c>
      <c r="BA10">
        <f t="shared" si="32"/>
        <v>0.78618382074423276</v>
      </c>
      <c r="BB10">
        <f t="shared" si="33"/>
        <v>2.25364353427116</v>
      </c>
      <c r="BC10">
        <f t="shared" si="34"/>
        <v>0.8716659233106413</v>
      </c>
      <c r="BD10">
        <f t="shared" si="35"/>
        <v>6.266909457581801</v>
      </c>
      <c r="BE10">
        <f t="shared" si="36"/>
        <v>7.6651776109605185</v>
      </c>
      <c r="BF10">
        <f t="shared" si="37"/>
        <v>1.2034935065349186</v>
      </c>
      <c r="BG10">
        <f t="shared" si="38"/>
        <v>2.0174624935153103E-2</v>
      </c>
      <c r="BH10">
        <f t="shared" si="39"/>
        <v>-1.2175699104911681</v>
      </c>
      <c r="BJ10">
        <f t="shared" si="40"/>
        <v>2605.5</v>
      </c>
      <c r="BK10">
        <f t="shared" si="41"/>
        <v>0.76100000000000001</v>
      </c>
      <c r="BL10">
        <f t="shared" si="42"/>
        <v>0.78618382074423276</v>
      </c>
      <c r="BM10">
        <f t="shared" si="43"/>
        <v>2.25364353427116</v>
      </c>
      <c r="BN10">
        <f t="shared" si="44"/>
        <v>0.85228674183460273</v>
      </c>
      <c r="BO10">
        <f t="shared" si="45"/>
        <v>6.2475302761057625</v>
      </c>
      <c r="BP10">
        <f t="shared" si="46"/>
        <v>7.684556792436557</v>
      </c>
      <c r="BQ10">
        <f t="shared" si="47"/>
        <v>1.1836589427192294</v>
      </c>
      <c r="BR10">
        <f t="shared" si="48"/>
        <v>4.3460288534111165E-2</v>
      </c>
      <c r="BS10">
        <f t="shared" si="49"/>
        <v>-1.2017125443354761</v>
      </c>
    </row>
    <row r="11" spans="1:71" x14ac:dyDescent="0.25">
      <c r="A11" s="1">
        <v>13</v>
      </c>
      <c r="B11">
        <v>600</v>
      </c>
      <c r="C11">
        <v>600</v>
      </c>
      <c r="D11">
        <v>90</v>
      </c>
      <c r="E11">
        <v>1660</v>
      </c>
      <c r="F11">
        <v>18</v>
      </c>
      <c r="G11">
        <v>5.383</v>
      </c>
      <c r="H11">
        <v>113.74</v>
      </c>
      <c r="I11">
        <v>681</v>
      </c>
      <c r="J11">
        <v>0.73199999999999998</v>
      </c>
      <c r="K11">
        <v>0.54900000000000004</v>
      </c>
      <c r="L11">
        <v>0.48399999999999999</v>
      </c>
      <c r="M11">
        <v>176.67</v>
      </c>
      <c r="N11">
        <v>94442439099062</v>
      </c>
      <c r="O11">
        <v>1303178073555</v>
      </c>
      <c r="P11">
        <v>93139261025507</v>
      </c>
      <c r="R11">
        <f t="shared" si="0"/>
        <v>1910.7</v>
      </c>
      <c r="S11">
        <f t="shared" si="1"/>
        <v>0.73199999999999998</v>
      </c>
      <c r="T11">
        <f t="shared" si="2"/>
        <v>0.77428483131209547</v>
      </c>
      <c r="U11">
        <f t="shared" si="3"/>
        <v>2.2461810982333588</v>
      </c>
      <c r="V11">
        <f t="shared" si="4"/>
        <v>0.94524900590135441</v>
      </c>
      <c r="W11">
        <f t="shared" si="5"/>
        <v>6.3330301041347132</v>
      </c>
      <c r="X11">
        <f t="shared" si="6"/>
        <v>7.5841320923320037</v>
      </c>
      <c r="Y11">
        <f t="shared" si="7"/>
        <v>1.2553367886028721</v>
      </c>
      <c r="Z11">
        <f t="shared" si="8"/>
        <v>-6.4422483506630782E-2</v>
      </c>
      <c r="AA11">
        <f t="shared" si="9"/>
        <v>-1.2462046502649171</v>
      </c>
      <c r="AC11">
        <f t="shared" si="10"/>
        <v>2084.4</v>
      </c>
      <c r="AD11">
        <f t="shared" si="11"/>
        <v>0.73199999999999998</v>
      </c>
      <c r="AE11">
        <f t="shared" si="12"/>
        <v>0.77428483131209547</v>
      </c>
      <c r="AF11">
        <f t="shared" si="13"/>
        <v>2.2461810982333588</v>
      </c>
      <c r="AG11">
        <f t="shared" si="14"/>
        <v>0.92218638432341649</v>
      </c>
      <c r="AH11">
        <f t="shared" si="15"/>
        <v>6.3099674825567753</v>
      </c>
      <c r="AI11">
        <f t="shared" si="16"/>
        <v>7.6071947139099416</v>
      </c>
      <c r="AJ11">
        <f t="shared" si="17"/>
        <v>1.2340927526963439</v>
      </c>
      <c r="AK11">
        <f t="shared" si="18"/>
        <v>-3.4039169552749889E-2</v>
      </c>
      <c r="AL11">
        <f t="shared" si="19"/>
        <v>-1.232603718598035</v>
      </c>
      <c r="AN11">
        <f t="shared" si="20"/>
        <v>2258.1</v>
      </c>
      <c r="AO11">
        <f t="shared" si="21"/>
        <v>0.73199999999999998</v>
      </c>
      <c r="AP11">
        <f t="shared" si="22"/>
        <v>0.77428483131209547</v>
      </c>
      <c r="AQ11">
        <f t="shared" si="23"/>
        <v>2.2461810982333588</v>
      </c>
      <c r="AR11">
        <f t="shared" si="24"/>
        <v>0.90053985156566418</v>
      </c>
      <c r="AS11">
        <f t="shared" si="25"/>
        <v>6.2883209497990231</v>
      </c>
      <c r="AT11">
        <f t="shared" si="26"/>
        <v>7.6288412466676938</v>
      </c>
      <c r="AU11">
        <f t="shared" si="27"/>
        <v>1.2135557759167166</v>
      </c>
      <c r="AV11">
        <f t="shared" si="28"/>
        <v>-6.4193322085630122E-3</v>
      </c>
      <c r="AW11">
        <f t="shared" si="29"/>
        <v>-1.2184168670745932</v>
      </c>
      <c r="AY11">
        <f t="shared" si="30"/>
        <v>2431.7999999999997</v>
      </c>
      <c r="AZ11">
        <f t="shared" si="31"/>
        <v>0.73199999999999998</v>
      </c>
      <c r="BA11">
        <f t="shared" si="32"/>
        <v>0.77428483131209547</v>
      </c>
      <c r="BB11">
        <f t="shared" si="33"/>
        <v>2.2461810982333588</v>
      </c>
      <c r="BC11">
        <f t="shared" si="34"/>
        <v>0.88015030778542369</v>
      </c>
      <c r="BD11">
        <f t="shared" si="35"/>
        <v>6.2679314060187821</v>
      </c>
      <c r="BE11">
        <f t="shared" si="36"/>
        <v>7.6492307904479349</v>
      </c>
      <c r="BF11">
        <f t="shared" si="37"/>
        <v>1.1936911368082572</v>
      </c>
      <c r="BG11">
        <f t="shared" si="38"/>
        <v>1.8753972712427763E-2</v>
      </c>
      <c r="BH11">
        <f t="shared" si="39"/>
        <v>-1.2038196352674637</v>
      </c>
      <c r="BJ11">
        <f t="shared" si="40"/>
        <v>2605.5</v>
      </c>
      <c r="BK11">
        <f t="shared" si="41"/>
        <v>0.73199999999999998</v>
      </c>
      <c r="BL11">
        <f t="shared" si="42"/>
        <v>0.77428483131209547</v>
      </c>
      <c r="BM11">
        <f t="shared" si="43"/>
        <v>2.2461810982333588</v>
      </c>
      <c r="BN11">
        <f t="shared" si="44"/>
        <v>0.86088564724118666</v>
      </c>
      <c r="BO11">
        <f t="shared" si="45"/>
        <v>6.2486667454745453</v>
      </c>
      <c r="BP11">
        <f t="shared" si="46"/>
        <v>7.6684954509921717</v>
      </c>
      <c r="BQ11">
        <f t="shared" si="47"/>
        <v>1.1744663507168265</v>
      </c>
      <c r="BR11">
        <f t="shared" si="48"/>
        <v>4.174882388395152E-2</v>
      </c>
      <c r="BS11">
        <f t="shared" si="49"/>
        <v>-1.1889499917491446</v>
      </c>
    </row>
    <row r="12" spans="1:71" x14ac:dyDescent="0.25">
      <c r="A12" s="1">
        <v>14</v>
      </c>
      <c r="B12">
        <v>600</v>
      </c>
      <c r="C12">
        <v>600</v>
      </c>
      <c r="D12">
        <v>90</v>
      </c>
      <c r="E12">
        <v>1660</v>
      </c>
      <c r="F12">
        <v>18</v>
      </c>
      <c r="G12">
        <v>5.51</v>
      </c>
      <c r="H12">
        <v>114.11</v>
      </c>
      <c r="I12">
        <v>668</v>
      </c>
      <c r="J12">
        <v>0.69</v>
      </c>
      <c r="K12">
        <v>0.51300000000000001</v>
      </c>
      <c r="L12">
        <v>0.46200000000000002</v>
      </c>
      <c r="M12">
        <v>179.66900000000001</v>
      </c>
      <c r="N12">
        <v>95995279930778</v>
      </c>
      <c r="O12">
        <v>1274775461543</v>
      </c>
      <c r="P12">
        <v>94720504469236</v>
      </c>
      <c r="R12">
        <f t="shared" si="0"/>
        <v>1910.7</v>
      </c>
      <c r="S12">
        <f t="shared" si="1"/>
        <v>0.69</v>
      </c>
      <c r="T12">
        <f t="shared" si="2"/>
        <v>0.76537115179499682</v>
      </c>
      <c r="U12">
        <f t="shared" si="3"/>
        <v>2.2184330338629228</v>
      </c>
      <c r="V12">
        <f t="shared" si="4"/>
        <v>0.95130166184121545</v>
      </c>
      <c r="W12">
        <f t="shared" si="5"/>
        <v>6.3113346957041383</v>
      </c>
      <c r="X12">
        <f t="shared" si="6"/>
        <v>7.5503313720217076</v>
      </c>
      <c r="Y12">
        <f t="shared" si="7"/>
        <v>1.246287477124755</v>
      </c>
      <c r="Z12">
        <f t="shared" si="8"/>
        <v>-3.612992539093509E-2</v>
      </c>
      <c r="AA12">
        <f t="shared" si="9"/>
        <v>-1.2249497178594124</v>
      </c>
      <c r="AC12">
        <f t="shared" si="10"/>
        <v>2084.4</v>
      </c>
      <c r="AD12">
        <f t="shared" si="11"/>
        <v>0.69</v>
      </c>
      <c r="AE12">
        <f t="shared" si="12"/>
        <v>0.76537115179499682</v>
      </c>
      <c r="AF12">
        <f t="shared" si="13"/>
        <v>2.2184330338629228</v>
      </c>
      <c r="AG12">
        <f t="shared" si="14"/>
        <v>0.92837313672487798</v>
      </c>
      <c r="AH12">
        <f t="shared" si="15"/>
        <v>6.2884061705878009</v>
      </c>
      <c r="AI12">
        <f t="shared" si="16"/>
        <v>7.5732598971380449</v>
      </c>
      <c r="AJ12">
        <f t="shared" si="17"/>
        <v>1.2255831407209026</v>
      </c>
      <c r="AK12">
        <f t="shared" si="18"/>
        <v>-6.5905302980762632E-3</v>
      </c>
      <c r="AL12">
        <f t="shared" si="19"/>
        <v>-1.2129368433376346</v>
      </c>
      <c r="AN12">
        <f t="shared" si="20"/>
        <v>2258.1</v>
      </c>
      <c r="AO12">
        <f t="shared" si="21"/>
        <v>0.69</v>
      </c>
      <c r="AP12">
        <f t="shared" si="22"/>
        <v>0.76537115179499682</v>
      </c>
      <c r="AQ12">
        <f t="shared" si="23"/>
        <v>2.2184330338629228</v>
      </c>
      <c r="AR12">
        <f t="shared" si="24"/>
        <v>0.90684372169653626</v>
      </c>
      <c r="AS12">
        <f t="shared" si="25"/>
        <v>6.2668767555594593</v>
      </c>
      <c r="AT12">
        <f t="shared" si="26"/>
        <v>7.5947893121663865</v>
      </c>
      <c r="AU12">
        <f t="shared" si="27"/>
        <v>1.205555477270019</v>
      </c>
      <c r="AV12">
        <f t="shared" si="28"/>
        <v>2.0249791980422833E-2</v>
      </c>
      <c r="AW12">
        <f t="shared" si="29"/>
        <v>-1.2002452709712554</v>
      </c>
      <c r="AY12">
        <f t="shared" si="30"/>
        <v>2431.7999999999997</v>
      </c>
      <c r="AZ12">
        <f t="shared" si="31"/>
        <v>0.69</v>
      </c>
      <c r="BA12">
        <f t="shared" si="32"/>
        <v>0.76537115179499682</v>
      </c>
      <c r="BB12">
        <f t="shared" si="33"/>
        <v>2.2184330338629228</v>
      </c>
      <c r="BC12">
        <f t="shared" si="34"/>
        <v>0.88655649646836721</v>
      </c>
      <c r="BD12">
        <f t="shared" si="35"/>
        <v>6.2465895303312902</v>
      </c>
      <c r="BE12">
        <f t="shared" si="36"/>
        <v>7.6150765373945557</v>
      </c>
      <c r="BF12">
        <f t="shared" si="37"/>
        <v>1.1861718469343885</v>
      </c>
      <c r="BG12">
        <f t="shared" si="38"/>
        <v>4.4701167381725755E-2</v>
      </c>
      <c r="BH12">
        <f t="shared" si="39"/>
        <v>-1.1870562372244187</v>
      </c>
      <c r="BJ12">
        <f t="shared" si="40"/>
        <v>2605.5</v>
      </c>
      <c r="BK12">
        <f t="shared" si="41"/>
        <v>0.69</v>
      </c>
      <c r="BL12">
        <f t="shared" si="42"/>
        <v>0.76537115179499682</v>
      </c>
      <c r="BM12">
        <f t="shared" si="43"/>
        <v>2.2184330338629228</v>
      </c>
      <c r="BN12">
        <f t="shared" si="44"/>
        <v>0.86738116810036237</v>
      </c>
      <c r="BO12">
        <f t="shared" si="45"/>
        <v>6.2274142019632848</v>
      </c>
      <c r="BP12">
        <f t="shared" si="46"/>
        <v>7.6342518657625611</v>
      </c>
      <c r="BQ12">
        <f t="shared" si="47"/>
        <v>1.1674016758681303</v>
      </c>
      <c r="BR12">
        <f t="shared" si="48"/>
        <v>6.7025741207460646E-2</v>
      </c>
      <c r="BS12">
        <f t="shared" si="49"/>
        <v>-1.1735131145432958</v>
      </c>
    </row>
    <row r="13" spans="1:71" x14ac:dyDescent="0.25">
      <c r="A13" s="1">
        <v>15</v>
      </c>
      <c r="B13">
        <v>600</v>
      </c>
      <c r="C13">
        <v>600</v>
      </c>
      <c r="D13">
        <v>90</v>
      </c>
      <c r="E13">
        <v>1660</v>
      </c>
      <c r="F13">
        <v>18</v>
      </c>
      <c r="G13">
        <v>5.5810000000000004</v>
      </c>
      <c r="H13">
        <v>114.2</v>
      </c>
      <c r="I13">
        <v>735</v>
      </c>
      <c r="J13">
        <v>0.76300000000000001</v>
      </c>
      <c r="K13">
        <v>0.59199999999999997</v>
      </c>
      <c r="L13">
        <v>0.48199999999999998</v>
      </c>
      <c r="M13">
        <v>183.34700000000001</v>
      </c>
      <c r="N13">
        <v>98065784285970</v>
      </c>
      <c r="O13">
        <v>1406450481719</v>
      </c>
      <c r="P13">
        <v>96659333804251</v>
      </c>
      <c r="R13">
        <f t="shared" si="0"/>
        <v>1910.7</v>
      </c>
      <c r="S13">
        <f t="shared" si="1"/>
        <v>0.76300000000000001</v>
      </c>
      <c r="T13">
        <f t="shared" si="2"/>
        <v>0.80670192760399428</v>
      </c>
      <c r="U13">
        <f t="shared" si="3"/>
        <v>2.2107048393928959</v>
      </c>
      <c r="V13">
        <f t="shared" si="4"/>
        <v>0.92352042284992808</v>
      </c>
      <c r="W13">
        <f t="shared" si="5"/>
        <v>6.2758252622428241</v>
      </c>
      <c r="X13">
        <f t="shared" si="6"/>
        <v>7.570384416542967</v>
      </c>
      <c r="Y13">
        <f t="shared" si="7"/>
        <v>1.2870597356179341</v>
      </c>
      <c r="Z13">
        <f t="shared" si="8"/>
        <v>9.7569139255057214E-3</v>
      </c>
      <c r="AA13">
        <f t="shared" si="9"/>
        <v>-1.2727177257809483</v>
      </c>
      <c r="AC13">
        <f t="shared" si="10"/>
        <v>2084.4</v>
      </c>
      <c r="AD13">
        <f t="shared" si="11"/>
        <v>0.76300000000000001</v>
      </c>
      <c r="AE13">
        <f t="shared" si="12"/>
        <v>0.80670192760399428</v>
      </c>
      <c r="AF13">
        <f t="shared" si="13"/>
        <v>2.2107048393928959</v>
      </c>
      <c r="AG13">
        <f t="shared" si="14"/>
        <v>0.89999766320512897</v>
      </c>
      <c r="AH13">
        <f t="shared" si="15"/>
        <v>6.2523025025980248</v>
      </c>
      <c r="AI13">
        <f t="shared" si="16"/>
        <v>7.5939071761877663</v>
      </c>
      <c r="AJ13">
        <f t="shared" si="17"/>
        <v>1.263820312287609</v>
      </c>
      <c r="AK13">
        <f t="shared" si="18"/>
        <v>4.0194835203432255E-2</v>
      </c>
      <c r="AL13">
        <f t="shared" si="19"/>
        <v>-1.2579586616363863</v>
      </c>
      <c r="AN13">
        <f t="shared" si="20"/>
        <v>2258.1</v>
      </c>
      <c r="AO13">
        <f t="shared" si="21"/>
        <v>0.76300000000000001</v>
      </c>
      <c r="AP13">
        <f t="shared" si="22"/>
        <v>0.80670192760399428</v>
      </c>
      <c r="AQ13">
        <f t="shared" si="23"/>
        <v>2.2107048393928959</v>
      </c>
      <c r="AR13">
        <f t="shared" si="24"/>
        <v>0.87795206931160563</v>
      </c>
      <c r="AS13">
        <f t="shared" si="25"/>
        <v>6.2302569087045017</v>
      </c>
      <c r="AT13">
        <f t="shared" si="26"/>
        <v>7.6159527700812895</v>
      </c>
      <c r="AU13">
        <f t="shared" si="27"/>
        <v>1.2414052362722277</v>
      </c>
      <c r="AV13">
        <f t="shared" si="28"/>
        <v>6.7645164718663275E-2</v>
      </c>
      <c r="AW13">
        <f t="shared" si="29"/>
        <v>-1.242595459270162</v>
      </c>
      <c r="AY13">
        <f t="shared" si="30"/>
        <v>2431.7999999999997</v>
      </c>
      <c r="AZ13">
        <f t="shared" si="31"/>
        <v>0.76300000000000001</v>
      </c>
      <c r="BA13">
        <f t="shared" si="32"/>
        <v>0.80670192760399428</v>
      </c>
      <c r="BB13">
        <f t="shared" si="33"/>
        <v>2.2107048393928959</v>
      </c>
      <c r="BC13">
        <f t="shared" si="34"/>
        <v>0.85721656453017903</v>
      </c>
      <c r="BD13">
        <f t="shared" si="35"/>
        <v>6.2095214039230751</v>
      </c>
      <c r="BE13">
        <f t="shared" si="36"/>
        <v>7.6366882748627161</v>
      </c>
      <c r="BF13">
        <f t="shared" si="37"/>
        <v>1.2197714101545623</v>
      </c>
      <c r="BG13">
        <f t="shared" si="38"/>
        <v>9.2465038947165651E-2</v>
      </c>
      <c r="BH13">
        <f t="shared" si="39"/>
        <v>-1.2268205660586964</v>
      </c>
      <c r="BJ13">
        <f t="shared" si="40"/>
        <v>2605.5</v>
      </c>
      <c r="BK13">
        <f t="shared" si="41"/>
        <v>0.76300000000000001</v>
      </c>
      <c r="BL13">
        <f t="shared" si="42"/>
        <v>0.80670192760399428</v>
      </c>
      <c r="BM13">
        <f t="shared" si="43"/>
        <v>2.2107048393928959</v>
      </c>
      <c r="BN13">
        <f t="shared" si="44"/>
        <v>0.83765241593474427</v>
      </c>
      <c r="BO13">
        <f t="shared" si="45"/>
        <v>6.1899572553276396</v>
      </c>
      <c r="BP13">
        <f t="shared" si="46"/>
        <v>7.6562524234581506</v>
      </c>
      <c r="BQ13">
        <f t="shared" si="47"/>
        <v>1.1988786892749315</v>
      </c>
      <c r="BR13">
        <f t="shared" si="48"/>
        <v>0.11495550728662633</v>
      </c>
      <c r="BS13">
        <f t="shared" si="49"/>
        <v>-1.2107843248639885</v>
      </c>
    </row>
    <row r="14" spans="1:71" x14ac:dyDescent="0.25">
      <c r="A14" s="1">
        <v>16</v>
      </c>
      <c r="B14">
        <v>600</v>
      </c>
      <c r="C14">
        <v>600</v>
      </c>
      <c r="D14">
        <v>90</v>
      </c>
      <c r="E14">
        <v>1660</v>
      </c>
      <c r="F14">
        <v>18</v>
      </c>
      <c r="G14">
        <v>5.75</v>
      </c>
      <c r="H14">
        <v>114.79</v>
      </c>
      <c r="I14">
        <v>754</v>
      </c>
      <c r="J14">
        <v>0.74199999999999999</v>
      </c>
      <c r="K14">
        <v>0.58099999999999996</v>
      </c>
      <c r="L14">
        <v>0.46100000000000002</v>
      </c>
      <c r="M14">
        <v>187.91900000000001</v>
      </c>
      <c r="N14">
        <v>100512544172748</v>
      </c>
      <c r="O14">
        <v>1443054392407</v>
      </c>
      <c r="P14">
        <v>99069489780341</v>
      </c>
      <c r="R14">
        <f t="shared" si="0"/>
        <v>1910.7</v>
      </c>
      <c r="S14">
        <f t="shared" si="1"/>
        <v>0.74199999999999999</v>
      </c>
      <c r="T14">
        <f t="shared" si="2"/>
        <v>0.81321706819274275</v>
      </c>
      <c r="U14">
        <f t="shared" si="3"/>
        <v>2.173864441739402</v>
      </c>
      <c r="V14">
        <f t="shared" si="4"/>
        <v>0.91920729348178687</v>
      </c>
      <c r="W14">
        <f t="shared" si="5"/>
        <v>6.2346717352211884</v>
      </c>
      <c r="X14">
        <f t="shared" si="6"/>
        <v>7.5378571482576149</v>
      </c>
      <c r="Y14">
        <f t="shared" si="7"/>
        <v>1.2932121525052283</v>
      </c>
      <c r="Z14">
        <f t="shared" si="8"/>
        <v>6.4595145919744051E-2</v>
      </c>
      <c r="AA14">
        <f t="shared" si="9"/>
        <v>-1.2660040233985437</v>
      </c>
      <c r="AC14">
        <f t="shared" si="10"/>
        <v>2084.4</v>
      </c>
      <c r="AD14">
        <f t="shared" si="11"/>
        <v>0.74199999999999999</v>
      </c>
      <c r="AE14">
        <f t="shared" si="12"/>
        <v>0.81321706819274275</v>
      </c>
      <c r="AF14">
        <f t="shared" si="13"/>
        <v>2.173864441739402</v>
      </c>
      <c r="AG14">
        <f t="shared" si="14"/>
        <v>0.89559721120159608</v>
      </c>
      <c r="AH14">
        <f t="shared" si="15"/>
        <v>6.2110616529409981</v>
      </c>
      <c r="AI14">
        <f t="shared" si="16"/>
        <v>7.5614672305378052</v>
      </c>
      <c r="AJ14">
        <f t="shared" si="17"/>
        <v>1.2695660386703611</v>
      </c>
      <c r="AK14">
        <f t="shared" si="18"/>
        <v>9.4230969212877505E-2</v>
      </c>
      <c r="AL14">
        <f t="shared" si="19"/>
        <v>-1.2521063359572833</v>
      </c>
      <c r="AN14">
        <f t="shared" si="20"/>
        <v>2258.1</v>
      </c>
      <c r="AO14">
        <f t="shared" si="21"/>
        <v>0.74199999999999999</v>
      </c>
      <c r="AP14">
        <f t="shared" si="22"/>
        <v>0.81321706819274275</v>
      </c>
      <c r="AQ14">
        <f t="shared" si="23"/>
        <v>2.173864441739402</v>
      </c>
      <c r="AR14">
        <f t="shared" si="24"/>
        <v>0.87347643224718752</v>
      </c>
      <c r="AS14">
        <f t="shared" si="25"/>
        <v>6.1889408739865894</v>
      </c>
      <c r="AT14">
        <f t="shared" si="26"/>
        <v>7.5835880094922139</v>
      </c>
      <c r="AU14">
        <f t="shared" si="27"/>
        <v>1.2467691258676528</v>
      </c>
      <c r="AV14">
        <f t="shared" si="28"/>
        <v>0.12084700141748693</v>
      </c>
      <c r="AW14">
        <f t="shared" si="29"/>
        <v>-1.2375128682235299</v>
      </c>
      <c r="AY14">
        <f t="shared" si="30"/>
        <v>2431.7999999999997</v>
      </c>
      <c r="AZ14">
        <f t="shared" si="31"/>
        <v>0.74199999999999999</v>
      </c>
      <c r="BA14">
        <f t="shared" si="32"/>
        <v>0.81321706819274275</v>
      </c>
      <c r="BB14">
        <f t="shared" si="33"/>
        <v>2.173864441739402</v>
      </c>
      <c r="BC14">
        <f t="shared" si="34"/>
        <v>0.85267626826537368</v>
      </c>
      <c r="BD14">
        <f t="shared" si="35"/>
        <v>6.168140710004776</v>
      </c>
      <c r="BE14">
        <f t="shared" si="36"/>
        <v>7.6043881734740282</v>
      </c>
      <c r="BF14">
        <f t="shared" si="37"/>
        <v>1.2247764751071857</v>
      </c>
      <c r="BG14">
        <f t="shared" si="38"/>
        <v>0.14481110434008237</v>
      </c>
      <c r="BH14">
        <f t="shared" si="39"/>
        <v>-1.2224289567603976</v>
      </c>
      <c r="BJ14">
        <f t="shared" si="40"/>
        <v>2605.5</v>
      </c>
      <c r="BK14">
        <f t="shared" si="41"/>
        <v>0.74199999999999999</v>
      </c>
      <c r="BL14">
        <f t="shared" si="42"/>
        <v>0.81321706819274275</v>
      </c>
      <c r="BM14">
        <f t="shared" si="43"/>
        <v>2.173864441739402</v>
      </c>
      <c r="BN14">
        <f t="shared" si="44"/>
        <v>0.83305664882836161</v>
      </c>
      <c r="BO14">
        <f t="shared" si="45"/>
        <v>6.1485210905677636</v>
      </c>
      <c r="BP14">
        <f t="shared" si="46"/>
        <v>7.6240077929110397</v>
      </c>
      <c r="BQ14">
        <f t="shared" si="47"/>
        <v>1.2035462632795138</v>
      </c>
      <c r="BR14">
        <f t="shared" si="48"/>
        <v>0.16643275906181543</v>
      </c>
      <c r="BS14">
        <f t="shared" si="49"/>
        <v>-1.2070155203722734</v>
      </c>
    </row>
    <row r="15" spans="1:71" x14ac:dyDescent="0.25">
      <c r="A15" s="1">
        <v>17</v>
      </c>
      <c r="B15">
        <v>600</v>
      </c>
      <c r="C15">
        <v>600</v>
      </c>
      <c r="D15">
        <v>90</v>
      </c>
      <c r="E15">
        <v>1660</v>
      </c>
      <c r="F15">
        <v>18</v>
      </c>
      <c r="G15">
        <v>5.8739999999999997</v>
      </c>
      <c r="H15">
        <v>115.13</v>
      </c>
      <c r="I15">
        <v>784</v>
      </c>
      <c r="J15">
        <v>0.73499999999999999</v>
      </c>
      <c r="K15">
        <v>0.57599999999999996</v>
      </c>
      <c r="L15">
        <v>0.45600000000000002</v>
      </c>
      <c r="M15">
        <v>191.49299999999999</v>
      </c>
      <c r="N15">
        <v>102446609197168</v>
      </c>
      <c r="O15">
        <v>1492943622733</v>
      </c>
      <c r="P15">
        <v>100953665574436</v>
      </c>
      <c r="R15">
        <f t="shared" si="0"/>
        <v>1910.7</v>
      </c>
      <c r="S15">
        <f t="shared" si="1"/>
        <v>0.73499999999999999</v>
      </c>
      <c r="T15">
        <f t="shared" si="2"/>
        <v>0.81317402811452366</v>
      </c>
      <c r="U15">
        <f t="shared" si="3"/>
        <v>2.1664763880511875</v>
      </c>
      <c r="V15">
        <f t="shared" si="4"/>
        <v>0.91923572745709636</v>
      </c>
      <c r="W15">
        <f t="shared" si="5"/>
        <v>6.2273121155082833</v>
      </c>
      <c r="X15">
        <f t="shared" si="6"/>
        <v>7.5304406605940919</v>
      </c>
      <c r="Y15">
        <f t="shared" si="7"/>
        <v>1.2931717522559421</v>
      </c>
      <c r="Z15">
        <f t="shared" si="8"/>
        <v>7.4382526676324681E-2</v>
      </c>
      <c r="AA15">
        <f t="shared" si="9"/>
        <v>-1.2628585979613121</v>
      </c>
      <c r="AC15">
        <f t="shared" si="10"/>
        <v>2084.4</v>
      </c>
      <c r="AD15">
        <f t="shared" si="11"/>
        <v>0.73499999999999999</v>
      </c>
      <c r="AE15">
        <f t="shared" si="12"/>
        <v>0.81317402811452366</v>
      </c>
      <c r="AF15">
        <f t="shared" si="13"/>
        <v>2.1664763880511875</v>
      </c>
      <c r="AG15">
        <f t="shared" si="14"/>
        <v>0.89562621643792761</v>
      </c>
      <c r="AH15">
        <f t="shared" si="15"/>
        <v>6.2037026044891146</v>
      </c>
      <c r="AI15">
        <f t="shared" si="16"/>
        <v>7.5540501716132606</v>
      </c>
      <c r="AJ15">
        <f t="shared" si="17"/>
        <v>1.2695283308415484</v>
      </c>
      <c r="AK15">
        <f t="shared" si="18"/>
        <v>0.10382331124336089</v>
      </c>
      <c r="AL15">
        <f t="shared" si="19"/>
        <v>-1.2492380224044604</v>
      </c>
      <c r="AN15">
        <f t="shared" si="20"/>
        <v>2258.1</v>
      </c>
      <c r="AO15">
        <f t="shared" si="21"/>
        <v>0.73499999999999999</v>
      </c>
      <c r="AP15">
        <f t="shared" si="22"/>
        <v>0.81317402811452366</v>
      </c>
      <c r="AQ15">
        <f t="shared" si="23"/>
        <v>2.1664763880511875</v>
      </c>
      <c r="AR15">
        <f t="shared" si="24"/>
        <v>0.87350592872207966</v>
      </c>
      <c r="AS15">
        <f t="shared" si="25"/>
        <v>6.1815823167732669</v>
      </c>
      <c r="AT15">
        <f t="shared" si="26"/>
        <v>7.5761704593291084</v>
      </c>
      <c r="AU15">
        <f t="shared" si="27"/>
        <v>1.2467339448686596</v>
      </c>
      <c r="AV15">
        <f t="shared" si="28"/>
        <v>0.13024768897545852</v>
      </c>
      <c r="AW15">
        <f t="shared" si="29"/>
        <v>-1.2348996604982636</v>
      </c>
      <c r="AY15">
        <f t="shared" si="30"/>
        <v>2431.7999999999997</v>
      </c>
      <c r="AZ15">
        <f t="shared" si="31"/>
        <v>0.73499999999999999</v>
      </c>
      <c r="BA15">
        <f t="shared" si="32"/>
        <v>0.81317402811452366</v>
      </c>
      <c r="BB15">
        <f t="shared" si="33"/>
        <v>2.1664763880511875</v>
      </c>
      <c r="BC15">
        <f t="shared" si="34"/>
        <v>0.8527061866121074</v>
      </c>
      <c r="BD15">
        <f t="shared" si="35"/>
        <v>6.1607825746632949</v>
      </c>
      <c r="BE15">
        <f t="shared" si="36"/>
        <v>7.5969702014390803</v>
      </c>
      <c r="BF15">
        <f t="shared" si="37"/>
        <v>1.2247436676916943</v>
      </c>
      <c r="BG15">
        <f t="shared" si="38"/>
        <v>0.15402404830363758</v>
      </c>
      <c r="BH15">
        <f t="shared" si="39"/>
        <v>-1.2200511637509748</v>
      </c>
      <c r="BJ15">
        <f t="shared" si="40"/>
        <v>2605.5</v>
      </c>
      <c r="BK15">
        <f t="shared" si="41"/>
        <v>0.73499999999999999</v>
      </c>
      <c r="BL15">
        <f t="shared" si="42"/>
        <v>0.81317402811452366</v>
      </c>
      <c r="BM15">
        <f t="shared" si="43"/>
        <v>2.1664763880511875</v>
      </c>
      <c r="BN15">
        <f t="shared" si="44"/>
        <v>0.83308692852123767</v>
      </c>
      <c r="BO15">
        <f t="shared" si="45"/>
        <v>6.1411633165724249</v>
      </c>
      <c r="BP15">
        <f t="shared" si="46"/>
        <v>7.6165894595299504</v>
      </c>
      <c r="BQ15">
        <f t="shared" si="47"/>
        <v>1.2035156874456414</v>
      </c>
      <c r="BR15">
        <f t="shared" si="48"/>
        <v>0.17546222078349535</v>
      </c>
      <c r="BS15">
        <f t="shared" si="49"/>
        <v>-1.2048554350507739</v>
      </c>
    </row>
    <row r="16" spans="1:71" x14ac:dyDescent="0.25">
      <c r="A16" s="1">
        <v>18</v>
      </c>
      <c r="B16">
        <v>600</v>
      </c>
      <c r="C16">
        <v>600</v>
      </c>
      <c r="D16">
        <v>90</v>
      </c>
      <c r="E16">
        <v>1660</v>
      </c>
      <c r="F16">
        <v>18</v>
      </c>
      <c r="G16">
        <v>5.9720000000000004</v>
      </c>
      <c r="H16">
        <v>115.62</v>
      </c>
      <c r="I16">
        <v>733</v>
      </c>
      <c r="J16">
        <v>0.65700000000000003</v>
      </c>
      <c r="K16">
        <v>0.504</v>
      </c>
      <c r="L16">
        <v>0.42</v>
      </c>
      <c r="M16">
        <v>192.929</v>
      </c>
      <c r="N16">
        <v>103120064392318</v>
      </c>
      <c r="O16">
        <v>1409368439621</v>
      </c>
      <c r="P16">
        <v>101710695952697</v>
      </c>
      <c r="R16">
        <f t="shared" si="0"/>
        <v>1910.7</v>
      </c>
      <c r="S16">
        <f t="shared" si="1"/>
        <v>0.65700000000000003</v>
      </c>
      <c r="T16">
        <f t="shared" si="2"/>
        <v>0.79127492061861793</v>
      </c>
      <c r="U16">
        <f t="shared" si="3"/>
        <v>2.1312203421864235</v>
      </c>
      <c r="V16">
        <f t="shared" si="4"/>
        <v>0.93380528620109937</v>
      </c>
      <c r="W16">
        <f t="shared" si="5"/>
        <v>6.2066256283875232</v>
      </c>
      <c r="X16">
        <f t="shared" si="6"/>
        <v>7.4806150559853233</v>
      </c>
      <c r="Y16">
        <f t="shared" si="7"/>
        <v>1.2721945058486035</v>
      </c>
      <c r="Z16">
        <f t="shared" si="8"/>
        <v>0.10022279243180056</v>
      </c>
      <c r="AA16">
        <f t="shared" si="9"/>
        <v>-1.2200826170928958</v>
      </c>
      <c r="AC16">
        <f t="shared" si="10"/>
        <v>2084.4</v>
      </c>
      <c r="AD16">
        <f t="shared" si="11"/>
        <v>0.65700000000000003</v>
      </c>
      <c r="AE16">
        <f t="shared" si="12"/>
        <v>0.79127492061861793</v>
      </c>
      <c r="AF16">
        <f t="shared" si="13"/>
        <v>2.1312203421864235</v>
      </c>
      <c r="AG16">
        <f t="shared" si="14"/>
        <v>0.91049614643158383</v>
      </c>
      <c r="AH16">
        <f t="shared" si="15"/>
        <v>6.183316488618007</v>
      </c>
      <c r="AI16">
        <f t="shared" si="16"/>
        <v>7.5039241957548395</v>
      </c>
      <c r="AJ16">
        <f t="shared" si="17"/>
        <v>1.2499107628150392</v>
      </c>
      <c r="AK16">
        <f t="shared" si="18"/>
        <v>0.12835830638099466</v>
      </c>
      <c r="AL16">
        <f t="shared" si="19"/>
        <v>-1.2093306679421056</v>
      </c>
      <c r="AN16">
        <f t="shared" si="20"/>
        <v>2258.1</v>
      </c>
      <c r="AO16">
        <f t="shared" si="21"/>
        <v>0.65700000000000003</v>
      </c>
      <c r="AP16">
        <f t="shared" si="22"/>
        <v>0.79127492061861793</v>
      </c>
      <c r="AQ16">
        <f t="shared" si="23"/>
        <v>2.1312203421864235</v>
      </c>
      <c r="AR16">
        <f t="shared" si="24"/>
        <v>0.88863524366178159</v>
      </c>
      <c r="AS16">
        <f t="shared" si="25"/>
        <v>6.1614555858482047</v>
      </c>
      <c r="AT16">
        <f t="shared" si="26"/>
        <v>7.5257850985246417</v>
      </c>
      <c r="AU16">
        <f t="shared" si="27"/>
        <v>1.2283942249531568</v>
      </c>
      <c r="AV16">
        <f t="shared" si="28"/>
        <v>0.15363795456064036</v>
      </c>
      <c r="AW16">
        <f t="shared" si="29"/>
        <v>-1.1977138028556493</v>
      </c>
      <c r="AY16">
        <f t="shared" si="30"/>
        <v>2431.7999999999997</v>
      </c>
      <c r="AZ16">
        <f t="shared" si="31"/>
        <v>0.65700000000000003</v>
      </c>
      <c r="BA16">
        <f t="shared" si="32"/>
        <v>0.79127492061861793</v>
      </c>
      <c r="BB16">
        <f t="shared" si="33"/>
        <v>2.1312203421864235</v>
      </c>
      <c r="BC16">
        <f t="shared" si="34"/>
        <v>0.86805930663802655</v>
      </c>
      <c r="BD16">
        <f t="shared" si="35"/>
        <v>6.1408796488244501</v>
      </c>
      <c r="BE16">
        <f t="shared" si="36"/>
        <v>7.5463610355483963</v>
      </c>
      <c r="BF16">
        <f t="shared" si="37"/>
        <v>1.2076059417092382</v>
      </c>
      <c r="BG16">
        <f t="shared" si="38"/>
        <v>0.17640782074582279</v>
      </c>
      <c r="BH16">
        <f t="shared" si="39"/>
        <v>-1.1854444794783088</v>
      </c>
      <c r="BJ16">
        <f t="shared" si="40"/>
        <v>2605.5</v>
      </c>
      <c r="BK16">
        <f t="shared" si="41"/>
        <v>0.65700000000000003</v>
      </c>
      <c r="BL16">
        <f t="shared" si="42"/>
        <v>0.79127492061861793</v>
      </c>
      <c r="BM16">
        <f t="shared" si="43"/>
        <v>2.1312203421864235</v>
      </c>
      <c r="BN16">
        <f t="shared" si="44"/>
        <v>0.84863276246978003</v>
      </c>
      <c r="BO16">
        <f t="shared" si="45"/>
        <v>6.1214531046562035</v>
      </c>
      <c r="BP16">
        <f t="shared" si="46"/>
        <v>7.565787579716643</v>
      </c>
      <c r="BQ16">
        <f t="shared" si="47"/>
        <v>1.1875095553136885</v>
      </c>
      <c r="BR16">
        <f t="shared" si="48"/>
        <v>0.19695901155647</v>
      </c>
      <c r="BS16">
        <f t="shared" si="49"/>
        <v>-1.1726912038050465</v>
      </c>
    </row>
    <row r="17" spans="1:71" x14ac:dyDescent="0.25">
      <c r="A17" s="1">
        <v>19</v>
      </c>
      <c r="B17">
        <v>600</v>
      </c>
      <c r="C17">
        <v>600</v>
      </c>
      <c r="D17">
        <v>90</v>
      </c>
      <c r="E17">
        <v>1660</v>
      </c>
      <c r="F17">
        <v>18</v>
      </c>
      <c r="G17">
        <v>6.11</v>
      </c>
      <c r="H17">
        <v>115.96</v>
      </c>
      <c r="I17">
        <v>746</v>
      </c>
      <c r="J17">
        <v>0.66100000000000003</v>
      </c>
      <c r="K17">
        <v>0.51800000000000002</v>
      </c>
      <c r="L17">
        <v>0.41099999999999998</v>
      </c>
      <c r="M17">
        <v>197.13800000000001</v>
      </c>
      <c r="N17">
        <v>105365923970906</v>
      </c>
      <c r="O17">
        <v>1436059180792</v>
      </c>
      <c r="P17">
        <v>103929864790114</v>
      </c>
      <c r="R17">
        <f t="shared" si="0"/>
        <v>1910.7</v>
      </c>
      <c r="S17">
        <f t="shared" si="1"/>
        <v>0.66100000000000003</v>
      </c>
      <c r="T17">
        <f t="shared" si="2"/>
        <v>0.80714620732553777</v>
      </c>
      <c r="U17">
        <f t="shared" si="3"/>
        <v>2.1048265892009255</v>
      </c>
      <c r="V17">
        <f t="shared" si="4"/>
        <v>0.92322572881066145</v>
      </c>
      <c r="W17">
        <f t="shared" si="5"/>
        <v>6.169652318011587</v>
      </c>
      <c r="X17">
        <f t="shared" si="6"/>
        <v>7.4648008603902651</v>
      </c>
      <c r="Y17">
        <f t="shared" si="7"/>
        <v>1.2874816417432049</v>
      </c>
      <c r="Z17">
        <f t="shared" si="8"/>
        <v>0.1502335572194895</v>
      </c>
      <c r="AA17">
        <f t="shared" si="9"/>
        <v>-1.2269401557904258</v>
      </c>
      <c r="AC17">
        <f t="shared" si="10"/>
        <v>2084.4</v>
      </c>
      <c r="AD17">
        <f t="shared" si="11"/>
        <v>0.66100000000000003</v>
      </c>
      <c r="AE17">
        <f t="shared" si="12"/>
        <v>0.80714620732553777</v>
      </c>
      <c r="AF17">
        <f t="shared" si="13"/>
        <v>2.1048265892009255</v>
      </c>
      <c r="AG17">
        <f t="shared" si="14"/>
        <v>0.8996969601004231</v>
      </c>
      <c r="AH17">
        <f t="shared" si="15"/>
        <v>6.1461235493013486</v>
      </c>
      <c r="AI17">
        <f t="shared" si="16"/>
        <v>7.4883296291005035</v>
      </c>
      <c r="AJ17">
        <f t="shared" si="17"/>
        <v>1.2642145418505781</v>
      </c>
      <c r="AK17">
        <f t="shared" si="18"/>
        <v>0.17791545707130016</v>
      </c>
      <c r="AL17">
        <f t="shared" si="19"/>
        <v>-1.2160575187535376</v>
      </c>
      <c r="AN17">
        <f t="shared" si="20"/>
        <v>2258.1</v>
      </c>
      <c r="AO17">
        <f t="shared" si="21"/>
        <v>0.66100000000000003</v>
      </c>
      <c r="AP17">
        <f t="shared" si="22"/>
        <v>0.80714620732553777</v>
      </c>
      <c r="AQ17">
        <f t="shared" si="23"/>
        <v>2.1048265892009255</v>
      </c>
      <c r="AR17">
        <f t="shared" si="24"/>
        <v>0.87764618636426739</v>
      </c>
      <c r="AS17">
        <f t="shared" si="25"/>
        <v>6.1240727755651934</v>
      </c>
      <c r="AT17">
        <f t="shared" si="26"/>
        <v>7.5103804028366588</v>
      </c>
      <c r="AU17">
        <f t="shared" si="27"/>
        <v>1.2417734705021222</v>
      </c>
      <c r="AV17">
        <f t="shared" si="28"/>
        <v>0.20265155843150803</v>
      </c>
      <c r="AW17">
        <f t="shared" si="29"/>
        <v>-1.2042644840562839</v>
      </c>
      <c r="AY17">
        <f t="shared" si="30"/>
        <v>2431.7999999999997</v>
      </c>
      <c r="AZ17">
        <f t="shared" si="31"/>
        <v>0.66100000000000003</v>
      </c>
      <c r="BA17">
        <f t="shared" si="32"/>
        <v>0.80714620732553777</v>
      </c>
      <c r="BB17">
        <f t="shared" si="33"/>
        <v>2.1048265892009255</v>
      </c>
      <c r="BC17">
        <f t="shared" si="34"/>
        <v>0.85690622114085002</v>
      </c>
      <c r="BD17">
        <f t="shared" si="35"/>
        <v>6.1033328103417759</v>
      </c>
      <c r="BE17">
        <f t="shared" si="36"/>
        <v>7.5311203680600762</v>
      </c>
      <c r="BF17">
        <f t="shared" si="37"/>
        <v>1.2201152064225271</v>
      </c>
      <c r="BG17">
        <f t="shared" si="38"/>
        <v>0.22480742855493474</v>
      </c>
      <c r="BH17">
        <f t="shared" si="39"/>
        <v>-1.1917858631224252</v>
      </c>
      <c r="BJ17">
        <f t="shared" si="40"/>
        <v>2605.5</v>
      </c>
      <c r="BK17">
        <f t="shared" si="41"/>
        <v>0.66100000000000003</v>
      </c>
      <c r="BL17">
        <f t="shared" si="42"/>
        <v>0.80714620732553777</v>
      </c>
      <c r="BM17">
        <f t="shared" si="43"/>
        <v>2.1048265892009255</v>
      </c>
      <c r="BN17">
        <f t="shared" si="44"/>
        <v>0.8373382403496078</v>
      </c>
      <c r="BO17">
        <f t="shared" si="45"/>
        <v>6.0837648295505335</v>
      </c>
      <c r="BP17">
        <f t="shared" si="46"/>
        <v>7.5506883488513186</v>
      </c>
      <c r="BQ17">
        <f t="shared" si="47"/>
        <v>1.1991994920036728</v>
      </c>
      <c r="BR17">
        <f t="shared" si="48"/>
        <v>0.24468990097388577</v>
      </c>
      <c r="BS17">
        <f t="shared" si="49"/>
        <v>-1.1787996939105552</v>
      </c>
    </row>
    <row r="18" spans="1:71" x14ac:dyDescent="0.25">
      <c r="A18" s="1">
        <v>20</v>
      </c>
      <c r="B18">
        <v>600</v>
      </c>
      <c r="C18">
        <v>600</v>
      </c>
      <c r="D18">
        <v>90</v>
      </c>
      <c r="E18">
        <v>1660</v>
      </c>
      <c r="F18">
        <v>18</v>
      </c>
      <c r="G18">
        <v>6.2069999999999999</v>
      </c>
      <c r="H18">
        <v>116.22</v>
      </c>
      <c r="I18">
        <v>794</v>
      </c>
      <c r="J18">
        <v>0.69399999999999995</v>
      </c>
      <c r="K18">
        <v>0.55700000000000005</v>
      </c>
      <c r="L18">
        <v>0.41399999999999998</v>
      </c>
      <c r="M18">
        <v>200.63800000000001</v>
      </c>
      <c r="N18">
        <v>107297729145845</v>
      </c>
      <c r="O18">
        <v>1522966009318</v>
      </c>
      <c r="P18">
        <v>105774763136526</v>
      </c>
      <c r="R18">
        <f t="shared" si="0"/>
        <v>1910.7</v>
      </c>
      <c r="S18">
        <f t="shared" si="1"/>
        <v>0.69399999999999995</v>
      </c>
      <c r="T18">
        <f t="shared" si="2"/>
        <v>0.83048479817513832</v>
      </c>
      <c r="U18">
        <f t="shared" si="3"/>
        <v>2.0926624701729613</v>
      </c>
      <c r="V18">
        <f t="shared" si="4"/>
        <v>0.90786320120184394</v>
      </c>
      <c r="W18">
        <f t="shared" si="5"/>
        <v>6.1421256713748047</v>
      </c>
      <c r="X18">
        <f t="shared" si="6"/>
        <v>7.4679992689711181</v>
      </c>
      <c r="Y18">
        <f t="shared" si="7"/>
        <v>1.3091604352182269</v>
      </c>
      <c r="Z18">
        <f t="shared" si="8"/>
        <v>0.18957961893023625</v>
      </c>
      <c r="AA18">
        <f t="shared" si="9"/>
        <v>-1.2492295852106032</v>
      </c>
      <c r="AC18">
        <f t="shared" si="10"/>
        <v>2084.4</v>
      </c>
      <c r="AD18">
        <f t="shared" si="11"/>
        <v>0.69399999999999995</v>
      </c>
      <c r="AE18">
        <f t="shared" si="12"/>
        <v>0.83048479817513832</v>
      </c>
      <c r="AF18">
        <f t="shared" si="13"/>
        <v>2.0926624701729613</v>
      </c>
      <c r="AG18">
        <f t="shared" si="14"/>
        <v>0.88402990658483127</v>
      </c>
      <c r="AH18">
        <f t="shared" si="15"/>
        <v>6.1182923767577924</v>
      </c>
      <c r="AI18">
        <f t="shared" si="16"/>
        <v>7.4918325635881304</v>
      </c>
      <c r="AJ18">
        <f t="shared" si="17"/>
        <v>1.2844282424564137</v>
      </c>
      <c r="AK18">
        <f t="shared" si="18"/>
        <v>0.21715971649156796</v>
      </c>
      <c r="AL18">
        <f t="shared" si="19"/>
        <v>-1.2371506595574382</v>
      </c>
      <c r="AN18">
        <f t="shared" si="20"/>
        <v>2258.1</v>
      </c>
      <c r="AO18">
        <f t="shared" si="21"/>
        <v>0.69399999999999995</v>
      </c>
      <c r="AP18">
        <f t="shared" si="22"/>
        <v>0.83048479817513832</v>
      </c>
      <c r="AQ18">
        <f t="shared" si="23"/>
        <v>2.0926624701729613</v>
      </c>
      <c r="AR18">
        <f t="shared" si="24"/>
        <v>0.86171784243560512</v>
      </c>
      <c r="AS18">
        <f t="shared" si="25"/>
        <v>6.0959803126085665</v>
      </c>
      <c r="AT18">
        <f t="shared" si="26"/>
        <v>7.5141446277373563</v>
      </c>
      <c r="AU18">
        <f t="shared" si="27"/>
        <v>1.2606131870203148</v>
      </c>
      <c r="AV18">
        <f t="shared" si="28"/>
        <v>0.2416555862289492</v>
      </c>
      <c r="AW18">
        <f t="shared" si="29"/>
        <v>-1.2241729940914341</v>
      </c>
      <c r="AY18">
        <f t="shared" si="30"/>
        <v>2431.7999999999997</v>
      </c>
      <c r="AZ18">
        <f t="shared" si="31"/>
        <v>0.69399999999999995</v>
      </c>
      <c r="BA18">
        <f t="shared" si="32"/>
        <v>0.83048479817513832</v>
      </c>
      <c r="BB18">
        <f t="shared" si="33"/>
        <v>2.0926624701729613</v>
      </c>
      <c r="BC18">
        <f t="shared" si="34"/>
        <v>0.84075403679358107</v>
      </c>
      <c r="BD18">
        <f t="shared" si="35"/>
        <v>6.0750165069665423</v>
      </c>
      <c r="BE18">
        <f t="shared" si="36"/>
        <v>7.5351084333793805</v>
      </c>
      <c r="BF18">
        <f t="shared" si="37"/>
        <v>1.2376651826386149</v>
      </c>
      <c r="BG18">
        <f t="shared" si="38"/>
        <v>0.26346010268237119</v>
      </c>
      <c r="BH18">
        <f t="shared" si="39"/>
        <v>-1.2105317830873654</v>
      </c>
      <c r="BJ18">
        <f t="shared" si="40"/>
        <v>2605.5</v>
      </c>
      <c r="BK18">
        <f t="shared" si="41"/>
        <v>0.69399999999999995</v>
      </c>
      <c r="BL18">
        <f t="shared" si="42"/>
        <v>0.83048479817513832</v>
      </c>
      <c r="BM18">
        <f t="shared" si="43"/>
        <v>2.0926624701729613</v>
      </c>
      <c r="BN18">
        <f t="shared" si="44"/>
        <v>0.8209948671370586</v>
      </c>
      <c r="BO18">
        <f t="shared" si="45"/>
        <v>6.05525733731002</v>
      </c>
      <c r="BP18">
        <f t="shared" si="46"/>
        <v>7.5548676030359028</v>
      </c>
      <c r="BQ18">
        <f t="shared" si="47"/>
        <v>1.2155377248870722</v>
      </c>
      <c r="BR18">
        <f t="shared" si="48"/>
        <v>0.28290225243545369</v>
      </c>
      <c r="BS18">
        <f t="shared" si="49"/>
        <v>-1.1964123011505459</v>
      </c>
    </row>
    <row r="19" spans="1:71" x14ac:dyDescent="0.25">
      <c r="A19" s="1">
        <v>21</v>
      </c>
      <c r="B19">
        <v>600</v>
      </c>
      <c r="C19">
        <v>600</v>
      </c>
      <c r="D19">
        <v>90</v>
      </c>
      <c r="E19">
        <v>1660</v>
      </c>
      <c r="F19">
        <v>18</v>
      </c>
      <c r="G19">
        <v>6.3220000000000001</v>
      </c>
      <c r="H19">
        <v>116.64</v>
      </c>
      <c r="I19">
        <v>790</v>
      </c>
      <c r="J19">
        <v>0.64700000000000002</v>
      </c>
      <c r="K19">
        <v>0.51100000000000001</v>
      </c>
      <c r="L19">
        <v>0.39800000000000002</v>
      </c>
      <c r="M19">
        <v>203.27</v>
      </c>
      <c r="N19">
        <v>108683644195887</v>
      </c>
      <c r="O19">
        <v>1521240541981</v>
      </c>
      <c r="P19">
        <v>107162403653906</v>
      </c>
      <c r="R19">
        <f t="shared" si="0"/>
        <v>1910.7</v>
      </c>
      <c r="S19">
        <f t="shared" si="1"/>
        <v>0.64700000000000002</v>
      </c>
      <c r="T19">
        <f t="shared" si="2"/>
        <v>0.81273919556029772</v>
      </c>
      <c r="U19">
        <f t="shared" si="3"/>
        <v>2.0819168552261971</v>
      </c>
      <c r="V19">
        <f t="shared" si="4"/>
        <v>0.91952303923041268</v>
      </c>
      <c r="W19">
        <f t="shared" si="5"/>
        <v>6.14303989445661</v>
      </c>
      <c r="X19">
        <f t="shared" si="6"/>
        <v>7.4455938159957853</v>
      </c>
      <c r="Y19">
        <f t="shared" si="7"/>
        <v>1.2927634082671089</v>
      </c>
      <c r="Z19">
        <f t="shared" si="8"/>
        <v>0.18599984685623824</v>
      </c>
      <c r="AA19">
        <f t="shared" si="9"/>
        <v>-1.2220429531931389</v>
      </c>
      <c r="AC19">
        <f t="shared" si="10"/>
        <v>2084.4</v>
      </c>
      <c r="AD19">
        <f t="shared" si="11"/>
        <v>0.64700000000000002</v>
      </c>
      <c r="AE19">
        <f t="shared" si="12"/>
        <v>0.81273919556029772</v>
      </c>
      <c r="AF19">
        <f t="shared" si="13"/>
        <v>2.0819168552261971</v>
      </c>
      <c r="AG19">
        <f t="shared" si="14"/>
        <v>0.89591930381898477</v>
      </c>
      <c r="AH19">
        <f t="shared" si="15"/>
        <v>6.1194361590451827</v>
      </c>
      <c r="AI19">
        <f t="shared" si="16"/>
        <v>7.4691975514072126</v>
      </c>
      <c r="AJ19">
        <f t="shared" si="17"/>
        <v>1.2691471840506983</v>
      </c>
      <c r="AK19">
        <f t="shared" si="18"/>
        <v>0.21310109461899127</v>
      </c>
      <c r="AL19">
        <f t="shared" si="19"/>
        <v>-1.2116369036900998</v>
      </c>
      <c r="AN19">
        <f t="shared" si="20"/>
        <v>2258.1</v>
      </c>
      <c r="AO19">
        <f t="shared" si="21"/>
        <v>0.64700000000000002</v>
      </c>
      <c r="AP19">
        <f t="shared" si="22"/>
        <v>0.81273919556029772</v>
      </c>
      <c r="AQ19">
        <f t="shared" si="23"/>
        <v>2.0819168552261971</v>
      </c>
      <c r="AR19">
        <f t="shared" si="24"/>
        <v>0.87380398312581564</v>
      </c>
      <c r="AS19">
        <f t="shared" si="25"/>
        <v>6.0973208383520134</v>
      </c>
      <c r="AT19">
        <f t="shared" si="26"/>
        <v>7.4913128721003819</v>
      </c>
      <c r="AU19">
        <f t="shared" si="27"/>
        <v>1.2463783233644989</v>
      </c>
      <c r="AV19">
        <f t="shared" si="28"/>
        <v>0.2372357347123859</v>
      </c>
      <c r="AW19">
        <f t="shared" si="29"/>
        <v>-1.2002647640205901</v>
      </c>
      <c r="AY19">
        <f t="shared" si="30"/>
        <v>2431.7999999999997</v>
      </c>
      <c r="AZ19">
        <f t="shared" si="31"/>
        <v>0.64700000000000002</v>
      </c>
      <c r="BA19">
        <f t="shared" si="32"/>
        <v>0.81273919556029772</v>
      </c>
      <c r="BB19">
        <f t="shared" si="33"/>
        <v>2.0819168552261971</v>
      </c>
      <c r="BC19">
        <f t="shared" si="34"/>
        <v>0.85300850710186182</v>
      </c>
      <c r="BD19">
        <f t="shared" si="35"/>
        <v>6.0765253623280593</v>
      </c>
      <c r="BE19">
        <f t="shared" si="36"/>
        <v>7.512108348124336</v>
      </c>
      <c r="BF19">
        <f t="shared" si="37"/>
        <v>1.2244120241435894</v>
      </c>
      <c r="BG19">
        <f t="shared" si="38"/>
        <v>0.25877682178331224</v>
      </c>
      <c r="BH19">
        <f t="shared" si="39"/>
        <v>-1.1881598091728915</v>
      </c>
      <c r="BJ19">
        <f t="shared" si="40"/>
        <v>2605.5</v>
      </c>
      <c r="BK19">
        <f t="shared" si="41"/>
        <v>0.64700000000000002</v>
      </c>
      <c r="BL19">
        <f t="shared" si="42"/>
        <v>0.81273919556029772</v>
      </c>
      <c r="BM19">
        <f t="shared" si="43"/>
        <v>2.0819168552261971</v>
      </c>
      <c r="BN19">
        <f t="shared" si="44"/>
        <v>0.83339290347706363</v>
      </c>
      <c r="BO19">
        <f t="shared" si="45"/>
        <v>6.0569097587032612</v>
      </c>
      <c r="BP19">
        <f t="shared" si="46"/>
        <v>7.5317239517491341</v>
      </c>
      <c r="BQ19">
        <f t="shared" si="47"/>
        <v>1.2032065880081064</v>
      </c>
      <c r="BR19">
        <f t="shared" si="48"/>
        <v>0.27803705627163111</v>
      </c>
      <c r="BS19">
        <f t="shared" si="49"/>
        <v>-1.1755069584117332</v>
      </c>
    </row>
    <row r="20" spans="1:71" x14ac:dyDescent="0.25">
      <c r="A20" s="1">
        <v>22</v>
      </c>
      <c r="B20">
        <v>600</v>
      </c>
      <c r="C20">
        <v>600</v>
      </c>
      <c r="D20">
        <v>90</v>
      </c>
      <c r="E20">
        <v>1660</v>
      </c>
      <c r="F20">
        <v>18</v>
      </c>
      <c r="G20">
        <v>6.4649999999999999</v>
      </c>
      <c r="H20">
        <v>117</v>
      </c>
      <c r="I20">
        <v>842</v>
      </c>
      <c r="J20">
        <v>0.66200000000000003</v>
      </c>
      <c r="K20">
        <v>0.52900000000000003</v>
      </c>
      <c r="L20">
        <v>0.39700000000000002</v>
      </c>
      <c r="M20">
        <v>207.803</v>
      </c>
      <c r="N20">
        <v>111154934246492</v>
      </c>
      <c r="O20">
        <v>1602651226748</v>
      </c>
      <c r="P20">
        <v>109552283019743</v>
      </c>
      <c r="R20">
        <f t="shared" si="0"/>
        <v>1910.7</v>
      </c>
      <c r="S20">
        <f t="shared" si="1"/>
        <v>0.66200000000000003</v>
      </c>
      <c r="T20">
        <f t="shared" si="2"/>
        <v>0.82494242223321268</v>
      </c>
      <c r="U20">
        <f t="shared" si="3"/>
        <v>2.073404664452922</v>
      </c>
      <c r="V20">
        <f t="shared" si="4"/>
        <v>0.91149043894006621</v>
      </c>
      <c r="W20">
        <f t="shared" si="5"/>
        <v>6.1264951033929878</v>
      </c>
      <c r="X20">
        <f t="shared" si="6"/>
        <v>7.4451142255128557</v>
      </c>
      <c r="Y20">
        <f t="shared" si="7"/>
        <v>1.3040980405057225</v>
      </c>
      <c r="Z20">
        <f t="shared" si="8"/>
        <v>0.20960939082058513</v>
      </c>
      <c r="AA20">
        <f t="shared" si="9"/>
        <v>-1.2325015543642812</v>
      </c>
      <c r="AC20">
        <f t="shared" si="10"/>
        <v>2084.4</v>
      </c>
      <c r="AD20">
        <f t="shared" si="11"/>
        <v>0.66200000000000003</v>
      </c>
      <c r="AE20">
        <f t="shared" si="12"/>
        <v>0.82494242223321268</v>
      </c>
      <c r="AF20">
        <f t="shared" si="13"/>
        <v>2.073404664452922</v>
      </c>
      <c r="AG20">
        <f t="shared" si="14"/>
        <v>0.88772749261913964</v>
      </c>
      <c r="AH20">
        <f t="shared" si="15"/>
        <v>6.1027321570720616</v>
      </c>
      <c r="AI20">
        <f t="shared" si="16"/>
        <v>7.4688771718337819</v>
      </c>
      <c r="AJ20">
        <f t="shared" si="17"/>
        <v>1.2797156888032666</v>
      </c>
      <c r="AK20">
        <f t="shared" si="18"/>
        <v>0.23656778847244497</v>
      </c>
      <c r="AL20">
        <f t="shared" si="19"/>
        <v>-1.2215679312247332</v>
      </c>
      <c r="AN20">
        <f t="shared" si="20"/>
        <v>2258.1</v>
      </c>
      <c r="AO20">
        <f t="shared" si="21"/>
        <v>0.66200000000000003</v>
      </c>
      <c r="AP20">
        <f t="shared" si="22"/>
        <v>0.82494242223321268</v>
      </c>
      <c r="AQ20">
        <f t="shared" si="23"/>
        <v>2.073404664452922</v>
      </c>
      <c r="AR20">
        <f t="shared" si="24"/>
        <v>0.86547556852021246</v>
      </c>
      <c r="AS20">
        <f t="shared" si="25"/>
        <v>6.0804802329731338</v>
      </c>
      <c r="AT20">
        <f t="shared" si="26"/>
        <v>7.4911290959327097</v>
      </c>
      <c r="AU20">
        <f t="shared" si="27"/>
        <v>1.2562283432718153</v>
      </c>
      <c r="AV20">
        <f t="shared" si="28"/>
        <v>0.26049068783034707</v>
      </c>
      <c r="AW20">
        <f t="shared" si="29"/>
        <v>-1.2096659708443935</v>
      </c>
      <c r="AY20">
        <f t="shared" si="30"/>
        <v>2431.7999999999997</v>
      </c>
      <c r="AZ20">
        <f t="shared" si="31"/>
        <v>0.66200000000000003</v>
      </c>
      <c r="BA20">
        <f t="shared" si="32"/>
        <v>0.82494242223321268</v>
      </c>
      <c r="BB20">
        <f t="shared" si="33"/>
        <v>2.073404664452922</v>
      </c>
      <c r="BC20">
        <f t="shared" si="34"/>
        <v>0.84456307136449393</v>
      </c>
      <c r="BD20">
        <f t="shared" si="35"/>
        <v>6.0595677358174154</v>
      </c>
      <c r="BE20">
        <f t="shared" si="36"/>
        <v>7.5120415930884281</v>
      </c>
      <c r="BF20">
        <f t="shared" si="37"/>
        <v>1.2335876124052771</v>
      </c>
      <c r="BG20">
        <f t="shared" si="38"/>
        <v>0.28176537866431056</v>
      </c>
      <c r="BH20">
        <f t="shared" si="39"/>
        <v>-1.1970352896081475</v>
      </c>
      <c r="BJ20">
        <f t="shared" si="40"/>
        <v>2605.5</v>
      </c>
      <c r="BK20">
        <f t="shared" si="41"/>
        <v>0.66200000000000003</v>
      </c>
      <c r="BL20">
        <f t="shared" si="42"/>
        <v>0.82494242223321268</v>
      </c>
      <c r="BM20">
        <f t="shared" si="43"/>
        <v>2.073404664452922</v>
      </c>
      <c r="BN20">
        <f t="shared" si="44"/>
        <v>0.82484751977421578</v>
      </c>
      <c r="BO20">
        <f t="shared" si="45"/>
        <v>6.0398521842271373</v>
      </c>
      <c r="BP20">
        <f t="shared" si="46"/>
        <v>7.5317571446787062</v>
      </c>
      <c r="BQ20">
        <f t="shared" si="47"/>
        <v>1.2117485315348759</v>
      </c>
      <c r="BR20">
        <f t="shared" si="48"/>
        <v>0.30071606519445238</v>
      </c>
      <c r="BS20">
        <f t="shared" si="49"/>
        <v>-1.1838653735225753</v>
      </c>
    </row>
    <row r="21" spans="1:71" x14ac:dyDescent="0.25">
      <c r="A21" s="1">
        <v>23</v>
      </c>
      <c r="B21">
        <v>600</v>
      </c>
      <c r="C21">
        <v>600</v>
      </c>
      <c r="D21">
        <v>90</v>
      </c>
      <c r="E21">
        <v>1660</v>
      </c>
      <c r="F21">
        <v>18</v>
      </c>
      <c r="G21">
        <v>6.5940000000000003</v>
      </c>
      <c r="H21">
        <v>117.38</v>
      </c>
      <c r="I21">
        <v>824</v>
      </c>
      <c r="J21">
        <v>0.628</v>
      </c>
      <c r="K21">
        <v>0.5</v>
      </c>
      <c r="L21">
        <v>0.38</v>
      </c>
      <c r="M21">
        <v>211.14400000000001</v>
      </c>
      <c r="N21">
        <v>112899231404293</v>
      </c>
      <c r="O21">
        <v>1585575781870</v>
      </c>
      <c r="P21">
        <v>111313655622422</v>
      </c>
      <c r="R21">
        <f t="shared" si="0"/>
        <v>1910.7</v>
      </c>
      <c r="S21">
        <f t="shared" si="1"/>
        <v>0.628</v>
      </c>
      <c r="T21">
        <f t="shared" si="2"/>
        <v>0.82006097334283634</v>
      </c>
      <c r="U21">
        <f t="shared" si="3"/>
        <v>2.052591462626995</v>
      </c>
      <c r="V21">
        <f t="shared" si="4"/>
        <v>0.91469597213213261</v>
      </c>
      <c r="W21">
        <f t="shared" si="5"/>
        <v>6.1088874347591275</v>
      </c>
      <c r="X21">
        <f t="shared" si="6"/>
        <v>7.4210954904948618</v>
      </c>
      <c r="Y21">
        <f t="shared" si="7"/>
        <v>1.2995951651165114</v>
      </c>
      <c r="Z21">
        <f t="shared" si="8"/>
        <v>0.23213263806697271</v>
      </c>
      <c r="AA21">
        <f t="shared" si="9"/>
        <v>-1.2151105382693062</v>
      </c>
      <c r="AC21">
        <f t="shared" si="10"/>
        <v>2084.4</v>
      </c>
      <c r="AD21">
        <f t="shared" si="11"/>
        <v>0.628</v>
      </c>
      <c r="AE21">
        <f t="shared" si="12"/>
        <v>0.82006097334283634</v>
      </c>
      <c r="AF21">
        <f t="shared" si="13"/>
        <v>2.052591462626995</v>
      </c>
      <c r="AG21">
        <f t="shared" si="14"/>
        <v>0.89099599759070724</v>
      </c>
      <c r="AH21">
        <f t="shared" si="15"/>
        <v>6.0851874602177016</v>
      </c>
      <c r="AI21">
        <f t="shared" si="16"/>
        <v>7.4447954650362878</v>
      </c>
      <c r="AJ21">
        <f t="shared" si="17"/>
        <v>1.2755199756840436</v>
      </c>
      <c r="AK21">
        <f t="shared" si="18"/>
        <v>0.25843041265355871</v>
      </c>
      <c r="AL21">
        <f t="shared" si="19"/>
        <v>-1.2053259013425153</v>
      </c>
      <c r="AN21">
        <f t="shared" si="20"/>
        <v>2258.1</v>
      </c>
      <c r="AO21">
        <f t="shared" si="21"/>
        <v>0.628</v>
      </c>
      <c r="AP21">
        <f t="shared" si="22"/>
        <v>0.82006097334283634</v>
      </c>
      <c r="AQ21">
        <f t="shared" si="23"/>
        <v>2.052591462626995</v>
      </c>
      <c r="AR21">
        <f t="shared" si="24"/>
        <v>0.86879802328186728</v>
      </c>
      <c r="AS21">
        <f t="shared" si="25"/>
        <v>6.0629894859088616</v>
      </c>
      <c r="AT21">
        <f t="shared" si="26"/>
        <v>7.4669934393451278</v>
      </c>
      <c r="AU21">
        <f t="shared" si="27"/>
        <v>1.2523205552740022</v>
      </c>
      <c r="AV21">
        <f t="shared" si="28"/>
        <v>0.28173874055698483</v>
      </c>
      <c r="AW21">
        <f t="shared" si="29"/>
        <v>-1.1945026863060768</v>
      </c>
      <c r="AY21">
        <f t="shared" si="30"/>
        <v>2431.7999999999997</v>
      </c>
      <c r="AZ21">
        <f t="shared" si="31"/>
        <v>0.628</v>
      </c>
      <c r="BA21">
        <f t="shared" si="32"/>
        <v>0.82006097334283634</v>
      </c>
      <c r="BB21">
        <f t="shared" si="33"/>
        <v>2.052591462626995</v>
      </c>
      <c r="BC21">
        <f t="shared" si="34"/>
        <v>0.8479316650730131</v>
      </c>
      <c r="BD21">
        <f t="shared" si="35"/>
        <v>6.0421231277000071</v>
      </c>
      <c r="BE21">
        <f t="shared" si="36"/>
        <v>7.4878597975539822</v>
      </c>
      <c r="BF21">
        <f t="shared" si="37"/>
        <v>1.2299499714994659</v>
      </c>
      <c r="BG21">
        <f t="shared" si="38"/>
        <v>0.30244009088067997</v>
      </c>
      <c r="BH21">
        <f t="shared" si="39"/>
        <v>-1.1828852184918333</v>
      </c>
      <c r="BJ21">
        <f t="shared" si="40"/>
        <v>2605.5</v>
      </c>
      <c r="BK21">
        <f t="shared" si="41"/>
        <v>0.628</v>
      </c>
      <c r="BL21">
        <f t="shared" si="42"/>
        <v>0.82006097334283634</v>
      </c>
      <c r="BM21">
        <f t="shared" si="43"/>
        <v>2.052591462626995</v>
      </c>
      <c r="BN21">
        <f t="shared" si="44"/>
        <v>0.8282554458653183</v>
      </c>
      <c r="BO21">
        <f t="shared" si="45"/>
        <v>6.0224469084923129</v>
      </c>
      <c r="BP21">
        <f t="shared" si="46"/>
        <v>7.5075360167616765</v>
      </c>
      <c r="BQ21">
        <f t="shared" si="47"/>
        <v>1.2083645865908867</v>
      </c>
      <c r="BR21">
        <f t="shared" si="48"/>
        <v>0.32085449264711369</v>
      </c>
      <c r="BS21">
        <f t="shared" si="49"/>
        <v>-1.1706673978998543</v>
      </c>
    </row>
    <row r="22" spans="1:71" x14ac:dyDescent="0.25">
      <c r="A22" s="1">
        <v>24</v>
      </c>
      <c r="B22">
        <v>600</v>
      </c>
      <c r="C22">
        <v>600</v>
      </c>
      <c r="D22">
        <v>90</v>
      </c>
      <c r="E22">
        <v>1660</v>
      </c>
      <c r="F22">
        <v>18</v>
      </c>
      <c r="G22">
        <v>6.7039999999999997</v>
      </c>
      <c r="H22">
        <v>117.59</v>
      </c>
      <c r="I22">
        <v>857</v>
      </c>
      <c r="J22">
        <v>0.65500000000000003</v>
      </c>
      <c r="K22">
        <v>0.53400000000000003</v>
      </c>
      <c r="L22">
        <v>0.38</v>
      </c>
      <c r="M22">
        <v>214.85599999999999</v>
      </c>
      <c r="N22">
        <v>114906009869616</v>
      </c>
      <c r="O22">
        <v>1635177026806</v>
      </c>
      <c r="P22">
        <v>113270832842809</v>
      </c>
      <c r="R22">
        <f t="shared" si="0"/>
        <v>1910.7</v>
      </c>
      <c r="S22">
        <f t="shared" si="1"/>
        <v>0.65500000000000003</v>
      </c>
      <c r="T22">
        <f t="shared" si="2"/>
        <v>0.84122291932638171</v>
      </c>
      <c r="U22">
        <f t="shared" si="3"/>
        <v>2.0391489120925543</v>
      </c>
      <c r="V22">
        <f t="shared" si="4"/>
        <v>0.90087285737380229</v>
      </c>
      <c r="W22">
        <f t="shared" si="5"/>
        <v>6.0816217694663557</v>
      </c>
      <c r="X22">
        <f t="shared" si="6"/>
        <v>7.4214760547187524</v>
      </c>
      <c r="Y22">
        <f t="shared" si="7"/>
        <v>1.3188174534029082</v>
      </c>
      <c r="Z22">
        <f t="shared" si="8"/>
        <v>0.27195005284462337</v>
      </c>
      <c r="AA22">
        <f t="shared" si="9"/>
        <v>-1.2332999839842269</v>
      </c>
      <c r="AC22">
        <f t="shared" si="10"/>
        <v>2084.4</v>
      </c>
      <c r="AD22">
        <f t="shared" si="11"/>
        <v>0.65500000000000003</v>
      </c>
      <c r="AE22">
        <f t="shared" si="12"/>
        <v>0.84122291932638171</v>
      </c>
      <c r="AF22">
        <f t="shared" si="13"/>
        <v>2.0391489120925543</v>
      </c>
      <c r="AG22">
        <f t="shared" si="14"/>
        <v>0.87690672393671598</v>
      </c>
      <c r="AH22">
        <f t="shared" si="15"/>
        <v>6.0576556360292697</v>
      </c>
      <c r="AI22">
        <f t="shared" si="16"/>
        <v>7.4454421881558384</v>
      </c>
      <c r="AJ22">
        <f t="shared" si="17"/>
        <v>1.2934043147851271</v>
      </c>
      <c r="AK22">
        <f t="shared" si="18"/>
        <v>0.2979115369071601</v>
      </c>
      <c r="AL22">
        <f t="shared" si="19"/>
        <v>-1.2225685648034543</v>
      </c>
      <c r="AN22">
        <f t="shared" si="20"/>
        <v>2258.1</v>
      </c>
      <c r="AO22">
        <f t="shared" si="21"/>
        <v>0.65500000000000003</v>
      </c>
      <c r="AP22">
        <f t="shared" si="22"/>
        <v>0.84122291932638171</v>
      </c>
      <c r="AQ22">
        <f t="shared" si="23"/>
        <v>2.0391489120925543</v>
      </c>
      <c r="AR22">
        <f t="shared" si="24"/>
        <v>0.85448148925021439</v>
      </c>
      <c r="AS22">
        <f t="shared" si="25"/>
        <v>6.0352304013427682</v>
      </c>
      <c r="AT22">
        <f t="shared" si="26"/>
        <v>7.4678674228423398</v>
      </c>
      <c r="AU22">
        <f t="shared" si="27"/>
        <v>1.2689520643040095</v>
      </c>
      <c r="AV22">
        <f t="shared" si="28"/>
        <v>0.32077151957558825</v>
      </c>
      <c r="AW22">
        <f t="shared" si="29"/>
        <v>-1.210796990437238</v>
      </c>
      <c r="AY22">
        <f t="shared" si="30"/>
        <v>2431.7999999999997</v>
      </c>
      <c r="AZ22">
        <f t="shared" si="31"/>
        <v>0.65500000000000003</v>
      </c>
      <c r="BA22">
        <f t="shared" si="32"/>
        <v>0.84122291932638171</v>
      </c>
      <c r="BB22">
        <f t="shared" si="33"/>
        <v>2.0391489120925543</v>
      </c>
      <c r="BC22">
        <f t="shared" si="34"/>
        <v>0.83342150972240581</v>
      </c>
      <c r="BD22">
        <f t="shared" si="35"/>
        <v>6.0141704218149599</v>
      </c>
      <c r="BE22">
        <f t="shared" si="36"/>
        <v>7.4889274023701482</v>
      </c>
      <c r="BF22">
        <f t="shared" si="37"/>
        <v>1.2454072153859301</v>
      </c>
      <c r="BG22">
        <f t="shared" si="38"/>
        <v>0.34093687454120619</v>
      </c>
      <c r="BH22">
        <f t="shared" si="39"/>
        <v>-1.1982405728577925</v>
      </c>
      <c r="BJ22">
        <f t="shared" si="40"/>
        <v>2605.5</v>
      </c>
      <c r="BK22">
        <f t="shared" si="41"/>
        <v>0.65500000000000003</v>
      </c>
      <c r="BL22">
        <f t="shared" si="42"/>
        <v>0.84122291932638171</v>
      </c>
      <c r="BM22">
        <f t="shared" si="43"/>
        <v>2.0391489120925543</v>
      </c>
      <c r="BN22">
        <f t="shared" si="44"/>
        <v>0.81358094953182991</v>
      </c>
      <c r="BO22">
        <f t="shared" si="45"/>
        <v>5.9943298616243839</v>
      </c>
      <c r="BP22">
        <f t="shared" si="46"/>
        <v>7.5087679625607242</v>
      </c>
      <c r="BQ22">
        <f t="shared" si="47"/>
        <v>1.2227201788229969</v>
      </c>
      <c r="BR22">
        <f t="shared" si="48"/>
        <v>0.3587472425248931</v>
      </c>
      <c r="BS22">
        <f t="shared" si="49"/>
        <v>-1.1851010689098467</v>
      </c>
    </row>
    <row r="23" spans="1:71" x14ac:dyDescent="0.25">
      <c r="A23" s="1">
        <v>25</v>
      </c>
      <c r="B23">
        <v>600</v>
      </c>
      <c r="C23">
        <v>600</v>
      </c>
      <c r="D23">
        <v>90</v>
      </c>
      <c r="E23">
        <v>1660</v>
      </c>
      <c r="F23">
        <v>18</v>
      </c>
      <c r="G23">
        <v>6.8129999999999997</v>
      </c>
      <c r="H23">
        <v>117.86</v>
      </c>
      <c r="I23">
        <v>837</v>
      </c>
      <c r="J23">
        <v>0.626</v>
      </c>
      <c r="K23">
        <v>0.50700000000000001</v>
      </c>
      <c r="L23">
        <v>0.36699999999999999</v>
      </c>
      <c r="M23">
        <v>217.672</v>
      </c>
      <c r="N23">
        <v>116369449872970</v>
      </c>
      <c r="O23">
        <v>1614082013195</v>
      </c>
      <c r="P23">
        <v>114755367859775</v>
      </c>
      <c r="R23">
        <f t="shared" si="0"/>
        <v>1910.7</v>
      </c>
      <c r="S23">
        <f t="shared" si="1"/>
        <v>0.626</v>
      </c>
      <c r="T23">
        <f t="shared" si="2"/>
        <v>0.83463644780227519</v>
      </c>
      <c r="U23">
        <f t="shared" si="3"/>
        <v>2.0261641308506664</v>
      </c>
      <c r="V23">
        <f t="shared" si="4"/>
        <v>0.90515471187412677</v>
      </c>
      <c r="W23">
        <f t="shared" si="5"/>
        <v>6.0729188427247927</v>
      </c>
      <c r="X23">
        <f t="shared" si="6"/>
        <v>7.4042094189765386</v>
      </c>
      <c r="Y23">
        <f t="shared" si="7"/>
        <v>1.3129177010885116</v>
      </c>
      <c r="Z23">
        <f t="shared" si="8"/>
        <v>0.28225382814536082</v>
      </c>
      <c r="AA23">
        <f t="shared" si="9"/>
        <v>-1.2178132807115405</v>
      </c>
      <c r="AC23">
        <f t="shared" si="10"/>
        <v>2084.4</v>
      </c>
      <c r="AD23">
        <f t="shared" si="11"/>
        <v>0.626</v>
      </c>
      <c r="AE23">
        <f t="shared" si="12"/>
        <v>0.83463644780227519</v>
      </c>
      <c r="AF23">
        <f t="shared" si="13"/>
        <v>2.0261641308506664</v>
      </c>
      <c r="AG23">
        <f t="shared" si="14"/>
        <v>0.88126951876122617</v>
      </c>
      <c r="AH23">
        <f t="shared" si="15"/>
        <v>6.0490336496118928</v>
      </c>
      <c r="AI23">
        <f t="shared" si="16"/>
        <v>7.4280946120894393</v>
      </c>
      <c r="AJ23">
        <f t="shared" si="17"/>
        <v>1.2879227166675484</v>
      </c>
      <c r="AK23">
        <f t="shared" si="18"/>
        <v>0.30778572682128691</v>
      </c>
      <c r="AL23">
        <f t="shared" si="19"/>
        <v>-1.2080622559904415</v>
      </c>
      <c r="AN23">
        <f t="shared" si="20"/>
        <v>2258.1</v>
      </c>
      <c r="AO23">
        <f t="shared" si="21"/>
        <v>0.626</v>
      </c>
      <c r="AP23">
        <f t="shared" si="22"/>
        <v>0.83463644780227519</v>
      </c>
      <c r="AQ23">
        <f t="shared" si="23"/>
        <v>2.0261641308506664</v>
      </c>
      <c r="AR23">
        <f t="shared" si="24"/>
        <v>0.85891317779150678</v>
      </c>
      <c r="AS23">
        <f t="shared" si="25"/>
        <v>6.0266773086421734</v>
      </c>
      <c r="AT23">
        <f t="shared" si="26"/>
        <v>7.4504509530591587</v>
      </c>
      <c r="AU23">
        <f t="shared" si="27"/>
        <v>1.2638616485670904</v>
      </c>
      <c r="AV23">
        <f t="shared" si="28"/>
        <v>0.33026662192874218</v>
      </c>
      <c r="AW23">
        <f t="shared" si="29"/>
        <v>-1.1972191773472876</v>
      </c>
      <c r="AY23">
        <f t="shared" si="30"/>
        <v>2431.7999999999997</v>
      </c>
      <c r="AZ23">
        <f t="shared" si="31"/>
        <v>0.626</v>
      </c>
      <c r="BA23">
        <f t="shared" si="32"/>
        <v>0.83463644780227519</v>
      </c>
      <c r="BB23">
        <f t="shared" si="33"/>
        <v>2.0261641308506664</v>
      </c>
      <c r="BC23">
        <f t="shared" si="34"/>
        <v>0.83791168473864164</v>
      </c>
      <c r="BD23">
        <f t="shared" si="35"/>
        <v>6.0056758155893082</v>
      </c>
      <c r="BE23">
        <f t="shared" si="36"/>
        <v>7.471452446112024</v>
      </c>
      <c r="BF23">
        <f t="shared" si="37"/>
        <v>1.2406831142370289</v>
      </c>
      <c r="BG23">
        <f t="shared" si="38"/>
        <v>0.35009610464925589</v>
      </c>
      <c r="BH23">
        <f t="shared" si="39"/>
        <v>-1.1855412571374686</v>
      </c>
      <c r="BJ23">
        <f t="shared" si="40"/>
        <v>2605.5</v>
      </c>
      <c r="BK23">
        <f t="shared" si="41"/>
        <v>0.626</v>
      </c>
      <c r="BL23">
        <f t="shared" si="42"/>
        <v>0.83463644780227519</v>
      </c>
      <c r="BM23">
        <f t="shared" si="43"/>
        <v>2.0261641308506664</v>
      </c>
      <c r="BN23">
        <f t="shared" si="44"/>
        <v>0.81812056170902236</v>
      </c>
      <c r="BO23">
        <f t="shared" si="45"/>
        <v>5.9858846925596882</v>
      </c>
      <c r="BP23">
        <f t="shared" si="46"/>
        <v>7.491243569141643</v>
      </c>
      <c r="BQ23">
        <f t="shared" si="47"/>
        <v>1.2183394325569914</v>
      </c>
      <c r="BR23">
        <f t="shared" si="48"/>
        <v>0.36760775520034655</v>
      </c>
      <c r="BS23">
        <f t="shared" si="49"/>
        <v>-1.1732324009555828</v>
      </c>
    </row>
    <row r="24" spans="1:71" x14ac:dyDescent="0.25">
      <c r="A24" s="1">
        <v>26</v>
      </c>
      <c r="B24">
        <v>600</v>
      </c>
      <c r="C24">
        <v>600</v>
      </c>
      <c r="D24">
        <v>90</v>
      </c>
      <c r="E24">
        <v>1660</v>
      </c>
      <c r="F24">
        <v>18</v>
      </c>
      <c r="G24">
        <v>6.9340000000000002</v>
      </c>
      <c r="H24">
        <v>118.17</v>
      </c>
      <c r="I24">
        <v>877</v>
      </c>
      <c r="J24">
        <v>0.63800000000000001</v>
      </c>
      <c r="K24">
        <v>0.52300000000000002</v>
      </c>
      <c r="L24">
        <v>0.36499999999999999</v>
      </c>
      <c r="M24">
        <v>221.49199999999999</v>
      </c>
      <c r="N24">
        <v>118442490792545</v>
      </c>
      <c r="O24">
        <v>1673397167360</v>
      </c>
      <c r="P24">
        <v>116769093625185</v>
      </c>
      <c r="R24">
        <f t="shared" si="0"/>
        <v>1910.7</v>
      </c>
      <c r="S24">
        <f t="shared" si="1"/>
        <v>0.63800000000000001</v>
      </c>
      <c r="T24">
        <f t="shared" si="2"/>
        <v>0.84602245833074663</v>
      </c>
      <c r="U24">
        <f t="shared" si="3"/>
        <v>2.0170587633860508</v>
      </c>
      <c r="V24">
        <f t="shared" si="4"/>
        <v>0.89776434497235336</v>
      </c>
      <c r="W24">
        <f t="shared" si="5"/>
        <v>6.0564231083584037</v>
      </c>
      <c r="X24">
        <f t="shared" si="6"/>
        <v>7.4024944184136974</v>
      </c>
      <c r="Y24">
        <f t="shared" si="7"/>
        <v>1.3230695610988239</v>
      </c>
      <c r="Z24">
        <f t="shared" si="8"/>
        <v>0.30638124653783672</v>
      </c>
      <c r="AA24">
        <f t="shared" si="9"/>
        <v>-1.226211866862277</v>
      </c>
      <c r="AC24">
        <f t="shared" si="10"/>
        <v>2084.4</v>
      </c>
      <c r="AD24">
        <f t="shared" si="11"/>
        <v>0.63800000000000001</v>
      </c>
      <c r="AE24">
        <f t="shared" si="12"/>
        <v>0.84602245833074663</v>
      </c>
      <c r="AF24">
        <f t="shared" si="13"/>
        <v>2.0170587633860508</v>
      </c>
      <c r="AG24">
        <f t="shared" si="14"/>
        <v>0.87374030370552336</v>
      </c>
      <c r="AH24">
        <f t="shared" si="15"/>
        <v>6.0323990670915739</v>
      </c>
      <c r="AI24">
        <f t="shared" si="16"/>
        <v>7.4265184596805272</v>
      </c>
      <c r="AJ24">
        <f t="shared" si="17"/>
        <v>1.2973507903095778</v>
      </c>
      <c r="AK24">
        <f t="shared" si="18"/>
        <v>0.33161667996874356</v>
      </c>
      <c r="AL24">
        <f t="shared" si="19"/>
        <v>-1.2160340919415427</v>
      </c>
      <c r="AN24">
        <f t="shared" si="20"/>
        <v>2258.1</v>
      </c>
      <c r="AO24">
        <f t="shared" si="21"/>
        <v>0.63800000000000001</v>
      </c>
      <c r="AP24">
        <f t="shared" si="22"/>
        <v>0.84602245833074663</v>
      </c>
      <c r="AQ24">
        <f t="shared" si="23"/>
        <v>2.0170587633860508</v>
      </c>
      <c r="AR24">
        <f t="shared" si="24"/>
        <v>0.85126590409577341</v>
      </c>
      <c r="AS24">
        <f t="shared" si="25"/>
        <v>6.0099246674818234</v>
      </c>
      <c r="AT24">
        <f t="shared" si="26"/>
        <v>7.4489928592902777</v>
      </c>
      <c r="AU24">
        <f t="shared" si="27"/>
        <v>1.2726128334186606</v>
      </c>
      <c r="AV24">
        <f t="shared" si="28"/>
        <v>0.35374653304773096</v>
      </c>
      <c r="AW24">
        <f t="shared" si="29"/>
        <v>-1.2047571485688018</v>
      </c>
      <c r="AY24">
        <f t="shared" si="30"/>
        <v>2431.7999999999997</v>
      </c>
      <c r="AZ24">
        <f t="shared" si="31"/>
        <v>0.63800000000000001</v>
      </c>
      <c r="BA24">
        <f t="shared" si="32"/>
        <v>0.84602245833074663</v>
      </c>
      <c r="BB24">
        <f t="shared" si="33"/>
        <v>2.0170587633860508</v>
      </c>
      <c r="BC24">
        <f t="shared" si="34"/>
        <v>0.83016430670974428</v>
      </c>
      <c r="BD24">
        <f t="shared" si="35"/>
        <v>5.988823070095795</v>
      </c>
      <c r="BE24">
        <f t="shared" si="36"/>
        <v>7.4700944566763061</v>
      </c>
      <c r="BF24">
        <f t="shared" si="37"/>
        <v>1.2488006336108932</v>
      </c>
      <c r="BG24">
        <f t="shared" si="38"/>
        <v>0.37318342100543983</v>
      </c>
      <c r="BH24">
        <f t="shared" si="39"/>
        <v>-1.1926448953309239</v>
      </c>
      <c r="BJ24">
        <f t="shared" si="40"/>
        <v>2605.5</v>
      </c>
      <c r="BK24">
        <f t="shared" si="41"/>
        <v>0.63800000000000001</v>
      </c>
      <c r="BL24">
        <f t="shared" si="42"/>
        <v>0.84602245833074663</v>
      </c>
      <c r="BM24">
        <f t="shared" si="43"/>
        <v>2.0170587633860508</v>
      </c>
      <c r="BN24">
        <f t="shared" si="44"/>
        <v>0.81028868558195233</v>
      </c>
      <c r="BO24">
        <f t="shared" si="45"/>
        <v>5.9689474489680023</v>
      </c>
      <c r="BP24">
        <f t="shared" si="46"/>
        <v>7.4899700778040987</v>
      </c>
      <c r="BQ24">
        <f t="shared" si="47"/>
        <v>1.2258631791145056</v>
      </c>
      <c r="BR24">
        <f t="shared" si="48"/>
        <v>0.39027130810261029</v>
      </c>
      <c r="BS24">
        <f t="shared" si="49"/>
        <v>-1.1799060747848515</v>
      </c>
    </row>
    <row r="25" spans="1:71" x14ac:dyDescent="0.25">
      <c r="A25" s="1">
        <v>27</v>
      </c>
      <c r="B25">
        <v>600</v>
      </c>
      <c r="C25">
        <v>600</v>
      </c>
      <c r="D25">
        <v>90</v>
      </c>
      <c r="E25">
        <v>1660</v>
      </c>
      <c r="F25">
        <v>18</v>
      </c>
      <c r="G25">
        <v>7.0670000000000002</v>
      </c>
      <c r="H25">
        <v>118.39</v>
      </c>
      <c r="I25">
        <v>882</v>
      </c>
      <c r="J25">
        <v>0.65200000000000002</v>
      </c>
      <c r="K25">
        <v>0.54400000000000004</v>
      </c>
      <c r="L25">
        <v>0.35899999999999999</v>
      </c>
      <c r="M25">
        <v>225.696</v>
      </c>
      <c r="N25">
        <v>120672006727394</v>
      </c>
      <c r="O25">
        <v>1686446401084</v>
      </c>
      <c r="P25">
        <v>118985560326310</v>
      </c>
      <c r="R25">
        <f t="shared" si="0"/>
        <v>1910.7</v>
      </c>
      <c r="S25">
        <f t="shared" si="1"/>
        <v>0.65200000000000002</v>
      </c>
      <c r="T25">
        <f t="shared" si="2"/>
        <v>0.86381537379233997</v>
      </c>
      <c r="U25">
        <f t="shared" si="3"/>
        <v>1.9995739057594148</v>
      </c>
      <c r="V25">
        <f t="shared" si="4"/>
        <v>0.88632624365067303</v>
      </c>
      <c r="W25">
        <f t="shared" si="5"/>
        <v>6.0275001494100877</v>
      </c>
      <c r="X25">
        <f t="shared" si="6"/>
        <v>7.3964476621087414</v>
      </c>
      <c r="Y25">
        <f t="shared" si="7"/>
        <v>1.3384891819492519</v>
      </c>
      <c r="Z25">
        <f t="shared" si="8"/>
        <v>0.34867054514557616</v>
      </c>
      <c r="AA25">
        <f t="shared" si="9"/>
        <v>-1.2368428373464289</v>
      </c>
      <c r="AC25">
        <f t="shared" si="10"/>
        <v>2084.4</v>
      </c>
      <c r="AD25">
        <f t="shared" si="11"/>
        <v>0.65200000000000002</v>
      </c>
      <c r="AE25">
        <f t="shared" si="12"/>
        <v>0.86381537379233997</v>
      </c>
      <c r="AF25">
        <f t="shared" si="13"/>
        <v>1.9995739057594148</v>
      </c>
      <c r="AG25">
        <f t="shared" si="14"/>
        <v>0.86209535069787324</v>
      </c>
      <c r="AH25">
        <f t="shared" si="15"/>
        <v>6.0032692564572878</v>
      </c>
      <c r="AI25">
        <f t="shared" si="16"/>
        <v>7.4206785550615413</v>
      </c>
      <c r="AJ25">
        <f t="shared" si="17"/>
        <v>1.3116310561891829</v>
      </c>
      <c r="AK25">
        <f t="shared" si="18"/>
        <v>0.37324195248716352</v>
      </c>
      <c r="AL25">
        <f t="shared" si="19"/>
        <v>-1.226127600386993</v>
      </c>
      <c r="AN25">
        <f t="shared" si="20"/>
        <v>2258.1</v>
      </c>
      <c r="AO25">
        <f t="shared" si="21"/>
        <v>0.65200000000000002</v>
      </c>
      <c r="AP25">
        <f t="shared" si="22"/>
        <v>0.86381537379233997</v>
      </c>
      <c r="AQ25">
        <f t="shared" si="23"/>
        <v>1.9995739057594148</v>
      </c>
      <c r="AR25">
        <f t="shared" si="24"/>
        <v>0.83944624153942726</v>
      </c>
      <c r="AS25">
        <f t="shared" si="25"/>
        <v>5.9806201472988416</v>
      </c>
      <c r="AT25">
        <f t="shared" si="26"/>
        <v>7.4433276642199875</v>
      </c>
      <c r="AU25">
        <f t="shared" si="27"/>
        <v>1.2858295977184844</v>
      </c>
      <c r="AV25">
        <f t="shared" si="28"/>
        <v>0.39463256956128862</v>
      </c>
      <c r="AW25">
        <f t="shared" si="29"/>
        <v>-1.2142934282087328</v>
      </c>
      <c r="AY25">
        <f t="shared" si="30"/>
        <v>2431.7999999999997</v>
      </c>
      <c r="AZ25">
        <f t="shared" si="31"/>
        <v>0.65200000000000002</v>
      </c>
      <c r="BA25">
        <f t="shared" si="32"/>
        <v>0.86381537379233997</v>
      </c>
      <c r="BB25">
        <f t="shared" si="33"/>
        <v>1.9995739057594148</v>
      </c>
      <c r="BC25">
        <f t="shared" si="34"/>
        <v>0.81819763544818547</v>
      </c>
      <c r="BD25">
        <f t="shared" si="35"/>
        <v>5.9593715412075996</v>
      </c>
      <c r="BE25">
        <f t="shared" si="36"/>
        <v>7.4645762703112295</v>
      </c>
      <c r="BF25">
        <f t="shared" si="37"/>
        <v>1.2610236515475373</v>
      </c>
      <c r="BG25">
        <f t="shared" si="38"/>
        <v>0.4132752292441576</v>
      </c>
      <c r="BH25">
        <f t="shared" si="39"/>
        <v>-1.2016155906058934</v>
      </c>
      <c r="BJ25">
        <f t="shared" si="40"/>
        <v>2605.5</v>
      </c>
      <c r="BK25">
        <f t="shared" si="41"/>
        <v>0.65200000000000002</v>
      </c>
      <c r="BL25">
        <f t="shared" si="42"/>
        <v>0.86381537379233997</v>
      </c>
      <c r="BM25">
        <f t="shared" si="43"/>
        <v>1.9995739057594148</v>
      </c>
      <c r="BN25">
        <f t="shared" si="44"/>
        <v>0.79819903219082911</v>
      </c>
      <c r="BO25">
        <f t="shared" si="45"/>
        <v>5.9393729379502433</v>
      </c>
      <c r="BP25">
        <f t="shared" si="46"/>
        <v>7.4845748735685858</v>
      </c>
      <c r="BQ25">
        <f t="shared" si="47"/>
        <v>1.2371566925241682</v>
      </c>
      <c r="BR25">
        <f t="shared" si="48"/>
        <v>0.42952985790434717</v>
      </c>
      <c r="BS25">
        <f t="shared" si="49"/>
        <v>-1.1883112191767831</v>
      </c>
    </row>
    <row r="26" spans="1:71" x14ac:dyDescent="0.25">
      <c r="A26" s="1">
        <v>28</v>
      </c>
      <c r="B26">
        <v>600</v>
      </c>
      <c r="C26">
        <v>600</v>
      </c>
      <c r="D26">
        <v>90</v>
      </c>
      <c r="E26">
        <v>1660</v>
      </c>
      <c r="F26">
        <v>18</v>
      </c>
      <c r="G26">
        <v>7.1859999999999999</v>
      </c>
      <c r="H26">
        <v>118.8</v>
      </c>
      <c r="I26">
        <v>883</v>
      </c>
      <c r="J26">
        <v>0.58699999999999997</v>
      </c>
      <c r="K26">
        <v>0.47299999999999998</v>
      </c>
      <c r="L26">
        <v>0.34799999999999998</v>
      </c>
      <c r="M26">
        <v>228.333</v>
      </c>
      <c r="N26">
        <v>122072554331378</v>
      </c>
      <c r="O26">
        <v>1696977085542</v>
      </c>
      <c r="P26">
        <v>120375577245836</v>
      </c>
      <c r="R26">
        <f t="shared" si="0"/>
        <v>1910.7</v>
      </c>
      <c r="S26">
        <f t="shared" si="1"/>
        <v>0.58699999999999997</v>
      </c>
      <c r="T26">
        <f t="shared" si="2"/>
        <v>0.82997168626405571</v>
      </c>
      <c r="U26">
        <f t="shared" si="3"/>
        <v>2.0032909195976862</v>
      </c>
      <c r="V26">
        <f t="shared" si="4"/>
        <v>0.90819845997611381</v>
      </c>
      <c r="W26">
        <f t="shared" si="5"/>
        <v>6.0530893795737999</v>
      </c>
      <c r="X26">
        <f t="shared" si="6"/>
        <v>7.378292459621572</v>
      </c>
      <c r="Y26">
        <f t="shared" si="7"/>
        <v>1.3086939958912818</v>
      </c>
      <c r="Z26">
        <f t="shared" si="8"/>
        <v>0.30742930030501092</v>
      </c>
      <c r="AA26">
        <f t="shared" si="9"/>
        <v>-1.1983012657086791</v>
      </c>
      <c r="AC26">
        <f t="shared" si="10"/>
        <v>2084.4</v>
      </c>
      <c r="AD26">
        <f t="shared" si="11"/>
        <v>0.58699999999999997</v>
      </c>
      <c r="AE26">
        <f t="shared" si="12"/>
        <v>0.82997168626405571</v>
      </c>
      <c r="AF26">
        <f t="shared" si="13"/>
        <v>2.0032909195976862</v>
      </c>
      <c r="AG26">
        <f t="shared" si="14"/>
        <v>0.88437162698034977</v>
      </c>
      <c r="AH26">
        <f t="shared" si="15"/>
        <v>6.0292625465780363</v>
      </c>
      <c r="AI26">
        <f t="shared" si="16"/>
        <v>7.4021192926173356</v>
      </c>
      <c r="AJ26">
        <f t="shared" si="17"/>
        <v>1.2839942389595982</v>
      </c>
      <c r="AK26">
        <f t="shared" si="18"/>
        <v>0.33221931243062464</v>
      </c>
      <c r="AL26">
        <f t="shared" si="19"/>
        <v>-1.1897805859471211</v>
      </c>
      <c r="AN26">
        <f t="shared" si="20"/>
        <v>2258.1</v>
      </c>
      <c r="AO26">
        <f t="shared" si="21"/>
        <v>0.58699999999999997</v>
      </c>
      <c r="AP26">
        <f t="shared" si="22"/>
        <v>0.82997168626405571</v>
      </c>
      <c r="AQ26">
        <f t="shared" si="23"/>
        <v>2.0032909195976862</v>
      </c>
      <c r="AR26">
        <f t="shared" si="24"/>
        <v>0.8620650809721162</v>
      </c>
      <c r="AS26">
        <f t="shared" si="25"/>
        <v>6.0069560005698026</v>
      </c>
      <c r="AT26">
        <f t="shared" si="26"/>
        <v>7.4244258386255693</v>
      </c>
      <c r="AU26">
        <f t="shared" si="27"/>
        <v>1.2602095575503443</v>
      </c>
      <c r="AV26">
        <f t="shared" si="28"/>
        <v>0.35400766278826284</v>
      </c>
      <c r="AW26">
        <f t="shared" si="29"/>
        <v>-1.1800921898884327</v>
      </c>
      <c r="AY26">
        <f t="shared" si="30"/>
        <v>2431.7999999999997</v>
      </c>
      <c r="AZ26">
        <f t="shared" si="31"/>
        <v>0.58699999999999997</v>
      </c>
      <c r="BA26">
        <f t="shared" si="32"/>
        <v>0.82997168626405571</v>
      </c>
      <c r="BB26">
        <f t="shared" si="33"/>
        <v>2.0032909195976862</v>
      </c>
      <c r="BC26">
        <f t="shared" si="34"/>
        <v>0.84110597751077854</v>
      </c>
      <c r="BD26">
        <f t="shared" si="35"/>
        <v>5.9859968971084649</v>
      </c>
      <c r="BE26">
        <f t="shared" si="36"/>
        <v>7.4453849420869069</v>
      </c>
      <c r="BF26">
        <f t="shared" si="37"/>
        <v>1.2372900240050424</v>
      </c>
      <c r="BG26">
        <f t="shared" si="38"/>
        <v>0.37318896538884438</v>
      </c>
      <c r="BH26">
        <f t="shared" si="39"/>
        <v>-1.1694984953398333</v>
      </c>
      <c r="BJ26">
        <f t="shared" si="40"/>
        <v>2605.5</v>
      </c>
      <c r="BK26">
        <f t="shared" si="41"/>
        <v>0.58699999999999997</v>
      </c>
      <c r="BL26">
        <f t="shared" si="42"/>
        <v>0.82997168626405571</v>
      </c>
      <c r="BM26">
        <f t="shared" si="43"/>
        <v>2.0032909195976862</v>
      </c>
      <c r="BN26">
        <f t="shared" si="44"/>
        <v>0.82135079975909142</v>
      </c>
      <c r="BO26">
        <f t="shared" si="45"/>
        <v>5.9662417193567778</v>
      </c>
      <c r="BP26">
        <f t="shared" si="46"/>
        <v>7.465140119838594</v>
      </c>
      <c r="BQ26">
        <f t="shared" si="47"/>
        <v>1.2151892779404077</v>
      </c>
      <c r="BR26">
        <f t="shared" si="48"/>
        <v>0.39009247483894743</v>
      </c>
      <c r="BS26">
        <f t="shared" si="49"/>
        <v>-1.1582082609635167</v>
      </c>
    </row>
    <row r="27" spans="1:71" x14ac:dyDescent="0.25">
      <c r="A27" s="1">
        <v>29</v>
      </c>
      <c r="B27">
        <v>600</v>
      </c>
      <c r="C27">
        <v>600</v>
      </c>
      <c r="D27">
        <v>90</v>
      </c>
      <c r="E27">
        <v>1660</v>
      </c>
      <c r="F27">
        <v>18</v>
      </c>
      <c r="G27">
        <v>7.306</v>
      </c>
      <c r="H27">
        <v>118.8</v>
      </c>
      <c r="I27">
        <v>967</v>
      </c>
      <c r="J27">
        <v>0.69</v>
      </c>
      <c r="K27">
        <v>0.58899999999999997</v>
      </c>
      <c r="L27">
        <v>0.36</v>
      </c>
      <c r="M27">
        <v>233.52799999999999</v>
      </c>
      <c r="N27">
        <v>124892776568373</v>
      </c>
      <c r="O27">
        <v>1778269819668</v>
      </c>
      <c r="P27">
        <v>123114506748705</v>
      </c>
      <c r="R27">
        <f t="shared" si="0"/>
        <v>1910.7</v>
      </c>
      <c r="S27">
        <f t="shared" si="1"/>
        <v>0.69</v>
      </c>
      <c r="T27">
        <f t="shared" si="2"/>
        <v>0.89208800014348366</v>
      </c>
      <c r="U27">
        <f t="shared" si="3"/>
        <v>1.9859368718268851</v>
      </c>
      <c r="V27">
        <f t="shared" si="4"/>
        <v>0.86842945922350767</v>
      </c>
      <c r="W27">
        <f t="shared" si="5"/>
        <v>5.9959663310503934</v>
      </c>
      <c r="X27">
        <f t="shared" si="6"/>
        <v>7.4007074126033761</v>
      </c>
      <c r="Y27">
        <f t="shared" si="7"/>
        <v>1.3618887825489865</v>
      </c>
      <c r="Z27">
        <f t="shared" si="8"/>
        <v>0.39737846015818606</v>
      </c>
      <c r="AA27">
        <f t="shared" si="9"/>
        <v>-1.2610935524321685</v>
      </c>
      <c r="AC27">
        <f t="shared" si="10"/>
        <v>2084.4</v>
      </c>
      <c r="AD27">
        <f t="shared" si="11"/>
        <v>0.69</v>
      </c>
      <c r="AE27">
        <f t="shared" si="12"/>
        <v>0.89208800014348366</v>
      </c>
      <c r="AF27">
        <f t="shared" si="13"/>
        <v>1.9859368718268851</v>
      </c>
      <c r="AG27">
        <f t="shared" si="14"/>
        <v>0.84389483259881259</v>
      </c>
      <c r="AH27">
        <f t="shared" si="15"/>
        <v>5.9714317044256982</v>
      </c>
      <c r="AI27">
        <f t="shared" si="16"/>
        <v>7.4252420392280714</v>
      </c>
      <c r="AJ27">
        <f t="shared" si="17"/>
        <v>1.3332025384606931</v>
      </c>
      <c r="AK27">
        <f t="shared" si="18"/>
        <v>0.42119871364095379</v>
      </c>
      <c r="AL27">
        <f t="shared" si="19"/>
        <v>-1.2489110310041187</v>
      </c>
      <c r="AN27">
        <f t="shared" si="20"/>
        <v>2258.1</v>
      </c>
      <c r="AO27">
        <f t="shared" si="21"/>
        <v>0.69</v>
      </c>
      <c r="AP27">
        <f t="shared" si="22"/>
        <v>0.89208800014348366</v>
      </c>
      <c r="AQ27">
        <f t="shared" si="23"/>
        <v>1.9859368718268851</v>
      </c>
      <c r="AR27">
        <f t="shared" si="24"/>
        <v>0.82099213919988323</v>
      </c>
      <c r="AS27">
        <f t="shared" si="25"/>
        <v>5.9485290110267686</v>
      </c>
      <c r="AT27">
        <f t="shared" si="26"/>
        <v>7.4481447326270009</v>
      </c>
      <c r="AU27">
        <f t="shared" si="27"/>
        <v>1.3056998343959583</v>
      </c>
      <c r="AV27">
        <f t="shared" si="28"/>
        <v>0.44171549842010988</v>
      </c>
      <c r="AW27">
        <f t="shared" si="29"/>
        <v>-1.2356300927280075</v>
      </c>
      <c r="AY27">
        <f t="shared" si="30"/>
        <v>2431.7999999999997</v>
      </c>
      <c r="AZ27">
        <f t="shared" si="31"/>
        <v>0.69</v>
      </c>
      <c r="BA27">
        <f t="shared" si="32"/>
        <v>0.89208800014348366</v>
      </c>
      <c r="BB27">
        <f t="shared" si="33"/>
        <v>1.9859368718268851</v>
      </c>
      <c r="BC27">
        <f t="shared" si="34"/>
        <v>0.79953302132106019</v>
      </c>
      <c r="BD27">
        <f t="shared" si="35"/>
        <v>5.9270698931479453</v>
      </c>
      <c r="BE27">
        <f t="shared" si="36"/>
        <v>7.4696038505058242</v>
      </c>
      <c r="BF27">
        <f t="shared" si="37"/>
        <v>1.2793089048834672</v>
      </c>
      <c r="BG27">
        <f t="shared" si="38"/>
        <v>0.45939355046595803</v>
      </c>
      <c r="BH27">
        <f t="shared" si="39"/>
        <v>-1.2215390123581467</v>
      </c>
      <c r="BJ27">
        <f t="shared" si="40"/>
        <v>2605.5</v>
      </c>
      <c r="BK27">
        <f t="shared" si="41"/>
        <v>0.69</v>
      </c>
      <c r="BL27">
        <f t="shared" si="42"/>
        <v>0.89208800014348366</v>
      </c>
      <c r="BM27">
        <f t="shared" si="43"/>
        <v>1.9859368718268851</v>
      </c>
      <c r="BN27">
        <f t="shared" si="44"/>
        <v>0.77936113460107059</v>
      </c>
      <c r="BO27">
        <f t="shared" si="45"/>
        <v>5.9068980064279559</v>
      </c>
      <c r="BP27">
        <f t="shared" si="46"/>
        <v>7.4897757372258136</v>
      </c>
      <c r="BQ27">
        <f t="shared" si="47"/>
        <v>1.2539636716244202</v>
      </c>
      <c r="BR27">
        <f t="shared" si="48"/>
        <v>0.47461793971146743</v>
      </c>
      <c r="BS27">
        <f t="shared" si="49"/>
        <v>-1.2068637037114804</v>
      </c>
    </row>
    <row r="28" spans="1:71" x14ac:dyDescent="0.25">
      <c r="A28" s="1">
        <v>30</v>
      </c>
      <c r="B28">
        <v>600</v>
      </c>
      <c r="C28">
        <v>600</v>
      </c>
      <c r="D28">
        <v>90</v>
      </c>
      <c r="E28">
        <v>1660</v>
      </c>
      <c r="F28">
        <v>18</v>
      </c>
      <c r="G28">
        <v>7.4269999999999996</v>
      </c>
      <c r="H28">
        <v>119.17</v>
      </c>
      <c r="I28">
        <v>913</v>
      </c>
      <c r="J28">
        <v>0.63300000000000001</v>
      </c>
      <c r="K28">
        <v>0.53300000000000003</v>
      </c>
      <c r="L28">
        <v>0.34100000000000003</v>
      </c>
      <c r="M28">
        <v>236.19900000000001</v>
      </c>
      <c r="N28">
        <v>126266991497080</v>
      </c>
      <c r="O28">
        <v>1744214635951</v>
      </c>
      <c r="P28">
        <v>124522776861130</v>
      </c>
      <c r="R28">
        <f t="shared" si="0"/>
        <v>1910.7</v>
      </c>
      <c r="S28">
        <f t="shared" si="1"/>
        <v>0.63300000000000001</v>
      </c>
      <c r="T28">
        <f t="shared" si="2"/>
        <v>0.87109700952304969</v>
      </c>
      <c r="U28">
        <f t="shared" si="3"/>
        <v>1.9732076545783737</v>
      </c>
      <c r="V28">
        <f t="shared" si="4"/>
        <v>0.88168426705398617</v>
      </c>
      <c r="W28">
        <f t="shared" si="5"/>
        <v>5.9964919216323596</v>
      </c>
      <c r="X28">
        <f t="shared" si="6"/>
        <v>7.3747233875243872</v>
      </c>
      <c r="Y28">
        <f t="shared" si="7"/>
        <v>1.3446443649537991</v>
      </c>
      <c r="Z28">
        <f t="shared" si="8"/>
        <v>0.39164863202817402</v>
      </c>
      <c r="AA28">
        <f t="shared" si="9"/>
        <v>-1.2289475618021048</v>
      </c>
      <c r="AC28">
        <f t="shared" si="10"/>
        <v>2084.4</v>
      </c>
      <c r="AD28">
        <f t="shared" si="11"/>
        <v>0.63300000000000001</v>
      </c>
      <c r="AE28">
        <f t="shared" si="12"/>
        <v>0.87109700952304969</v>
      </c>
      <c r="AF28">
        <f t="shared" si="13"/>
        <v>1.9732076545783737</v>
      </c>
      <c r="AG28">
        <f t="shared" si="14"/>
        <v>0.8573722428248356</v>
      </c>
      <c r="AH28">
        <f t="shared" si="15"/>
        <v>5.9721798974032092</v>
      </c>
      <c r="AI28">
        <f t="shared" si="16"/>
        <v>7.3990354117535375</v>
      </c>
      <c r="AJ28">
        <f t="shared" si="17"/>
        <v>1.3173173257330466</v>
      </c>
      <c r="AK28">
        <f t="shared" si="18"/>
        <v>0.41521374012487455</v>
      </c>
      <c r="AL28">
        <f t="shared" si="19"/>
        <v>-1.2188257246934997</v>
      </c>
      <c r="AN28">
        <f t="shared" si="20"/>
        <v>2258.1</v>
      </c>
      <c r="AO28">
        <f t="shared" si="21"/>
        <v>0.63300000000000001</v>
      </c>
      <c r="AP28">
        <f t="shared" si="22"/>
        <v>0.87109700952304969</v>
      </c>
      <c r="AQ28">
        <f t="shared" si="23"/>
        <v>1.9732076545783737</v>
      </c>
      <c r="AR28">
        <f t="shared" si="24"/>
        <v>0.834655029682564</v>
      </c>
      <c r="AS28">
        <f t="shared" si="25"/>
        <v>5.9494626842609373</v>
      </c>
      <c r="AT28">
        <f t="shared" si="26"/>
        <v>7.4217526248958094</v>
      </c>
      <c r="AU28">
        <f t="shared" si="27"/>
        <v>1.2910788909399087</v>
      </c>
      <c r="AV28">
        <f t="shared" si="28"/>
        <v>0.43559634515993506</v>
      </c>
      <c r="AW28">
        <f t="shared" si="29"/>
        <v>-1.2075142126164249</v>
      </c>
      <c r="AY28">
        <f t="shared" si="30"/>
        <v>2431.7999999999997</v>
      </c>
      <c r="AZ28">
        <f t="shared" si="31"/>
        <v>0.63300000000000001</v>
      </c>
      <c r="BA28">
        <f t="shared" si="32"/>
        <v>0.87109700952304969</v>
      </c>
      <c r="BB28">
        <f t="shared" si="33"/>
        <v>1.9732076545783737</v>
      </c>
      <c r="BC28">
        <f t="shared" si="34"/>
        <v>0.81334952618112821</v>
      </c>
      <c r="BD28">
        <f t="shared" si="35"/>
        <v>5.9281571807595022</v>
      </c>
      <c r="BE28">
        <f t="shared" si="36"/>
        <v>7.4430581283972446</v>
      </c>
      <c r="BF28">
        <f t="shared" si="37"/>
        <v>1.2658652821802274</v>
      </c>
      <c r="BG28">
        <f t="shared" si="38"/>
        <v>0.45323703860062486</v>
      </c>
      <c r="BH28">
        <f t="shared" si="39"/>
        <v>-1.1952994742450609</v>
      </c>
      <c r="BJ28">
        <f t="shared" si="40"/>
        <v>2605.5</v>
      </c>
      <c r="BK28">
        <f t="shared" si="41"/>
        <v>0.63300000000000001</v>
      </c>
      <c r="BL28">
        <f t="shared" si="42"/>
        <v>0.87109700952304969</v>
      </c>
      <c r="BM28">
        <f t="shared" si="43"/>
        <v>1.9732076545783737</v>
      </c>
      <c r="BN28">
        <f t="shared" si="44"/>
        <v>0.793303727264287</v>
      </c>
      <c r="BO28">
        <f t="shared" si="45"/>
        <v>5.9081113818426605</v>
      </c>
      <c r="BP28">
        <f t="shared" si="46"/>
        <v>7.4631039273140862</v>
      </c>
      <c r="BQ28">
        <f t="shared" si="47"/>
        <v>1.2416176077654291</v>
      </c>
      <c r="BR28">
        <f t="shared" si="48"/>
        <v>0.46850150347279568</v>
      </c>
      <c r="BS28">
        <f t="shared" si="49"/>
        <v>-1.1824076701409814</v>
      </c>
    </row>
    <row r="29" spans="1:71" x14ac:dyDescent="0.25">
      <c r="A29" s="1">
        <v>31</v>
      </c>
      <c r="B29">
        <v>600</v>
      </c>
      <c r="C29">
        <v>600</v>
      </c>
      <c r="D29">
        <v>90</v>
      </c>
      <c r="E29">
        <v>1660</v>
      </c>
      <c r="F29">
        <v>18</v>
      </c>
      <c r="G29">
        <v>7.55</v>
      </c>
      <c r="H29">
        <v>119.51</v>
      </c>
      <c r="I29">
        <v>958</v>
      </c>
      <c r="J29">
        <v>0.622</v>
      </c>
      <c r="K29">
        <v>0.52100000000000002</v>
      </c>
      <c r="L29">
        <v>0.33800000000000002</v>
      </c>
      <c r="M29">
        <v>239.72800000000001</v>
      </c>
      <c r="N29">
        <v>128178709080476</v>
      </c>
      <c r="O29">
        <v>1795669433060</v>
      </c>
      <c r="P29">
        <v>126383039647416</v>
      </c>
      <c r="R29">
        <f t="shared" si="0"/>
        <v>1910.7</v>
      </c>
      <c r="S29">
        <f t="shared" si="1"/>
        <v>0.622</v>
      </c>
      <c r="T29">
        <f t="shared" si="2"/>
        <v>0.86620147771751121</v>
      </c>
      <c r="U29">
        <f t="shared" si="3"/>
        <v>1.9723853000726057</v>
      </c>
      <c r="V29">
        <f t="shared" si="4"/>
        <v>0.8848026290737171</v>
      </c>
      <c r="W29">
        <f t="shared" si="5"/>
        <v>5.9987879291463226</v>
      </c>
      <c r="X29">
        <f t="shared" si="6"/>
        <v>7.3707826709988877</v>
      </c>
      <c r="Y29">
        <f t="shared" si="7"/>
        <v>1.340516046715815</v>
      </c>
      <c r="Z29">
        <f t="shared" si="8"/>
        <v>0.38740439167021901</v>
      </c>
      <c r="AA29">
        <f t="shared" si="9"/>
        <v>-1.2226559556215102</v>
      </c>
      <c r="AC29">
        <f t="shared" si="10"/>
        <v>2084.4</v>
      </c>
      <c r="AD29">
        <f t="shared" si="11"/>
        <v>0.622</v>
      </c>
      <c r="AE29">
        <f t="shared" si="12"/>
        <v>0.86620147771751121</v>
      </c>
      <c r="AF29">
        <f t="shared" si="13"/>
        <v>1.9723853000726057</v>
      </c>
      <c r="AG29">
        <f t="shared" si="14"/>
        <v>0.86054492652566006</v>
      </c>
      <c r="AH29">
        <f t="shared" si="15"/>
        <v>5.9745302265982652</v>
      </c>
      <c r="AI29">
        <f t="shared" si="16"/>
        <v>7.3950403735469452</v>
      </c>
      <c r="AJ29">
        <f t="shared" si="17"/>
        <v>1.3135044228149797</v>
      </c>
      <c r="AK29">
        <f t="shared" si="18"/>
        <v>0.41098354881822508</v>
      </c>
      <c r="AL29">
        <f t="shared" si="19"/>
        <v>-1.2129132084677805</v>
      </c>
      <c r="AN29">
        <f t="shared" si="20"/>
        <v>2258.1</v>
      </c>
      <c r="AO29">
        <f t="shared" si="21"/>
        <v>0.622</v>
      </c>
      <c r="AP29">
        <f t="shared" si="22"/>
        <v>0.86620147771751121</v>
      </c>
      <c r="AQ29">
        <f t="shared" si="23"/>
        <v>1.9723853000726057</v>
      </c>
      <c r="AR29">
        <f t="shared" si="24"/>
        <v>0.83787328493999036</v>
      </c>
      <c r="AS29">
        <f t="shared" si="25"/>
        <v>5.9518585850125962</v>
      </c>
      <c r="AT29">
        <f t="shared" si="26"/>
        <v>7.417712015132615</v>
      </c>
      <c r="AU29">
        <f t="shared" si="27"/>
        <v>1.2875598746910186</v>
      </c>
      <c r="AV29">
        <f t="shared" si="28"/>
        <v>0.43140571013244317</v>
      </c>
      <c r="AW29">
        <f t="shared" si="29"/>
        <v>-1.2019684428057502</v>
      </c>
      <c r="AY29">
        <f t="shared" si="30"/>
        <v>2431.7999999999997</v>
      </c>
      <c r="AZ29">
        <f t="shared" si="31"/>
        <v>0.622</v>
      </c>
      <c r="BA29">
        <f t="shared" si="32"/>
        <v>0.86620147771751121</v>
      </c>
      <c r="BB29">
        <f t="shared" si="33"/>
        <v>1.9723853000726057</v>
      </c>
      <c r="BC29">
        <f t="shared" si="34"/>
        <v>0.81660582714111352</v>
      </c>
      <c r="BD29">
        <f t="shared" si="35"/>
        <v>5.9305911272137193</v>
      </c>
      <c r="BE29">
        <f t="shared" si="36"/>
        <v>7.4389794729314911</v>
      </c>
      <c r="BF29">
        <f t="shared" si="37"/>
        <v>1.2626203959529929</v>
      </c>
      <c r="BG29">
        <f t="shared" si="38"/>
        <v>0.44910594276565757</v>
      </c>
      <c r="BH29">
        <f t="shared" si="39"/>
        <v>-1.1901067337121818</v>
      </c>
      <c r="BJ29">
        <f t="shared" si="40"/>
        <v>2605.5</v>
      </c>
      <c r="BK29">
        <f t="shared" si="41"/>
        <v>0.622</v>
      </c>
      <c r="BL29">
        <f t="shared" si="42"/>
        <v>0.86620147771751121</v>
      </c>
      <c r="BM29">
        <f t="shared" si="43"/>
        <v>1.9723853000726057</v>
      </c>
      <c r="BN29">
        <f t="shared" si="44"/>
        <v>0.79659155983630447</v>
      </c>
      <c r="BO29">
        <f t="shared" si="45"/>
        <v>5.9105768599089101</v>
      </c>
      <c r="BP29">
        <f t="shared" si="46"/>
        <v>7.4589937402363002</v>
      </c>
      <c r="BQ29">
        <f t="shared" si="47"/>
        <v>1.2386286930719219</v>
      </c>
      <c r="BR29">
        <f t="shared" si="48"/>
        <v>0.46444551621669172</v>
      </c>
      <c r="BS29">
        <f t="shared" si="49"/>
        <v>-1.1775534723569396</v>
      </c>
    </row>
    <row r="30" spans="1:71" x14ac:dyDescent="0.25">
      <c r="A30" s="1">
        <v>32</v>
      </c>
      <c r="B30">
        <v>600</v>
      </c>
      <c r="C30">
        <v>600</v>
      </c>
      <c r="D30">
        <v>90</v>
      </c>
      <c r="E30">
        <v>1660</v>
      </c>
      <c r="F30">
        <v>18</v>
      </c>
      <c r="G30">
        <v>7.6609999999999996</v>
      </c>
      <c r="H30">
        <v>119.73</v>
      </c>
      <c r="I30">
        <v>1016</v>
      </c>
      <c r="J30">
        <v>0.61899999999999999</v>
      </c>
      <c r="K30">
        <v>0.51800000000000002</v>
      </c>
      <c r="L30">
        <v>0.34</v>
      </c>
      <c r="M30">
        <v>243.01400000000001</v>
      </c>
      <c r="N30">
        <v>129959349707608</v>
      </c>
      <c r="O30">
        <v>1844014754923</v>
      </c>
      <c r="P30">
        <v>128115334952684</v>
      </c>
      <c r="R30">
        <f t="shared" si="0"/>
        <v>1910.7</v>
      </c>
      <c r="S30">
        <f t="shared" si="1"/>
        <v>0.61899999999999999</v>
      </c>
      <c r="T30">
        <f t="shared" si="2"/>
        <v>0.86280009272136726</v>
      </c>
      <c r="U30">
        <f t="shared" si="3"/>
        <v>1.9753804613918737</v>
      </c>
      <c r="V30">
        <f t="shared" si="4"/>
        <v>0.88697527530740383</v>
      </c>
      <c r="W30">
        <f t="shared" si="5"/>
        <v>6.003955736699278</v>
      </c>
      <c r="X30">
        <f t="shared" si="6"/>
        <v>7.3716051860844702</v>
      </c>
      <c r="Y30">
        <f t="shared" si="7"/>
        <v>1.3376238283074582</v>
      </c>
      <c r="Z30">
        <f t="shared" si="8"/>
        <v>0.37972946163891436</v>
      </c>
      <c r="AA30">
        <f t="shared" si="9"/>
        <v>-1.220544123680241</v>
      </c>
      <c r="AC30">
        <f t="shared" si="10"/>
        <v>2084.4</v>
      </c>
      <c r="AD30">
        <f t="shared" si="11"/>
        <v>0.61899999999999999</v>
      </c>
      <c r="AE30">
        <f t="shared" si="12"/>
        <v>0.86280009272136726</v>
      </c>
      <c r="AF30">
        <f t="shared" si="13"/>
        <v>1.9753804613918737</v>
      </c>
      <c r="AG30">
        <f t="shared" si="14"/>
        <v>0.86275585612417305</v>
      </c>
      <c r="AH30">
        <f t="shared" si="15"/>
        <v>5.9797363175160472</v>
      </c>
      <c r="AI30">
        <f t="shared" si="16"/>
        <v>7.395824605267701</v>
      </c>
      <c r="AJ30">
        <f t="shared" si="17"/>
        <v>1.3108309673846665</v>
      </c>
      <c r="AK30">
        <f t="shared" si="18"/>
        <v>0.40344465789812073</v>
      </c>
      <c r="AL30">
        <f t="shared" si="19"/>
        <v>-1.210913183246505</v>
      </c>
      <c r="AN30">
        <f t="shared" si="20"/>
        <v>2258.1</v>
      </c>
      <c r="AO30">
        <f t="shared" si="21"/>
        <v>0.61899999999999999</v>
      </c>
      <c r="AP30">
        <f t="shared" si="22"/>
        <v>0.86280009272136726</v>
      </c>
      <c r="AQ30">
        <f t="shared" si="23"/>
        <v>1.9753804613918737</v>
      </c>
      <c r="AR30">
        <f t="shared" si="24"/>
        <v>0.8401163983843235</v>
      </c>
      <c r="AS30">
        <f t="shared" si="25"/>
        <v>5.9570968597761977</v>
      </c>
      <c r="AT30">
        <f t="shared" si="26"/>
        <v>7.4184640630075505</v>
      </c>
      <c r="AU30">
        <f t="shared" si="27"/>
        <v>1.2850903618353173</v>
      </c>
      <c r="AV30">
        <f t="shared" si="28"/>
        <v>0.42401590725473065</v>
      </c>
      <c r="AW30">
        <f t="shared" si="29"/>
        <v>-1.2000833890439788</v>
      </c>
      <c r="AY30">
        <f t="shared" si="30"/>
        <v>2431.7999999999997</v>
      </c>
      <c r="AZ30">
        <f t="shared" si="31"/>
        <v>0.61899999999999999</v>
      </c>
      <c r="BA30">
        <f t="shared" si="32"/>
        <v>0.86280009272136726</v>
      </c>
      <c r="BB30">
        <f t="shared" si="33"/>
        <v>1.9753804613918737</v>
      </c>
      <c r="BC30">
        <f t="shared" si="34"/>
        <v>0.81887587509229964</v>
      </c>
      <c r="BD30">
        <f t="shared" si="35"/>
        <v>5.9358563364841732</v>
      </c>
      <c r="BE30">
        <f t="shared" si="36"/>
        <v>7.439704586299575</v>
      </c>
      <c r="BF30">
        <f t="shared" si="37"/>
        <v>1.2603412165077239</v>
      </c>
      <c r="BG30">
        <f t="shared" si="38"/>
        <v>0.44187452149228934</v>
      </c>
      <c r="BH30">
        <f t="shared" si="39"/>
        <v>-1.1883376650336752</v>
      </c>
      <c r="BJ30">
        <f t="shared" si="40"/>
        <v>2605.5</v>
      </c>
      <c r="BK30">
        <f t="shared" si="41"/>
        <v>0.61899999999999999</v>
      </c>
      <c r="BL30">
        <f t="shared" si="42"/>
        <v>0.86280009272136726</v>
      </c>
      <c r="BM30">
        <f t="shared" si="43"/>
        <v>1.9753804613918737</v>
      </c>
      <c r="BN30">
        <f t="shared" si="44"/>
        <v>0.79888399579211311</v>
      </c>
      <c r="BO30">
        <f t="shared" si="45"/>
        <v>5.9158644571839867</v>
      </c>
      <c r="BP30">
        <f t="shared" si="46"/>
        <v>7.4596964655997615</v>
      </c>
      <c r="BQ30">
        <f t="shared" si="47"/>
        <v>1.2365273310972373</v>
      </c>
      <c r="BR30">
        <f t="shared" si="48"/>
        <v>0.45737882382631417</v>
      </c>
      <c r="BS30">
        <f t="shared" si="49"/>
        <v>-1.1758998317419158</v>
      </c>
    </row>
    <row r="31" spans="1:71" x14ac:dyDescent="0.25">
      <c r="A31" s="1">
        <v>33</v>
      </c>
      <c r="B31">
        <v>600</v>
      </c>
      <c r="C31">
        <v>600</v>
      </c>
      <c r="D31">
        <v>90</v>
      </c>
      <c r="E31">
        <v>1660</v>
      </c>
      <c r="F31">
        <v>18</v>
      </c>
      <c r="G31">
        <v>7.7850000000000001</v>
      </c>
      <c r="H31">
        <v>120</v>
      </c>
      <c r="I31">
        <v>946</v>
      </c>
      <c r="J31">
        <v>0.57399999999999995</v>
      </c>
      <c r="K31">
        <v>0.47299999999999998</v>
      </c>
      <c r="L31">
        <v>0.32500000000000001</v>
      </c>
      <c r="M31">
        <v>246.125</v>
      </c>
      <c r="N31">
        <v>131559489330067</v>
      </c>
      <c r="O31">
        <v>1803926346986</v>
      </c>
      <c r="P31">
        <v>129755562983082</v>
      </c>
      <c r="R31">
        <f t="shared" si="0"/>
        <v>1910.7</v>
      </c>
      <c r="S31">
        <f t="shared" si="1"/>
        <v>0.57399999999999995</v>
      </c>
      <c r="T31">
        <f t="shared" si="2"/>
        <v>0.84897231992568523</v>
      </c>
      <c r="U31">
        <f t="shared" si="3"/>
        <v>1.9637141757650585</v>
      </c>
      <c r="V31">
        <f t="shared" si="4"/>
        <v>0.89585869023810516</v>
      </c>
      <c r="W31">
        <f t="shared" si="5"/>
        <v>6.0011728660031638</v>
      </c>
      <c r="X31">
        <f t="shared" si="6"/>
        <v>7.3510554855269525</v>
      </c>
      <c r="Y31">
        <f t="shared" si="7"/>
        <v>1.3256633505654714</v>
      </c>
      <c r="Z31">
        <f t="shared" si="8"/>
        <v>0.37998526590749371</v>
      </c>
      <c r="AA31">
        <f t="shared" si="9"/>
        <v>-1.196359757519043</v>
      </c>
      <c r="AC31">
        <f t="shared" si="10"/>
        <v>2084.4</v>
      </c>
      <c r="AD31">
        <f t="shared" si="11"/>
        <v>0.57399999999999995</v>
      </c>
      <c r="AE31">
        <f t="shared" si="12"/>
        <v>0.84897231992568523</v>
      </c>
      <c r="AF31">
        <f t="shared" si="13"/>
        <v>1.9637141757650585</v>
      </c>
      <c r="AG31">
        <f t="shared" si="14"/>
        <v>0.87179950502556158</v>
      </c>
      <c r="AH31">
        <f t="shared" si="15"/>
        <v>5.9771136807906196</v>
      </c>
      <c r="AI31">
        <f t="shared" si="16"/>
        <v>7.3751146707394959</v>
      </c>
      <c r="AJ31">
        <f t="shared" si="17"/>
        <v>1.2997563610477973</v>
      </c>
      <c r="AK31">
        <f t="shared" si="18"/>
        <v>0.4033853983594779</v>
      </c>
      <c r="AL31">
        <f t="shared" si="19"/>
        <v>-1.1881633001436656</v>
      </c>
      <c r="AN31">
        <f t="shared" si="20"/>
        <v>2258.1</v>
      </c>
      <c r="AO31">
        <f t="shared" si="21"/>
        <v>0.57399999999999995</v>
      </c>
      <c r="AP31">
        <f t="shared" si="22"/>
        <v>0.84897231992568523</v>
      </c>
      <c r="AQ31">
        <f t="shared" si="23"/>
        <v>1.9637141757650585</v>
      </c>
      <c r="AR31">
        <f t="shared" si="24"/>
        <v>0.8492953199059361</v>
      </c>
      <c r="AS31">
        <f t="shared" si="25"/>
        <v>5.9546094956709945</v>
      </c>
      <c r="AT31">
        <f t="shared" si="26"/>
        <v>7.3976188558591218</v>
      </c>
      <c r="AU31">
        <f t="shared" si="27"/>
        <v>1.2748425453013494</v>
      </c>
      <c r="AV31">
        <f t="shared" si="28"/>
        <v>0.42372734417357977</v>
      </c>
      <c r="AW31">
        <f t="shared" si="29"/>
        <v>-1.1787081270869719</v>
      </c>
      <c r="AY31">
        <f t="shared" si="30"/>
        <v>2431.7999999999997</v>
      </c>
      <c r="AZ31">
        <f t="shared" si="31"/>
        <v>0.57399999999999995</v>
      </c>
      <c r="BA31">
        <f t="shared" si="32"/>
        <v>0.84897231992568523</v>
      </c>
      <c r="BB31">
        <f t="shared" si="33"/>
        <v>1.9637141757650585</v>
      </c>
      <c r="BC31">
        <f t="shared" si="34"/>
        <v>0.8281685599761025</v>
      </c>
      <c r="BD31">
        <f t="shared" si="35"/>
        <v>5.933482735741161</v>
      </c>
      <c r="BE31">
        <f t="shared" si="36"/>
        <v>7.4187456157889553</v>
      </c>
      <c r="BF31">
        <f t="shared" si="37"/>
        <v>1.2508658657959393</v>
      </c>
      <c r="BG31">
        <f t="shared" si="38"/>
        <v>0.44142674626958561</v>
      </c>
      <c r="BH31">
        <f t="shared" si="39"/>
        <v>-1.1682757873820291</v>
      </c>
      <c r="BJ31">
        <f t="shared" si="40"/>
        <v>2605.5</v>
      </c>
      <c r="BK31">
        <f t="shared" si="41"/>
        <v>0.57399999999999995</v>
      </c>
      <c r="BL31">
        <f t="shared" si="42"/>
        <v>0.84897231992568523</v>
      </c>
      <c r="BM31">
        <f t="shared" si="43"/>
        <v>1.9637141757650585</v>
      </c>
      <c r="BN31">
        <f t="shared" si="44"/>
        <v>0.80827179048077891</v>
      </c>
      <c r="BO31">
        <f t="shared" si="45"/>
        <v>5.9135859662458374</v>
      </c>
      <c r="BP31">
        <f t="shared" si="46"/>
        <v>7.4386423852842789</v>
      </c>
      <c r="BQ31">
        <f t="shared" si="47"/>
        <v>1.2277744228948622</v>
      </c>
      <c r="BR31">
        <f t="shared" si="48"/>
        <v>0.45682921856996339</v>
      </c>
      <c r="BS31">
        <f t="shared" si="49"/>
        <v>-1.157090062925026</v>
      </c>
    </row>
    <row r="32" spans="1:71" x14ac:dyDescent="0.25">
      <c r="A32" s="1">
        <v>34</v>
      </c>
      <c r="B32">
        <v>600</v>
      </c>
      <c r="C32">
        <v>600</v>
      </c>
      <c r="D32">
        <v>90</v>
      </c>
      <c r="E32">
        <v>1660</v>
      </c>
      <c r="F32">
        <v>18</v>
      </c>
      <c r="G32">
        <v>7.9169999999999998</v>
      </c>
      <c r="H32">
        <v>120.16</v>
      </c>
      <c r="I32">
        <v>945</v>
      </c>
      <c r="J32">
        <v>0.58299999999999996</v>
      </c>
      <c r="K32">
        <v>0.48699999999999999</v>
      </c>
      <c r="L32">
        <v>0.32100000000000001</v>
      </c>
      <c r="M32">
        <v>250.19900000000001</v>
      </c>
      <c r="N32">
        <v>133714176189100</v>
      </c>
      <c r="O32">
        <v>1810814306428</v>
      </c>
      <c r="P32">
        <v>131903361882673</v>
      </c>
      <c r="R32">
        <f t="shared" si="0"/>
        <v>1910.7</v>
      </c>
      <c r="S32">
        <f t="shared" si="1"/>
        <v>0.58299999999999996</v>
      </c>
      <c r="T32">
        <f t="shared" si="2"/>
        <v>0.86014533655656134</v>
      </c>
      <c r="U32">
        <f t="shared" si="3"/>
        <v>1.9530490861002923</v>
      </c>
      <c r="V32">
        <f t="shared" si="4"/>
        <v>0.88867444365993242</v>
      </c>
      <c r="W32">
        <f t="shared" si="5"/>
        <v>5.9833235297602245</v>
      </c>
      <c r="X32">
        <f t="shared" si="6"/>
        <v>7.3475746424403594</v>
      </c>
      <c r="Y32">
        <f t="shared" si="7"/>
        <v>1.3353528307839049</v>
      </c>
      <c r="Z32">
        <f t="shared" si="8"/>
        <v>0.40628083090322853</v>
      </c>
      <c r="AA32">
        <f t="shared" si="9"/>
        <v>-1.2027892603008672</v>
      </c>
      <c r="AC32">
        <f t="shared" si="10"/>
        <v>2084.4</v>
      </c>
      <c r="AD32">
        <f t="shared" si="11"/>
        <v>0.58299999999999996</v>
      </c>
      <c r="AE32">
        <f t="shared" si="12"/>
        <v>0.86014533655656134</v>
      </c>
      <c r="AF32">
        <f t="shared" si="13"/>
        <v>1.9530490861002923</v>
      </c>
      <c r="AG32">
        <f t="shared" si="14"/>
        <v>0.86448521365255704</v>
      </c>
      <c r="AH32">
        <f t="shared" si="15"/>
        <v>5.9591342997528489</v>
      </c>
      <c r="AI32">
        <f t="shared" si="16"/>
        <v>7.371763872447735</v>
      </c>
      <c r="AJ32">
        <f t="shared" si="17"/>
        <v>1.3087304858051794</v>
      </c>
      <c r="AK32">
        <f t="shared" si="18"/>
        <v>0.42921335530817101</v>
      </c>
      <c r="AL32">
        <f t="shared" si="19"/>
        <v>-1.1942789750962353</v>
      </c>
      <c r="AN32">
        <f t="shared" si="20"/>
        <v>2258.1</v>
      </c>
      <c r="AO32">
        <f t="shared" si="21"/>
        <v>0.58299999999999996</v>
      </c>
      <c r="AP32">
        <f t="shared" si="22"/>
        <v>0.86014533655656134</v>
      </c>
      <c r="AQ32">
        <f t="shared" si="23"/>
        <v>1.9530490861002923</v>
      </c>
      <c r="AR32">
        <f t="shared" si="24"/>
        <v>0.84187117320366678</v>
      </c>
      <c r="AS32">
        <f t="shared" si="25"/>
        <v>5.9365202593039585</v>
      </c>
      <c r="AT32">
        <f t="shared" si="26"/>
        <v>7.3943779128966254</v>
      </c>
      <c r="AU32">
        <f t="shared" si="27"/>
        <v>1.283148907596332</v>
      </c>
      <c r="AV32">
        <f t="shared" si="28"/>
        <v>0.44904570748596823</v>
      </c>
      <c r="AW32">
        <f t="shared" si="29"/>
        <v>-1.184494266977284</v>
      </c>
      <c r="AY32">
        <f t="shared" si="30"/>
        <v>2431.7999999999997</v>
      </c>
      <c r="AZ32">
        <f t="shared" si="31"/>
        <v>0.58299999999999996</v>
      </c>
      <c r="BA32">
        <f t="shared" si="32"/>
        <v>0.86014533655656134</v>
      </c>
      <c r="BB32">
        <f t="shared" si="33"/>
        <v>1.9530490861002923</v>
      </c>
      <c r="BC32">
        <f t="shared" si="34"/>
        <v>0.8206519586121972</v>
      </c>
      <c r="BD32">
        <f t="shared" si="35"/>
        <v>5.9153010447124892</v>
      </c>
      <c r="BE32">
        <f t="shared" si="36"/>
        <v>7.4155971274880947</v>
      </c>
      <c r="BF32">
        <f t="shared" si="37"/>
        <v>1.2585482350711024</v>
      </c>
      <c r="BG32">
        <f t="shared" si="38"/>
        <v>0.46620569160862801</v>
      </c>
      <c r="BH32">
        <f t="shared" si="39"/>
        <v>-1.1737242767796541</v>
      </c>
      <c r="BJ32">
        <f t="shared" si="40"/>
        <v>2605.5</v>
      </c>
      <c r="BK32">
        <f t="shared" si="41"/>
        <v>0.58299999999999996</v>
      </c>
      <c r="BL32">
        <f t="shared" si="42"/>
        <v>0.86014533655656134</v>
      </c>
      <c r="BM32">
        <f t="shared" si="43"/>
        <v>1.9530490861002923</v>
      </c>
      <c r="BN32">
        <f t="shared" si="44"/>
        <v>0.80067782789123787</v>
      </c>
      <c r="BO32">
        <f t="shared" si="45"/>
        <v>5.8953269139915294</v>
      </c>
      <c r="BP32">
        <f t="shared" si="46"/>
        <v>7.4355712582090545</v>
      </c>
      <c r="BQ32">
        <f t="shared" si="47"/>
        <v>1.234873111439778</v>
      </c>
      <c r="BR32">
        <f t="shared" si="48"/>
        <v>0.48104847063429235</v>
      </c>
      <c r="BS32">
        <f t="shared" si="49"/>
        <v>-1.1621984226341706</v>
      </c>
    </row>
    <row r="33" spans="1:71" x14ac:dyDescent="0.25">
      <c r="A33" s="1">
        <v>35</v>
      </c>
      <c r="B33">
        <v>600</v>
      </c>
      <c r="C33">
        <v>600</v>
      </c>
      <c r="D33">
        <v>90</v>
      </c>
      <c r="E33">
        <v>1660</v>
      </c>
      <c r="F33">
        <v>18</v>
      </c>
      <c r="G33">
        <v>8.0350000000000001</v>
      </c>
      <c r="H33">
        <v>120.5</v>
      </c>
      <c r="I33">
        <v>1023</v>
      </c>
      <c r="J33">
        <v>0.59099999999999997</v>
      </c>
      <c r="K33">
        <v>0.496</v>
      </c>
      <c r="L33">
        <v>0.32100000000000001</v>
      </c>
      <c r="M33">
        <v>253.851</v>
      </c>
      <c r="N33">
        <v>135710282844265</v>
      </c>
      <c r="O33">
        <v>1881593815787</v>
      </c>
      <c r="P33">
        <v>133828689028478</v>
      </c>
      <c r="R33">
        <f t="shared" si="0"/>
        <v>1910.7</v>
      </c>
      <c r="S33">
        <f t="shared" si="1"/>
        <v>0.59099999999999997</v>
      </c>
      <c r="T33">
        <f t="shared" si="2"/>
        <v>0.86527278935605056</v>
      </c>
      <c r="U33">
        <f t="shared" si="3"/>
        <v>1.9509971300940605</v>
      </c>
      <c r="V33">
        <f t="shared" si="4"/>
        <v>0.88539534145367094</v>
      </c>
      <c r="W33">
        <f t="shared" si="5"/>
        <v>5.9779924715477311</v>
      </c>
      <c r="X33">
        <f t="shared" si="6"/>
        <v>7.3488017886403894</v>
      </c>
      <c r="Y33">
        <f t="shared" si="7"/>
        <v>1.3397283236717252</v>
      </c>
      <c r="Z33">
        <f t="shared" si="8"/>
        <v>0.4146344192492431</v>
      </c>
      <c r="AA33">
        <f t="shared" si="9"/>
        <v>-1.2075508254005132</v>
      </c>
      <c r="AC33">
        <f t="shared" si="10"/>
        <v>2084.4</v>
      </c>
      <c r="AD33">
        <f t="shared" si="11"/>
        <v>0.59099999999999997</v>
      </c>
      <c r="AE33">
        <f t="shared" si="12"/>
        <v>0.86527278935605056</v>
      </c>
      <c r="AF33">
        <f t="shared" si="13"/>
        <v>1.9509971300940605</v>
      </c>
      <c r="AG33">
        <f t="shared" si="14"/>
        <v>0.86114804740136197</v>
      </c>
      <c r="AH33">
        <f t="shared" si="15"/>
        <v>5.9537451774954224</v>
      </c>
      <c r="AI33">
        <f t="shared" si="16"/>
        <v>7.373049082692698</v>
      </c>
      <c r="AJ33">
        <f t="shared" si="17"/>
        <v>1.3127764610855037</v>
      </c>
      <c r="AK33">
        <f t="shared" si="18"/>
        <v>0.43744168690072927</v>
      </c>
      <c r="AL33">
        <f t="shared" si="19"/>
        <v>-1.1987760316809049</v>
      </c>
      <c r="AN33">
        <f t="shared" si="20"/>
        <v>2258.1</v>
      </c>
      <c r="AO33">
        <f t="shared" si="21"/>
        <v>0.59099999999999997</v>
      </c>
      <c r="AP33">
        <f t="shared" si="22"/>
        <v>0.86527278935605056</v>
      </c>
      <c r="AQ33">
        <f t="shared" si="23"/>
        <v>1.9509971300940605</v>
      </c>
      <c r="AR33">
        <f t="shared" si="24"/>
        <v>0.83848515056141038</v>
      </c>
      <c r="AS33">
        <f t="shared" si="25"/>
        <v>5.9310822806554704</v>
      </c>
      <c r="AT33">
        <f t="shared" si="26"/>
        <v>7.3957119795326491</v>
      </c>
      <c r="AU33">
        <f t="shared" si="27"/>
        <v>1.2868876166130601</v>
      </c>
      <c r="AV33">
        <f t="shared" si="28"/>
        <v>0.457126611418124</v>
      </c>
      <c r="AW33">
        <f t="shared" si="29"/>
        <v>-1.1887288732051005</v>
      </c>
      <c r="AY33">
        <f t="shared" si="30"/>
        <v>2431.7999999999997</v>
      </c>
      <c r="AZ33">
        <f t="shared" si="31"/>
        <v>0.59099999999999997</v>
      </c>
      <c r="BA33">
        <f t="shared" si="32"/>
        <v>0.86527278935605056</v>
      </c>
      <c r="BB33">
        <f t="shared" si="33"/>
        <v>1.9509971300940605</v>
      </c>
      <c r="BC33">
        <f t="shared" si="34"/>
        <v>0.81722500592163894</v>
      </c>
      <c r="BD33">
        <f t="shared" si="35"/>
        <v>5.9098221360156993</v>
      </c>
      <c r="BE33">
        <f t="shared" si="36"/>
        <v>7.4169721241724211</v>
      </c>
      <c r="BF33">
        <f t="shared" si="37"/>
        <v>1.2620001161888048</v>
      </c>
      <c r="BG33">
        <f t="shared" si="38"/>
        <v>0.47412262341480765</v>
      </c>
      <c r="BH33">
        <f t="shared" si="39"/>
        <v>-1.1777010639946599</v>
      </c>
      <c r="BJ33">
        <f t="shared" si="40"/>
        <v>2605.5</v>
      </c>
      <c r="BK33">
        <f t="shared" si="41"/>
        <v>0.59099999999999997</v>
      </c>
      <c r="BL33">
        <f t="shared" si="42"/>
        <v>0.86527278935605056</v>
      </c>
      <c r="BM33">
        <f t="shared" si="43"/>
        <v>1.9509971300940605</v>
      </c>
      <c r="BN33">
        <f t="shared" si="44"/>
        <v>0.79721681209832407</v>
      </c>
      <c r="BO33">
        <f t="shared" si="45"/>
        <v>5.8898139421923847</v>
      </c>
      <c r="BP33">
        <f t="shared" si="46"/>
        <v>7.4369803179957357</v>
      </c>
      <c r="BQ33">
        <f t="shared" si="47"/>
        <v>1.2380569661632157</v>
      </c>
      <c r="BR33">
        <f t="shared" si="48"/>
        <v>0.48878933269558283</v>
      </c>
      <c r="BS33">
        <f t="shared" si="49"/>
        <v>-1.1659238120692121</v>
      </c>
    </row>
    <row r="34" spans="1:71" x14ac:dyDescent="0.25">
      <c r="A34" s="1">
        <v>36</v>
      </c>
      <c r="B34">
        <v>600</v>
      </c>
      <c r="C34">
        <v>600</v>
      </c>
      <c r="D34">
        <v>90</v>
      </c>
      <c r="E34">
        <v>1660</v>
      </c>
      <c r="F34">
        <v>18</v>
      </c>
      <c r="G34">
        <v>8.1310000000000002</v>
      </c>
      <c r="H34">
        <v>120.64</v>
      </c>
      <c r="I34">
        <v>1021</v>
      </c>
      <c r="J34">
        <v>0.59599999999999997</v>
      </c>
      <c r="K34">
        <v>0.505</v>
      </c>
      <c r="L34">
        <v>0.317</v>
      </c>
      <c r="M34">
        <v>256.81400000000002</v>
      </c>
      <c r="N34">
        <v>137278168459343</v>
      </c>
      <c r="O34">
        <v>1887643463812</v>
      </c>
      <c r="P34">
        <v>135390524995531</v>
      </c>
      <c r="R34">
        <f t="shared" si="0"/>
        <v>1910.7</v>
      </c>
      <c r="S34">
        <f t="shared" si="1"/>
        <v>0.59599999999999997</v>
      </c>
      <c r="T34">
        <f t="shared" si="2"/>
        <v>0.873724212781127</v>
      </c>
      <c r="U34">
        <f t="shared" si="3"/>
        <v>1.9419053115822702</v>
      </c>
      <c r="V34">
        <f t="shared" si="4"/>
        <v>0.88001500927972909</v>
      </c>
      <c r="W34">
        <f t="shared" si="5"/>
        <v>5.9635203208619991</v>
      </c>
      <c r="X34">
        <f t="shared" si="6"/>
        <v>7.3450903023025411</v>
      </c>
      <c r="Y34">
        <f t="shared" si="7"/>
        <v>1.3468431514633172</v>
      </c>
      <c r="Z34">
        <f t="shared" si="8"/>
        <v>0.43594079338782399</v>
      </c>
      <c r="AA34">
        <f t="shared" si="9"/>
        <v>-1.2114635335997495</v>
      </c>
      <c r="AC34">
        <f t="shared" si="10"/>
        <v>2084.4</v>
      </c>
      <c r="AD34">
        <f t="shared" si="11"/>
        <v>0.59599999999999997</v>
      </c>
      <c r="AE34">
        <f t="shared" si="12"/>
        <v>0.873724212781127</v>
      </c>
      <c r="AF34">
        <f t="shared" si="13"/>
        <v>1.9419053115822702</v>
      </c>
      <c r="AG34">
        <f t="shared" si="14"/>
        <v>0.85567421067953808</v>
      </c>
      <c r="AH34">
        <f t="shared" si="15"/>
        <v>5.9391795222618082</v>
      </c>
      <c r="AI34">
        <f t="shared" si="16"/>
        <v>7.369431100902732</v>
      </c>
      <c r="AJ34">
        <f t="shared" si="17"/>
        <v>1.3193465824114556</v>
      </c>
      <c r="AK34">
        <f t="shared" si="18"/>
        <v>0.45831290752301074</v>
      </c>
      <c r="AL34">
        <f t="shared" si="19"/>
        <v>-1.2024932920050284</v>
      </c>
      <c r="AN34">
        <f t="shared" si="20"/>
        <v>2258.1</v>
      </c>
      <c r="AO34">
        <f t="shared" si="21"/>
        <v>0.59599999999999997</v>
      </c>
      <c r="AP34">
        <f t="shared" si="22"/>
        <v>0.873724212781127</v>
      </c>
      <c r="AQ34">
        <f t="shared" si="23"/>
        <v>1.9419053115822702</v>
      </c>
      <c r="AR34">
        <f t="shared" si="24"/>
        <v>0.83293290479172444</v>
      </c>
      <c r="AS34">
        <f t="shared" si="25"/>
        <v>5.9164382163739946</v>
      </c>
      <c r="AT34">
        <f t="shared" si="26"/>
        <v>7.3921724067905457</v>
      </c>
      <c r="AU34">
        <f t="shared" si="27"/>
        <v>1.2929502672463697</v>
      </c>
      <c r="AV34">
        <f t="shared" si="28"/>
        <v>0.47753588606598263</v>
      </c>
      <c r="AW34">
        <f t="shared" si="29"/>
        <v>-1.1922362466242935</v>
      </c>
      <c r="AY34">
        <f t="shared" si="30"/>
        <v>2431.7999999999997</v>
      </c>
      <c r="AZ34">
        <f t="shared" si="31"/>
        <v>0.59599999999999997</v>
      </c>
      <c r="BA34">
        <f t="shared" si="32"/>
        <v>0.873724212781127</v>
      </c>
      <c r="BB34">
        <f t="shared" si="33"/>
        <v>1.9419053115822702</v>
      </c>
      <c r="BC34">
        <f t="shared" si="34"/>
        <v>0.81160733287718911</v>
      </c>
      <c r="BD34">
        <f t="shared" si="35"/>
        <v>5.8951126444594593</v>
      </c>
      <c r="BE34">
        <f t="shared" si="36"/>
        <v>7.413497978705081</v>
      </c>
      <c r="BF34">
        <f t="shared" si="37"/>
        <v>1.2675894625871158</v>
      </c>
      <c r="BG34">
        <f t="shared" si="38"/>
        <v>0.49405218476242657</v>
      </c>
      <c r="BH34">
        <f t="shared" si="39"/>
        <v>-1.1809901792383368</v>
      </c>
      <c r="BJ34">
        <f t="shared" si="40"/>
        <v>2605.5</v>
      </c>
      <c r="BK34">
        <f t="shared" si="41"/>
        <v>0.59599999999999997</v>
      </c>
      <c r="BL34">
        <f t="shared" si="42"/>
        <v>0.873724212781127</v>
      </c>
      <c r="BM34">
        <f t="shared" si="43"/>
        <v>1.9419053115822702</v>
      </c>
      <c r="BN34">
        <f t="shared" si="44"/>
        <v>0.79154494684153098</v>
      </c>
      <c r="BO34">
        <f t="shared" si="45"/>
        <v>5.8750502584238014</v>
      </c>
      <c r="BP34">
        <f t="shared" si="46"/>
        <v>7.4335603647407389</v>
      </c>
      <c r="BQ34">
        <f t="shared" si="47"/>
        <v>1.2432044070157233</v>
      </c>
      <c r="BR34">
        <f t="shared" si="48"/>
        <v>0.50822842335583207</v>
      </c>
      <c r="BS34">
        <f t="shared" si="49"/>
        <v>-1.1689908162331548</v>
      </c>
    </row>
    <row r="35" spans="1:71" x14ac:dyDescent="0.25">
      <c r="A35" s="1">
        <v>37</v>
      </c>
      <c r="B35">
        <v>600</v>
      </c>
      <c r="C35">
        <v>600</v>
      </c>
      <c r="D35">
        <v>90</v>
      </c>
      <c r="E35">
        <v>1660</v>
      </c>
      <c r="F35">
        <v>18</v>
      </c>
      <c r="G35">
        <v>8.1999999999999993</v>
      </c>
      <c r="H35">
        <v>120.86</v>
      </c>
      <c r="I35">
        <v>1038</v>
      </c>
      <c r="J35">
        <v>0.56000000000000005</v>
      </c>
      <c r="K35">
        <v>0.46400000000000002</v>
      </c>
      <c r="L35">
        <v>0.314</v>
      </c>
      <c r="M35">
        <v>258.428</v>
      </c>
      <c r="N35">
        <v>138147441470417</v>
      </c>
      <c r="O35">
        <v>1905844298828</v>
      </c>
      <c r="P35">
        <v>136241597171589</v>
      </c>
      <c r="R35">
        <f t="shared" si="0"/>
        <v>1910.7</v>
      </c>
      <c r="S35">
        <f t="shared" si="1"/>
        <v>0.56000000000000005</v>
      </c>
      <c r="T35">
        <f t="shared" si="2"/>
        <v>0.8532010314105346</v>
      </c>
      <c r="U35">
        <f t="shared" si="3"/>
        <v>1.9475025759644002</v>
      </c>
      <c r="V35">
        <f t="shared" si="4"/>
        <v>0.89313335974586971</v>
      </c>
      <c r="W35">
        <f t="shared" si="5"/>
        <v>5.9822359357102695</v>
      </c>
      <c r="X35">
        <f t="shared" si="6"/>
        <v>7.3375692162185313</v>
      </c>
      <c r="Y35">
        <f t="shared" si="7"/>
        <v>1.3293556404642439</v>
      </c>
      <c r="Z35">
        <f t="shared" si="8"/>
        <v>0.40587866983598003</v>
      </c>
      <c r="AA35">
        <f t="shared" si="9"/>
        <v>-1.1906826773930042</v>
      </c>
      <c r="AC35">
        <f t="shared" si="10"/>
        <v>2084.4</v>
      </c>
      <c r="AD35">
        <f t="shared" si="11"/>
        <v>0.56000000000000005</v>
      </c>
      <c r="AE35">
        <f t="shared" si="12"/>
        <v>0.8532010314105346</v>
      </c>
      <c r="AF35">
        <f t="shared" si="13"/>
        <v>1.9475025759644002</v>
      </c>
      <c r="AG35">
        <f t="shared" si="14"/>
        <v>0.86902438611291333</v>
      </c>
      <c r="AH35">
        <f t="shared" si="15"/>
        <v>5.9581269620773138</v>
      </c>
      <c r="AI35">
        <f t="shared" si="16"/>
        <v>7.3616781898514869</v>
      </c>
      <c r="AJ35">
        <f t="shared" si="17"/>
        <v>1.3031783537790582</v>
      </c>
      <c r="AK35">
        <f t="shared" si="18"/>
        <v>0.42867400146591944</v>
      </c>
      <c r="AL35">
        <f t="shared" si="19"/>
        <v>-1.1828739481570418</v>
      </c>
      <c r="AN35">
        <f t="shared" si="20"/>
        <v>2258.1</v>
      </c>
      <c r="AO35">
        <f t="shared" si="21"/>
        <v>0.56000000000000005</v>
      </c>
      <c r="AP35">
        <f t="shared" si="22"/>
        <v>0.8532010314105346</v>
      </c>
      <c r="AQ35">
        <f t="shared" si="23"/>
        <v>1.9475025759644002</v>
      </c>
      <c r="AR35">
        <f t="shared" si="24"/>
        <v>0.84647807374538819</v>
      </c>
      <c r="AS35">
        <f t="shared" si="25"/>
        <v>5.935580649709788</v>
      </c>
      <c r="AT35">
        <f t="shared" si="26"/>
        <v>7.3842245022190127</v>
      </c>
      <c r="AU35">
        <f t="shared" si="27"/>
        <v>1.2780121090604288</v>
      </c>
      <c r="AV35">
        <f t="shared" si="28"/>
        <v>0.44841113426724177</v>
      </c>
      <c r="AW35">
        <f t="shared" si="29"/>
        <v>-1.1737628736470154</v>
      </c>
      <c r="AY35">
        <f t="shared" si="30"/>
        <v>2431.7999999999997</v>
      </c>
      <c r="AZ35">
        <f t="shared" si="31"/>
        <v>0.56000000000000005</v>
      </c>
      <c r="BA35">
        <f t="shared" si="32"/>
        <v>0.8532010314105346</v>
      </c>
      <c r="BB35">
        <f t="shared" si="33"/>
        <v>1.9475025759644002</v>
      </c>
      <c r="BC35">
        <f t="shared" si="34"/>
        <v>0.82531579280664769</v>
      </c>
      <c r="BD35">
        <f t="shared" si="35"/>
        <v>5.9144183687710479</v>
      </c>
      <c r="BE35">
        <f t="shared" si="36"/>
        <v>7.4053867831577529</v>
      </c>
      <c r="BF35">
        <f t="shared" si="37"/>
        <v>1.2537994420112599</v>
      </c>
      <c r="BG35">
        <f t="shared" si="38"/>
        <v>0.46551003810196712</v>
      </c>
      <c r="BH35">
        <f t="shared" si="39"/>
        <v>-1.1636376293382091</v>
      </c>
      <c r="BJ35">
        <f t="shared" si="40"/>
        <v>2605.5</v>
      </c>
      <c r="BK35">
        <f t="shared" si="41"/>
        <v>0.56000000000000005</v>
      </c>
      <c r="BL35">
        <f t="shared" si="42"/>
        <v>0.8532010314105346</v>
      </c>
      <c r="BM35">
        <f t="shared" si="43"/>
        <v>1.9475025759644002</v>
      </c>
      <c r="BN35">
        <f t="shared" si="44"/>
        <v>0.80538923554471442</v>
      </c>
      <c r="BO35">
        <f t="shared" si="45"/>
        <v>5.8944918115091145</v>
      </c>
      <c r="BP35">
        <f t="shared" si="46"/>
        <v>7.4253133404196863</v>
      </c>
      <c r="BQ35">
        <f t="shared" si="47"/>
        <v>1.2304871621400792</v>
      </c>
      <c r="BR35">
        <f t="shared" si="48"/>
        <v>0.48031953672920014</v>
      </c>
      <c r="BS35">
        <f t="shared" si="49"/>
        <v>-1.1527273821479609</v>
      </c>
    </row>
    <row r="36" spans="1:71" x14ac:dyDescent="0.25">
      <c r="A36" s="1">
        <v>38</v>
      </c>
      <c r="B36">
        <v>600</v>
      </c>
      <c r="C36">
        <v>600</v>
      </c>
      <c r="D36">
        <v>90</v>
      </c>
      <c r="E36">
        <v>1660</v>
      </c>
      <c r="F36">
        <v>18</v>
      </c>
      <c r="G36">
        <v>8.3680000000000003</v>
      </c>
      <c r="H36">
        <v>121.13</v>
      </c>
      <c r="I36">
        <v>1099</v>
      </c>
      <c r="J36">
        <v>0.56599999999999995</v>
      </c>
      <c r="K36">
        <v>0.47199999999999998</v>
      </c>
      <c r="L36">
        <v>0.313</v>
      </c>
      <c r="M36">
        <v>263.53100000000001</v>
      </c>
      <c r="N36">
        <v>140884667583683</v>
      </c>
      <c r="O36">
        <v>1953147721443</v>
      </c>
      <c r="P36">
        <v>138931519862240</v>
      </c>
      <c r="R36">
        <f t="shared" si="0"/>
        <v>1910.7</v>
      </c>
      <c r="S36">
        <f t="shared" si="1"/>
        <v>0.56599999999999995</v>
      </c>
      <c r="T36">
        <f t="shared" si="2"/>
        <v>0.85841307072993722</v>
      </c>
      <c r="U36">
        <f t="shared" si="3"/>
        <v>1.9437866978211533</v>
      </c>
      <c r="V36">
        <f t="shared" si="4"/>
        <v>0.8897847979612642</v>
      </c>
      <c r="W36">
        <f t="shared" si="5"/>
        <v>5.9751714957824174</v>
      </c>
      <c r="X36">
        <f t="shared" si="6"/>
        <v>7.33720189985989</v>
      </c>
      <c r="Y36">
        <f t="shared" si="7"/>
        <v>1.3338645136627041</v>
      </c>
      <c r="Z36">
        <f t="shared" si="8"/>
        <v>0.41651455723099667</v>
      </c>
      <c r="AA36">
        <f t="shared" si="9"/>
        <v>-1.1944719455453996</v>
      </c>
      <c r="AC36">
        <f t="shared" si="10"/>
        <v>2084.4</v>
      </c>
      <c r="AD36">
        <f t="shared" si="11"/>
        <v>0.56599999999999995</v>
      </c>
      <c r="AE36">
        <f t="shared" si="12"/>
        <v>0.85841307072993722</v>
      </c>
      <c r="AF36">
        <f t="shared" si="13"/>
        <v>1.9437866978211533</v>
      </c>
      <c r="AG36">
        <f t="shared" si="14"/>
        <v>0.86561541337082859</v>
      </c>
      <c r="AH36">
        <f t="shared" si="15"/>
        <v>5.9510021111919817</v>
      </c>
      <c r="AI36">
        <f t="shared" si="16"/>
        <v>7.3613712844503256</v>
      </c>
      <c r="AJ36">
        <f t="shared" si="17"/>
        <v>1.3073533230102974</v>
      </c>
      <c r="AK36">
        <f t="shared" si="18"/>
        <v>0.43912805795791188</v>
      </c>
      <c r="AL36">
        <f t="shared" si="19"/>
        <v>-1.186468109069249</v>
      </c>
      <c r="AN36">
        <f t="shared" si="20"/>
        <v>2258.1</v>
      </c>
      <c r="AO36">
        <f t="shared" si="21"/>
        <v>0.56599999999999995</v>
      </c>
      <c r="AP36">
        <f t="shared" si="22"/>
        <v>0.85841307072993722</v>
      </c>
      <c r="AQ36">
        <f t="shared" si="23"/>
        <v>1.9437866978211533</v>
      </c>
      <c r="AR36">
        <f t="shared" si="24"/>
        <v>0.84301809934147676</v>
      </c>
      <c r="AS36">
        <f t="shared" si="25"/>
        <v>5.9284047971626306</v>
      </c>
      <c r="AT36">
        <f t="shared" si="26"/>
        <v>7.3839685984796768</v>
      </c>
      <c r="AU36">
        <f t="shared" si="27"/>
        <v>1.2818754398884191</v>
      </c>
      <c r="AV36">
        <f t="shared" si="28"/>
        <v>0.45866283829354831</v>
      </c>
      <c r="AW36">
        <f t="shared" si="29"/>
        <v>-1.1771580815635214</v>
      </c>
      <c r="AY36">
        <f t="shared" si="30"/>
        <v>2431.7999999999997</v>
      </c>
      <c r="AZ36">
        <f t="shared" si="31"/>
        <v>0.56599999999999995</v>
      </c>
      <c r="BA36">
        <f t="shared" si="32"/>
        <v>0.85841307072993722</v>
      </c>
      <c r="BB36">
        <f t="shared" si="33"/>
        <v>1.9437866978211533</v>
      </c>
      <c r="BC36">
        <f t="shared" si="34"/>
        <v>0.82181292485037316</v>
      </c>
      <c r="BD36">
        <f t="shared" si="35"/>
        <v>5.9071996226715271</v>
      </c>
      <c r="BE36">
        <f t="shared" si="36"/>
        <v>7.4051737729707803</v>
      </c>
      <c r="BF36">
        <f t="shared" si="37"/>
        <v>1.2573716073820809</v>
      </c>
      <c r="BG36">
        <f t="shared" si="38"/>
        <v>0.47554451053850433</v>
      </c>
      <c r="BH36">
        <f t="shared" si="39"/>
        <v>-1.166833246818181</v>
      </c>
      <c r="BJ36">
        <f t="shared" si="40"/>
        <v>2605.5</v>
      </c>
      <c r="BK36">
        <f t="shared" si="41"/>
        <v>0.56599999999999995</v>
      </c>
      <c r="BL36">
        <f t="shared" si="42"/>
        <v>0.85841307072993722</v>
      </c>
      <c r="BM36">
        <f t="shared" si="43"/>
        <v>1.9437866978211533</v>
      </c>
      <c r="BN36">
        <f t="shared" si="44"/>
        <v>0.80185050574669359</v>
      </c>
      <c r="BO36">
        <f t="shared" si="45"/>
        <v>5.8872372035678469</v>
      </c>
      <c r="BP36">
        <f t="shared" si="46"/>
        <v>7.4251361920744605</v>
      </c>
      <c r="BQ36">
        <f t="shared" si="47"/>
        <v>1.2337870145179912</v>
      </c>
      <c r="BR36">
        <f t="shared" si="48"/>
        <v>0.49012633989238164</v>
      </c>
      <c r="BS36">
        <f t="shared" si="49"/>
        <v>-1.1557251110514688</v>
      </c>
    </row>
    <row r="37" spans="1:71" x14ac:dyDescent="0.25">
      <c r="A37" s="1">
        <v>39</v>
      </c>
      <c r="B37">
        <v>600</v>
      </c>
      <c r="C37">
        <v>600</v>
      </c>
      <c r="D37">
        <v>90</v>
      </c>
      <c r="E37">
        <v>1660</v>
      </c>
      <c r="F37">
        <v>18</v>
      </c>
      <c r="G37">
        <v>8.4760000000000009</v>
      </c>
      <c r="H37">
        <v>121.27</v>
      </c>
      <c r="I37">
        <v>1057</v>
      </c>
      <c r="J37">
        <v>0.56899999999999995</v>
      </c>
      <c r="K37">
        <v>0.48</v>
      </c>
      <c r="L37">
        <v>0.30599999999999999</v>
      </c>
      <c r="M37">
        <v>266.78800000000001</v>
      </c>
      <c r="N37">
        <v>142586954784672</v>
      </c>
      <c r="O37">
        <v>1938267385852</v>
      </c>
      <c r="P37">
        <v>140648687398820</v>
      </c>
      <c r="R37">
        <f t="shared" si="0"/>
        <v>1910.7</v>
      </c>
      <c r="S37">
        <f t="shared" si="1"/>
        <v>0.56899999999999995</v>
      </c>
      <c r="T37">
        <f t="shared" si="2"/>
        <v>0.86866334100156428</v>
      </c>
      <c r="U37">
        <f t="shared" si="3"/>
        <v>1.9306226409914955</v>
      </c>
      <c r="V37">
        <f t="shared" si="4"/>
        <v>0.8832331885736544</v>
      </c>
      <c r="W37">
        <f t="shared" si="5"/>
        <v>5.9554558295651496</v>
      </c>
      <c r="X37">
        <f t="shared" si="6"/>
        <v>7.3305894524178408</v>
      </c>
      <c r="Y37">
        <f t="shared" si="7"/>
        <v>1.3425971589191013</v>
      </c>
      <c r="Z37">
        <f t="shared" si="8"/>
        <v>0.44513944432712527</v>
      </c>
      <c r="AA37">
        <f t="shared" si="9"/>
        <v>-1.197747765389664</v>
      </c>
      <c r="AC37">
        <f t="shared" si="10"/>
        <v>2084.4</v>
      </c>
      <c r="AD37">
        <f t="shared" si="11"/>
        <v>0.56899999999999995</v>
      </c>
      <c r="AE37">
        <f t="shared" si="12"/>
        <v>0.86866334100156428</v>
      </c>
      <c r="AF37">
        <f t="shared" si="13"/>
        <v>1.9306226409914955</v>
      </c>
      <c r="AG37">
        <f t="shared" si="14"/>
        <v>0.85894805411973874</v>
      </c>
      <c r="AH37">
        <f t="shared" si="15"/>
        <v>5.9311706951112342</v>
      </c>
      <c r="AI37">
        <f t="shared" si="16"/>
        <v>7.3548745868717562</v>
      </c>
      <c r="AJ37">
        <f t="shared" si="17"/>
        <v>1.3154269994938184</v>
      </c>
      <c r="AK37">
        <f t="shared" si="18"/>
        <v>0.46715189096648568</v>
      </c>
      <c r="AL37">
        <f t="shared" si="19"/>
        <v>-1.1896072302810108</v>
      </c>
      <c r="AN37">
        <f t="shared" si="20"/>
        <v>2258.1</v>
      </c>
      <c r="AO37">
        <f t="shared" si="21"/>
        <v>0.56899999999999995</v>
      </c>
      <c r="AP37">
        <f t="shared" si="22"/>
        <v>0.86866334100156428</v>
      </c>
      <c r="AQ37">
        <f t="shared" si="23"/>
        <v>1.9306226409914955</v>
      </c>
      <c r="AR37">
        <f t="shared" si="24"/>
        <v>0.83625338515712311</v>
      </c>
      <c r="AS37">
        <f t="shared" si="25"/>
        <v>5.9084760261486187</v>
      </c>
      <c r="AT37">
        <f t="shared" si="26"/>
        <v>7.3775692558343717</v>
      </c>
      <c r="AU37">
        <f t="shared" si="27"/>
        <v>1.2893347130084267</v>
      </c>
      <c r="AV37">
        <f t="shared" si="28"/>
        <v>0.48605605268010188</v>
      </c>
      <c r="AW37">
        <f t="shared" si="29"/>
        <v>-1.1801348666714042</v>
      </c>
      <c r="AY37">
        <f t="shared" si="30"/>
        <v>2431.7999999999997</v>
      </c>
      <c r="AZ37">
        <f t="shared" si="31"/>
        <v>0.56899999999999995</v>
      </c>
      <c r="BA37">
        <f t="shared" si="32"/>
        <v>0.86866334100156428</v>
      </c>
      <c r="BB37">
        <f t="shared" si="33"/>
        <v>1.9306226409914955</v>
      </c>
      <c r="BC37">
        <f t="shared" si="34"/>
        <v>0.81496668893861701</v>
      </c>
      <c r="BD37">
        <f t="shared" si="35"/>
        <v>5.8871893299301128</v>
      </c>
      <c r="BE37">
        <f t="shared" si="36"/>
        <v>7.3988559520528776</v>
      </c>
      <c r="BF37">
        <f t="shared" si="37"/>
        <v>1.2642574062123335</v>
      </c>
      <c r="BG37">
        <f t="shared" si="38"/>
        <v>0.50228832942614632</v>
      </c>
      <c r="BH37">
        <f t="shared" si="39"/>
        <v>-1.1696302201776363</v>
      </c>
      <c r="BJ37">
        <f t="shared" si="40"/>
        <v>2605.5</v>
      </c>
      <c r="BK37">
        <f t="shared" si="41"/>
        <v>0.56899999999999995</v>
      </c>
      <c r="BL37">
        <f t="shared" si="42"/>
        <v>0.86866334100156428</v>
      </c>
      <c r="BM37">
        <f t="shared" si="43"/>
        <v>1.9306226409914955</v>
      </c>
      <c r="BN37">
        <f t="shared" si="44"/>
        <v>0.79493646340074109</v>
      </c>
      <c r="BO37">
        <f t="shared" si="45"/>
        <v>5.8671591043922362</v>
      </c>
      <c r="BP37">
        <f t="shared" si="46"/>
        <v>7.4188861775907542</v>
      </c>
      <c r="BQ37">
        <f t="shared" si="47"/>
        <v>1.2401369855473321</v>
      </c>
      <c r="BR37">
        <f t="shared" si="48"/>
        <v>0.5162103403620889</v>
      </c>
      <c r="BS37">
        <f t="shared" si="49"/>
        <v>-1.1583309849563486</v>
      </c>
    </row>
    <row r="38" spans="1:71" x14ac:dyDescent="0.25">
      <c r="A38" s="1">
        <v>40</v>
      </c>
      <c r="B38">
        <v>600</v>
      </c>
      <c r="C38">
        <v>600</v>
      </c>
      <c r="D38">
        <v>90</v>
      </c>
      <c r="E38">
        <v>1660</v>
      </c>
      <c r="F38">
        <v>18</v>
      </c>
      <c r="G38">
        <v>8.5990000000000002</v>
      </c>
      <c r="H38">
        <v>121.56</v>
      </c>
      <c r="I38">
        <v>1064</v>
      </c>
      <c r="J38">
        <v>0.52300000000000002</v>
      </c>
      <c r="K38">
        <v>0.42799999999999999</v>
      </c>
      <c r="L38">
        <v>0.30099999999999999</v>
      </c>
      <c r="M38">
        <v>269.97899999999998</v>
      </c>
      <c r="N38">
        <v>144285474647714</v>
      </c>
      <c r="O38">
        <v>1954292213816</v>
      </c>
      <c r="P38">
        <v>142331182433898</v>
      </c>
      <c r="R38">
        <f t="shared" si="0"/>
        <v>1910.7</v>
      </c>
      <c r="S38">
        <f t="shared" si="1"/>
        <v>0.52300000000000002</v>
      </c>
      <c r="T38">
        <f t="shared" si="2"/>
        <v>0.84535495503368296</v>
      </c>
      <c r="U38">
        <f t="shared" si="3"/>
        <v>1.9346908692162357</v>
      </c>
      <c r="V38">
        <f t="shared" si="4"/>
        <v>0.89819607749112362</v>
      </c>
      <c r="W38">
        <f t="shared" si="5"/>
        <v>5.9744869467073585</v>
      </c>
      <c r="X38">
        <f t="shared" si="6"/>
        <v>7.3196947917251123</v>
      </c>
      <c r="Y38">
        <f t="shared" si="7"/>
        <v>1.3224805608554853</v>
      </c>
      <c r="Z38">
        <f t="shared" si="8"/>
        <v>0.41384826805346597</v>
      </c>
      <c r="AA38">
        <f t="shared" si="9"/>
        <v>-1.1723141730619431</v>
      </c>
      <c r="AC38">
        <f t="shared" si="10"/>
        <v>2084.4</v>
      </c>
      <c r="AD38">
        <f t="shared" si="11"/>
        <v>0.52300000000000002</v>
      </c>
      <c r="AE38">
        <f t="shared" si="12"/>
        <v>0.84535495503368296</v>
      </c>
      <c r="AF38">
        <f t="shared" si="13"/>
        <v>1.9346908692162357</v>
      </c>
      <c r="AG38">
        <f t="shared" si="14"/>
        <v>0.87418003585497295</v>
      </c>
      <c r="AH38">
        <f t="shared" si="15"/>
        <v>5.9504709050712083</v>
      </c>
      <c r="AI38">
        <f t="shared" si="16"/>
        <v>7.3437108333612624</v>
      </c>
      <c r="AJ38">
        <f t="shared" si="17"/>
        <v>1.2968043417618109</v>
      </c>
      <c r="AK38">
        <f t="shared" si="18"/>
        <v>0.43625543790431881</v>
      </c>
      <c r="AL38">
        <f t="shared" si="19"/>
        <v>-1.165555611104889</v>
      </c>
      <c r="AN38">
        <f t="shared" si="20"/>
        <v>2258.1</v>
      </c>
      <c r="AO38">
        <f t="shared" si="21"/>
        <v>0.52300000000000002</v>
      </c>
      <c r="AP38">
        <f t="shared" si="22"/>
        <v>0.84535495503368296</v>
      </c>
      <c r="AQ38">
        <f t="shared" si="23"/>
        <v>1.9346908692162357</v>
      </c>
      <c r="AR38">
        <f t="shared" si="24"/>
        <v>0.85171242175347472</v>
      </c>
      <c r="AS38">
        <f t="shared" si="25"/>
        <v>5.92800329096971</v>
      </c>
      <c r="AT38">
        <f t="shared" si="26"/>
        <v>7.3661784474627607</v>
      </c>
      <c r="AU38">
        <f t="shared" si="27"/>
        <v>1.2721061516878349</v>
      </c>
      <c r="AV38">
        <f t="shared" si="28"/>
        <v>0.45566060914835216</v>
      </c>
      <c r="AW38">
        <f t="shared" si="29"/>
        <v>-1.1574455559784012</v>
      </c>
      <c r="AY38">
        <f t="shared" si="30"/>
        <v>2431.7999999999997</v>
      </c>
      <c r="AZ38">
        <f t="shared" si="31"/>
        <v>0.52300000000000002</v>
      </c>
      <c r="BA38">
        <f t="shared" si="32"/>
        <v>0.84535495503368296</v>
      </c>
      <c r="BB38">
        <f t="shared" si="33"/>
        <v>1.9346908692162357</v>
      </c>
      <c r="BC38">
        <f t="shared" si="34"/>
        <v>0.83061656212673463</v>
      </c>
      <c r="BD38">
        <f t="shared" si="35"/>
        <v>5.9069074313429697</v>
      </c>
      <c r="BE38">
        <f t="shared" si="36"/>
        <v>7.3872743070895011</v>
      </c>
      <c r="BF38">
        <f t="shared" si="37"/>
        <v>1.2483311540833921</v>
      </c>
      <c r="BG38">
        <f t="shared" si="38"/>
        <v>0.47247479411661586</v>
      </c>
      <c r="BH38">
        <f t="shared" si="39"/>
        <v>-1.1482727916520576</v>
      </c>
      <c r="BJ38">
        <f t="shared" si="40"/>
        <v>2605.5</v>
      </c>
      <c r="BK38">
        <f t="shared" si="41"/>
        <v>0.52300000000000002</v>
      </c>
      <c r="BL38">
        <f t="shared" si="42"/>
        <v>0.84535495503368296</v>
      </c>
      <c r="BM38">
        <f t="shared" si="43"/>
        <v>1.9346908692162357</v>
      </c>
      <c r="BN38">
        <f t="shared" si="44"/>
        <v>0.81074576874416238</v>
      </c>
      <c r="BO38">
        <f t="shared" si="45"/>
        <v>5.8870366379603976</v>
      </c>
      <c r="BP38">
        <f t="shared" si="46"/>
        <v>7.4071451004720732</v>
      </c>
      <c r="BQ38">
        <f t="shared" si="47"/>
        <v>1.2254285366527025</v>
      </c>
      <c r="BR38">
        <f t="shared" si="48"/>
        <v>0.48703946076236621</v>
      </c>
      <c r="BS38">
        <f t="shared" si="49"/>
        <v>-1.1382676663311908</v>
      </c>
    </row>
    <row r="39" spans="1:71" x14ac:dyDescent="0.25">
      <c r="A39" s="1">
        <v>41</v>
      </c>
      <c r="B39">
        <v>600</v>
      </c>
      <c r="C39">
        <v>600</v>
      </c>
      <c r="D39">
        <v>90</v>
      </c>
      <c r="E39">
        <v>1660</v>
      </c>
      <c r="F39">
        <v>18</v>
      </c>
      <c r="G39">
        <v>8.7140000000000004</v>
      </c>
      <c r="H39">
        <v>121.65</v>
      </c>
      <c r="I39">
        <v>1175</v>
      </c>
      <c r="J39">
        <v>0.56100000000000005</v>
      </c>
      <c r="K39">
        <v>0.47</v>
      </c>
      <c r="L39">
        <v>0.30599999999999999</v>
      </c>
      <c r="M39">
        <v>273.834</v>
      </c>
      <c r="N39">
        <v>146384602576996</v>
      </c>
      <c r="O39">
        <v>2021012433946</v>
      </c>
      <c r="P39">
        <v>144363590143050</v>
      </c>
      <c r="R39">
        <f t="shared" si="0"/>
        <v>1910.7</v>
      </c>
      <c r="S39">
        <f t="shared" si="1"/>
        <v>0.56100000000000005</v>
      </c>
      <c r="T39">
        <f t="shared" si="2"/>
        <v>0.86317784957678334</v>
      </c>
      <c r="U39">
        <f t="shared" si="3"/>
        <v>1.9332911594297837</v>
      </c>
      <c r="V39">
        <f t="shared" si="4"/>
        <v>0.88673373787808685</v>
      </c>
      <c r="W39">
        <f t="shared" si="5"/>
        <v>5.9616248973078712</v>
      </c>
      <c r="X39">
        <f t="shared" si="6"/>
        <v>7.3297574215516956</v>
      </c>
      <c r="Y39">
        <f t="shared" si="7"/>
        <v>1.3379460058032384</v>
      </c>
      <c r="Z39">
        <f t="shared" si="8"/>
        <v>0.43553995046526528</v>
      </c>
      <c r="AA39">
        <f t="shared" si="9"/>
        <v>-1.1930249010591969</v>
      </c>
      <c r="AC39">
        <f t="shared" si="10"/>
        <v>2084.4</v>
      </c>
      <c r="AD39">
        <f t="shared" si="11"/>
        <v>0.56100000000000005</v>
      </c>
      <c r="AE39">
        <f t="shared" si="12"/>
        <v>0.86317784957678334</v>
      </c>
      <c r="AF39">
        <f t="shared" si="13"/>
        <v>1.9332911594297837</v>
      </c>
      <c r="AG39">
        <f t="shared" si="14"/>
        <v>0.86251004500358563</v>
      </c>
      <c r="AH39">
        <f t="shared" si="15"/>
        <v>5.9374012044333693</v>
      </c>
      <c r="AI39">
        <f t="shared" si="16"/>
        <v>7.3539811144261975</v>
      </c>
      <c r="AJ39">
        <f t="shared" si="17"/>
        <v>1.3111288651068205</v>
      </c>
      <c r="AK39">
        <f t="shared" si="18"/>
        <v>0.45771837413145949</v>
      </c>
      <c r="AL39">
        <f t="shared" si="19"/>
        <v>-1.1851422068813395</v>
      </c>
      <c r="AN39">
        <f t="shared" si="20"/>
        <v>2258.1</v>
      </c>
      <c r="AO39">
        <f t="shared" si="21"/>
        <v>0.56100000000000005</v>
      </c>
      <c r="AP39">
        <f t="shared" si="22"/>
        <v>0.86317784957678334</v>
      </c>
      <c r="AQ39">
        <f t="shared" si="23"/>
        <v>1.9332911594297837</v>
      </c>
      <c r="AR39">
        <f t="shared" si="24"/>
        <v>0.83986699178550139</v>
      </c>
      <c r="AS39">
        <f t="shared" si="25"/>
        <v>5.9147581512152856</v>
      </c>
      <c r="AT39">
        <f t="shared" si="26"/>
        <v>7.3766241676442812</v>
      </c>
      <c r="AU39">
        <f t="shared" si="27"/>
        <v>1.2853656201533761</v>
      </c>
      <c r="AV39">
        <f t="shared" si="28"/>
        <v>0.47681028066852993</v>
      </c>
      <c r="AW39">
        <f t="shared" si="29"/>
        <v>-1.1759276043197304</v>
      </c>
      <c r="AY39">
        <f t="shared" si="30"/>
        <v>2431.7999999999997</v>
      </c>
      <c r="AZ39">
        <f t="shared" si="31"/>
        <v>0.56100000000000005</v>
      </c>
      <c r="BA39">
        <f t="shared" si="32"/>
        <v>0.86317784957678334</v>
      </c>
      <c r="BB39">
        <f t="shared" si="33"/>
        <v>1.9332911594297837</v>
      </c>
      <c r="BC39">
        <f t="shared" si="34"/>
        <v>0.81862345682601001</v>
      </c>
      <c r="BD39">
        <f t="shared" si="35"/>
        <v>5.8935146162557945</v>
      </c>
      <c r="BE39">
        <f t="shared" si="36"/>
        <v>7.3978677026037722</v>
      </c>
      <c r="BF39">
        <f t="shared" si="37"/>
        <v>1.2605953420751739</v>
      </c>
      <c r="BG39">
        <f t="shared" si="38"/>
        <v>0.49324615888828555</v>
      </c>
      <c r="BH39">
        <f t="shared" si="39"/>
        <v>-1.1656776413289851</v>
      </c>
      <c r="BJ39">
        <f t="shared" si="40"/>
        <v>2605.5</v>
      </c>
      <c r="BK39">
        <f t="shared" si="41"/>
        <v>0.56100000000000005</v>
      </c>
      <c r="BL39">
        <f t="shared" si="42"/>
        <v>0.86317784957678334</v>
      </c>
      <c r="BM39">
        <f t="shared" si="43"/>
        <v>1.9332911594297837</v>
      </c>
      <c r="BN39">
        <f t="shared" si="44"/>
        <v>0.79862907161835017</v>
      </c>
      <c r="BO39">
        <f t="shared" si="45"/>
        <v>5.8735202310481345</v>
      </c>
      <c r="BP39">
        <f t="shared" si="46"/>
        <v>7.4178620878114323</v>
      </c>
      <c r="BQ39">
        <f t="shared" si="47"/>
        <v>1.2367617098470693</v>
      </c>
      <c r="BR39">
        <f t="shared" si="48"/>
        <v>0.50738298074704757</v>
      </c>
      <c r="BS39">
        <f t="shared" si="49"/>
        <v>-1.1546278900791325</v>
      </c>
    </row>
    <row r="40" spans="1:71" x14ac:dyDescent="0.25">
      <c r="A40" s="1">
        <v>42</v>
      </c>
      <c r="B40">
        <v>600</v>
      </c>
      <c r="C40">
        <v>600</v>
      </c>
      <c r="D40">
        <v>90</v>
      </c>
      <c r="E40">
        <v>1660</v>
      </c>
      <c r="F40">
        <v>18</v>
      </c>
      <c r="G40">
        <v>8.843</v>
      </c>
      <c r="H40">
        <v>121.94</v>
      </c>
      <c r="I40">
        <v>1117</v>
      </c>
      <c r="J40">
        <v>0.53100000000000003</v>
      </c>
      <c r="K40">
        <v>0.44</v>
      </c>
      <c r="L40">
        <v>0.29599999999999999</v>
      </c>
      <c r="M40">
        <v>277.38200000000001</v>
      </c>
      <c r="N40">
        <v>148236193448120</v>
      </c>
      <c r="O40">
        <v>2002272375127</v>
      </c>
      <c r="P40">
        <v>146233921072994</v>
      </c>
      <c r="R40">
        <f t="shared" si="0"/>
        <v>1910.7</v>
      </c>
      <c r="S40">
        <f t="shared" si="1"/>
        <v>0.53100000000000003</v>
      </c>
      <c r="T40">
        <f t="shared" si="2"/>
        <v>0.85577800859802422</v>
      </c>
      <c r="U40">
        <f t="shared" si="3"/>
        <v>1.9244276351134499</v>
      </c>
      <c r="V40">
        <f t="shared" si="4"/>
        <v>0.89147628765576326</v>
      </c>
      <c r="W40">
        <f t="shared" si="5"/>
        <v>5.957503922769213</v>
      </c>
      <c r="X40">
        <f t="shared" si="6"/>
        <v>7.3161513474576871</v>
      </c>
      <c r="Y40">
        <f t="shared" si="7"/>
        <v>1.3315907415969226</v>
      </c>
      <c r="Z40">
        <f t="shared" si="8"/>
        <v>0.4388298020919294</v>
      </c>
      <c r="AA40">
        <f t="shared" si="9"/>
        <v>-1.1779076663431547</v>
      </c>
      <c r="AC40">
        <f t="shared" si="10"/>
        <v>2084.4</v>
      </c>
      <c r="AD40">
        <f t="shared" si="11"/>
        <v>0.53100000000000003</v>
      </c>
      <c r="AE40">
        <f t="shared" si="12"/>
        <v>0.85577800859802422</v>
      </c>
      <c r="AF40">
        <f t="shared" si="13"/>
        <v>1.9244276351134499</v>
      </c>
      <c r="AG40">
        <f t="shared" si="14"/>
        <v>0.8673373136401199</v>
      </c>
      <c r="AH40">
        <f t="shared" si="15"/>
        <v>5.93336494875357</v>
      </c>
      <c r="AI40">
        <f t="shared" si="16"/>
        <v>7.3402903214733302</v>
      </c>
      <c r="AJ40">
        <f t="shared" si="17"/>
        <v>1.3052484654919072</v>
      </c>
      <c r="AK40">
        <f t="shared" si="18"/>
        <v>0.46076696564780534</v>
      </c>
      <c r="AL40">
        <f t="shared" si="19"/>
        <v>-1.1708922547092488</v>
      </c>
      <c r="AN40">
        <f t="shared" si="20"/>
        <v>2258.1</v>
      </c>
      <c r="AO40">
        <f t="shared" si="21"/>
        <v>0.53100000000000003</v>
      </c>
      <c r="AP40">
        <f t="shared" si="22"/>
        <v>0.85577800859802422</v>
      </c>
      <c r="AQ40">
        <f t="shared" si="23"/>
        <v>1.9244276351134499</v>
      </c>
      <c r="AR40">
        <f t="shared" si="24"/>
        <v>0.84476565774879553</v>
      </c>
      <c r="AS40">
        <f t="shared" si="25"/>
        <v>5.9107932928622455</v>
      </c>
      <c r="AT40">
        <f t="shared" si="26"/>
        <v>7.3628619773646546</v>
      </c>
      <c r="AU40">
        <f t="shared" si="27"/>
        <v>1.2799282066754427</v>
      </c>
      <c r="AV40">
        <f t="shared" si="28"/>
        <v>0.47966573056297312</v>
      </c>
      <c r="AW40">
        <f t="shared" si="29"/>
        <v>-1.1625069879245546</v>
      </c>
      <c r="AY40">
        <f t="shared" si="30"/>
        <v>2431.7999999999997</v>
      </c>
      <c r="AZ40">
        <f t="shared" si="31"/>
        <v>0.53100000000000003</v>
      </c>
      <c r="BA40">
        <f t="shared" si="32"/>
        <v>0.85577800859802422</v>
      </c>
      <c r="BB40">
        <f t="shared" si="33"/>
        <v>1.9244276351134499</v>
      </c>
      <c r="BC40">
        <f t="shared" si="34"/>
        <v>0.82358204692827641</v>
      </c>
      <c r="BD40">
        <f t="shared" si="35"/>
        <v>5.8896096820417263</v>
      </c>
      <c r="BE40">
        <f t="shared" si="36"/>
        <v>7.3840455881851739</v>
      </c>
      <c r="BF40">
        <f t="shared" si="37"/>
        <v>1.2555716192497455</v>
      </c>
      <c r="BG40">
        <f t="shared" si="38"/>
        <v>0.49594815160326139</v>
      </c>
      <c r="BH40">
        <f t="shared" si="39"/>
        <v>-1.153048129449715</v>
      </c>
      <c r="BJ40">
        <f t="shared" si="40"/>
        <v>2605.5</v>
      </c>
      <c r="BK40">
        <f t="shared" si="41"/>
        <v>0.53100000000000003</v>
      </c>
      <c r="BL40">
        <f t="shared" si="42"/>
        <v>0.85577800859802422</v>
      </c>
      <c r="BM40">
        <f t="shared" si="43"/>
        <v>1.9244276351134499</v>
      </c>
      <c r="BN40">
        <f t="shared" si="44"/>
        <v>0.8036376412760633</v>
      </c>
      <c r="BO40">
        <f t="shared" si="45"/>
        <v>5.8696652763895134</v>
      </c>
      <c r="BP40">
        <f t="shared" si="46"/>
        <v>7.4039899938373868</v>
      </c>
      <c r="BQ40">
        <f t="shared" si="47"/>
        <v>1.2321247155889876</v>
      </c>
      <c r="BR40">
        <f t="shared" si="48"/>
        <v>0.50996434459961248</v>
      </c>
      <c r="BS40">
        <f t="shared" si="49"/>
        <v>-1.1427516384717009</v>
      </c>
    </row>
    <row r="41" spans="1:71" x14ac:dyDescent="0.25">
      <c r="A41" s="1">
        <v>43</v>
      </c>
      <c r="B41">
        <v>600</v>
      </c>
      <c r="C41">
        <v>600</v>
      </c>
      <c r="D41">
        <v>90</v>
      </c>
      <c r="E41">
        <v>1660</v>
      </c>
      <c r="F41">
        <v>18</v>
      </c>
      <c r="G41">
        <v>8.9700000000000006</v>
      </c>
      <c r="H41">
        <v>122.11</v>
      </c>
      <c r="I41">
        <v>1088</v>
      </c>
      <c r="J41">
        <v>0.503</v>
      </c>
      <c r="K41">
        <v>0.41</v>
      </c>
      <c r="L41">
        <v>0.29099999999999998</v>
      </c>
      <c r="M41">
        <v>280.89600000000002</v>
      </c>
      <c r="N41">
        <v>150082639963314</v>
      </c>
      <c r="O41">
        <v>1996358610161</v>
      </c>
      <c r="P41">
        <v>148086281353153</v>
      </c>
      <c r="R41">
        <f t="shared" si="0"/>
        <v>1910.7</v>
      </c>
      <c r="S41">
        <f t="shared" si="1"/>
        <v>0.503</v>
      </c>
      <c r="T41">
        <f t="shared" si="2"/>
        <v>0.84511596837357195</v>
      </c>
      <c r="U41">
        <f t="shared" si="3"/>
        <v>1.9224624119612985</v>
      </c>
      <c r="V41">
        <f t="shared" si="4"/>
        <v>0.89835069721746197</v>
      </c>
      <c r="W41">
        <f t="shared" si="5"/>
        <v>5.9624131091787609</v>
      </c>
      <c r="X41">
        <f t="shared" si="6"/>
        <v>7.3073117147438369</v>
      </c>
      <c r="Y41">
        <f t="shared" si="7"/>
        <v>1.3222694948320655</v>
      </c>
      <c r="Z41">
        <f t="shared" si="8"/>
        <v>0.42941818948516636</v>
      </c>
      <c r="AA41">
        <f t="shared" si="9"/>
        <v>-1.1634493177933527</v>
      </c>
      <c r="AC41">
        <f t="shared" si="10"/>
        <v>2084.4</v>
      </c>
      <c r="AD41">
        <f t="shared" si="11"/>
        <v>0.503</v>
      </c>
      <c r="AE41">
        <f t="shared" si="12"/>
        <v>0.84511596837357195</v>
      </c>
      <c r="AF41">
        <f t="shared" si="13"/>
        <v>1.9224624119612985</v>
      </c>
      <c r="AG41">
        <f t="shared" si="14"/>
        <v>0.87433752393027941</v>
      </c>
      <c r="AH41">
        <f t="shared" si="15"/>
        <v>5.938399935891578</v>
      </c>
      <c r="AI41">
        <f t="shared" si="16"/>
        <v>7.3313248880310198</v>
      </c>
      <c r="AJ41">
        <f t="shared" si="17"/>
        <v>1.296608507017986</v>
      </c>
      <c r="AK41">
        <f t="shared" si="18"/>
        <v>0.45139419095050842</v>
      </c>
      <c r="AL41">
        <f t="shared" si="19"/>
        <v>-1.1572113132226622</v>
      </c>
      <c r="AN41">
        <f t="shared" si="20"/>
        <v>2258.1</v>
      </c>
      <c r="AO41">
        <f t="shared" si="21"/>
        <v>0.503</v>
      </c>
      <c r="AP41">
        <f t="shared" si="22"/>
        <v>0.84511596837357195</v>
      </c>
      <c r="AQ41">
        <f t="shared" si="23"/>
        <v>1.9224624119612985</v>
      </c>
      <c r="AR41">
        <f t="shared" si="24"/>
        <v>0.85187234334177764</v>
      </c>
      <c r="AS41">
        <f t="shared" si="25"/>
        <v>5.9159347553030761</v>
      </c>
      <c r="AT41">
        <f t="shared" si="26"/>
        <v>7.3537900686195217</v>
      </c>
      <c r="AU41">
        <f t="shared" si="27"/>
        <v>1.2719245522246325</v>
      </c>
      <c r="AV41">
        <f t="shared" si="28"/>
        <v>0.4703859402033807</v>
      </c>
      <c r="AW41">
        <f t="shared" si="29"/>
        <v>-1.1495850304986674</v>
      </c>
      <c r="AY41">
        <f t="shared" si="30"/>
        <v>2431.7999999999997</v>
      </c>
      <c r="AZ41">
        <f t="shared" si="31"/>
        <v>0.503</v>
      </c>
      <c r="BA41">
        <f t="shared" si="32"/>
        <v>0.84511596837357195</v>
      </c>
      <c r="BB41">
        <f t="shared" si="33"/>
        <v>1.9224624119612985</v>
      </c>
      <c r="BC41">
        <f t="shared" si="34"/>
        <v>0.83077854195423528</v>
      </c>
      <c r="BD41">
        <f t="shared" si="35"/>
        <v>5.8948409539155335</v>
      </c>
      <c r="BE41">
        <f t="shared" si="36"/>
        <v>7.3748838700070642</v>
      </c>
      <c r="BF41">
        <f t="shared" si="37"/>
        <v>1.2481628726153893</v>
      </c>
      <c r="BG41">
        <f t="shared" si="38"/>
        <v>0.48680382698057856</v>
      </c>
      <c r="BH41">
        <f t="shared" si="39"/>
        <v>-1.140862718193167</v>
      </c>
      <c r="BJ41">
        <f t="shared" si="40"/>
        <v>2605.5</v>
      </c>
      <c r="BK41">
        <f t="shared" si="41"/>
        <v>0.503</v>
      </c>
      <c r="BL41">
        <f t="shared" si="42"/>
        <v>0.84511596837357195</v>
      </c>
      <c r="BM41">
        <f t="shared" si="43"/>
        <v>1.9224624119612985</v>
      </c>
      <c r="BN41">
        <f t="shared" si="44"/>
        <v>0.81090948084816761</v>
      </c>
      <c r="BO41">
        <f t="shared" si="45"/>
        <v>5.8749718928094659</v>
      </c>
      <c r="BP41">
        <f t="shared" si="46"/>
        <v>7.3947529311131319</v>
      </c>
      <c r="BQ41">
        <f t="shared" si="47"/>
        <v>1.2252727271846846</v>
      </c>
      <c r="BR41">
        <f t="shared" si="48"/>
        <v>0.50098863435401753</v>
      </c>
      <c r="BS41">
        <f t="shared" si="49"/>
        <v>-1.1312777510068655</v>
      </c>
    </row>
    <row r="42" spans="1:71" x14ac:dyDescent="0.25">
      <c r="A42" s="1">
        <v>44</v>
      </c>
      <c r="B42">
        <v>600</v>
      </c>
      <c r="C42">
        <v>600</v>
      </c>
      <c r="D42">
        <v>90</v>
      </c>
      <c r="E42">
        <v>1660</v>
      </c>
      <c r="F42">
        <v>18</v>
      </c>
      <c r="G42">
        <v>9.1</v>
      </c>
      <c r="H42">
        <v>122.22</v>
      </c>
      <c r="I42">
        <v>1173</v>
      </c>
      <c r="J42">
        <v>0.56999999999999995</v>
      </c>
      <c r="K42">
        <v>0.48899999999999999</v>
      </c>
      <c r="L42">
        <v>0.29399999999999998</v>
      </c>
      <c r="M42">
        <v>285.54700000000003</v>
      </c>
      <c r="N42">
        <v>152588129070799</v>
      </c>
      <c r="O42">
        <v>2049545024220</v>
      </c>
      <c r="P42">
        <v>150538584046579</v>
      </c>
      <c r="R42">
        <f t="shared" si="0"/>
        <v>1910.7</v>
      </c>
      <c r="S42">
        <f t="shared" si="1"/>
        <v>0.56999999999999995</v>
      </c>
      <c r="T42">
        <f t="shared" si="2"/>
        <v>0.88363850074563866</v>
      </c>
      <c r="U42">
        <f t="shared" si="3"/>
        <v>1.90959502006086</v>
      </c>
      <c r="V42">
        <f t="shared" si="4"/>
        <v>0.8737422823610822</v>
      </c>
      <c r="W42">
        <f t="shared" si="5"/>
        <v>5.9249373024219416</v>
      </c>
      <c r="X42">
        <f t="shared" si="6"/>
        <v>7.3190527376997778</v>
      </c>
      <c r="Y42">
        <f t="shared" si="7"/>
        <v>1.3550361402145281</v>
      </c>
      <c r="Z42">
        <f t="shared" si="8"/>
        <v>0.48937540357219877</v>
      </c>
      <c r="AA42">
        <f t="shared" si="9"/>
        <v>-1.2007165283048342</v>
      </c>
      <c r="AC42">
        <f t="shared" si="10"/>
        <v>2084.4</v>
      </c>
      <c r="AD42">
        <f t="shared" si="11"/>
        <v>0.56999999999999995</v>
      </c>
      <c r="AE42">
        <f t="shared" si="12"/>
        <v>0.88363850074563866</v>
      </c>
      <c r="AF42">
        <f t="shared" si="13"/>
        <v>1.90959502006086</v>
      </c>
      <c r="AG42">
        <f t="shared" si="14"/>
        <v>0.84929525944522599</v>
      </c>
      <c r="AH42">
        <f t="shared" si="15"/>
        <v>5.9004902795060854</v>
      </c>
      <c r="AI42">
        <f t="shared" si="16"/>
        <v>7.343499760615634</v>
      </c>
      <c r="AJ42">
        <f t="shared" si="17"/>
        <v>1.3268982616513638</v>
      </c>
      <c r="AK42">
        <f t="shared" si="18"/>
        <v>0.51035765094167618</v>
      </c>
      <c r="AL42">
        <f t="shared" si="19"/>
        <v>-1.1924628234917498</v>
      </c>
      <c r="AN42">
        <f t="shared" si="20"/>
        <v>2258.1</v>
      </c>
      <c r="AO42">
        <f t="shared" si="21"/>
        <v>0.56999999999999995</v>
      </c>
      <c r="AP42">
        <f t="shared" si="22"/>
        <v>0.88363850074563866</v>
      </c>
      <c r="AQ42">
        <f t="shared" si="23"/>
        <v>1.90959502006086</v>
      </c>
      <c r="AR42">
        <f t="shared" si="24"/>
        <v>0.82646530565324094</v>
      </c>
      <c r="AS42">
        <f t="shared" si="25"/>
        <v>5.8776603257141007</v>
      </c>
      <c r="AT42">
        <f t="shared" si="26"/>
        <v>7.3663297144076187</v>
      </c>
      <c r="AU42">
        <f t="shared" si="27"/>
        <v>1.2999051995744653</v>
      </c>
      <c r="AV42">
        <f t="shared" si="28"/>
        <v>0.5281986097510899</v>
      </c>
      <c r="AW42">
        <f t="shared" si="29"/>
        <v>-1.1828338621254528</v>
      </c>
      <c r="AY42">
        <f t="shared" si="30"/>
        <v>2431.7999999999997</v>
      </c>
      <c r="AZ42">
        <f t="shared" si="31"/>
        <v>0.56999999999999995</v>
      </c>
      <c r="BA42">
        <f t="shared" si="32"/>
        <v>0.88363850074563866</v>
      </c>
      <c r="BB42">
        <f t="shared" si="33"/>
        <v>1.90959502006086</v>
      </c>
      <c r="BC42">
        <f t="shared" si="34"/>
        <v>0.80506618023709475</v>
      </c>
      <c r="BD42">
        <f t="shared" si="35"/>
        <v>5.8562612002979542</v>
      </c>
      <c r="BE42">
        <f t="shared" si="36"/>
        <v>7.3877288398237653</v>
      </c>
      <c r="BF42">
        <f t="shared" si="37"/>
        <v>1.2739884800185908</v>
      </c>
      <c r="BG42">
        <f t="shared" si="38"/>
        <v>0.54334989758050922</v>
      </c>
      <c r="BH42">
        <f t="shared" si="39"/>
        <v>-1.1721418346827017</v>
      </c>
      <c r="BJ42">
        <f t="shared" si="40"/>
        <v>2605.5</v>
      </c>
      <c r="BK42">
        <f t="shared" si="41"/>
        <v>0.56999999999999995</v>
      </c>
      <c r="BL42">
        <f t="shared" si="42"/>
        <v>0.88363850074563866</v>
      </c>
      <c r="BM42">
        <f t="shared" si="43"/>
        <v>1.90959502006086</v>
      </c>
      <c r="BN42">
        <f t="shared" si="44"/>
        <v>0.78494328557908832</v>
      </c>
      <c r="BO42">
        <f t="shared" si="45"/>
        <v>5.8361383056399481</v>
      </c>
      <c r="BP42">
        <f t="shared" si="46"/>
        <v>7.4078517344817714</v>
      </c>
      <c r="BQ42">
        <f t="shared" si="47"/>
        <v>1.2490849830423798</v>
      </c>
      <c r="BR42">
        <f t="shared" si="48"/>
        <v>0.55618476852561638</v>
      </c>
      <c r="BS42">
        <f t="shared" si="49"/>
        <v>-1.1606340610547135</v>
      </c>
    </row>
    <row r="43" spans="1:71" x14ac:dyDescent="0.25">
      <c r="A43" s="1">
        <v>45</v>
      </c>
      <c r="B43">
        <v>600</v>
      </c>
      <c r="C43">
        <v>600</v>
      </c>
      <c r="D43">
        <v>90</v>
      </c>
      <c r="E43">
        <v>1660</v>
      </c>
      <c r="F43">
        <v>18</v>
      </c>
      <c r="G43">
        <v>9.1989999999999998</v>
      </c>
      <c r="H43">
        <v>122.32</v>
      </c>
      <c r="I43">
        <v>1217</v>
      </c>
      <c r="J43">
        <v>0.58199999999999996</v>
      </c>
      <c r="K43">
        <v>0.502</v>
      </c>
      <c r="L43">
        <v>0.29399999999999998</v>
      </c>
      <c r="M43">
        <v>288.654</v>
      </c>
      <c r="N43">
        <v>154256598156279</v>
      </c>
      <c r="O43">
        <v>2080311774505</v>
      </c>
      <c r="P43">
        <v>152176286381774</v>
      </c>
      <c r="R43">
        <f t="shared" si="0"/>
        <v>1910.7</v>
      </c>
      <c r="S43">
        <f t="shared" si="1"/>
        <v>0.58199999999999996</v>
      </c>
      <c r="T43">
        <f t="shared" si="2"/>
        <v>0.89089842294169541</v>
      </c>
      <c r="U43">
        <f t="shared" si="3"/>
        <v>1.90726802341709</v>
      </c>
      <c r="V43">
        <f t="shared" si="4"/>
        <v>0.86917558994202393</v>
      </c>
      <c r="W43">
        <f t="shared" si="5"/>
        <v>5.9180436133591137</v>
      </c>
      <c r="X43">
        <f t="shared" si="6"/>
        <v>7.3212924334750653</v>
      </c>
      <c r="Y43">
        <f t="shared" si="7"/>
        <v>1.3609312206546764</v>
      </c>
      <c r="Z43">
        <f t="shared" si="8"/>
        <v>0.5005424734237387</v>
      </c>
      <c r="AA43">
        <f t="shared" si="9"/>
        <v>-1.2075376768539192</v>
      </c>
      <c r="AC43">
        <f t="shared" si="10"/>
        <v>2084.4</v>
      </c>
      <c r="AD43">
        <f t="shared" si="11"/>
        <v>0.58199999999999996</v>
      </c>
      <c r="AE43">
        <f t="shared" si="12"/>
        <v>0.89089842294169541</v>
      </c>
      <c r="AF43">
        <f t="shared" si="13"/>
        <v>1.90726802341709</v>
      </c>
      <c r="AG43">
        <f t="shared" si="14"/>
        <v>0.84465313482166193</v>
      </c>
      <c r="AH43">
        <f t="shared" si="15"/>
        <v>5.8935211582387517</v>
      </c>
      <c r="AI43">
        <f t="shared" si="16"/>
        <v>7.3458148885954273</v>
      </c>
      <c r="AJ43">
        <f t="shared" si="17"/>
        <v>1.3323222736600349</v>
      </c>
      <c r="AK43">
        <f t="shared" si="18"/>
        <v>0.52130319168782213</v>
      </c>
      <c r="AL43">
        <f t="shared" si="19"/>
        <v>-1.1988863789603394</v>
      </c>
      <c r="AN43">
        <f t="shared" si="20"/>
        <v>2258.1</v>
      </c>
      <c r="AO43">
        <f t="shared" si="21"/>
        <v>0.58199999999999996</v>
      </c>
      <c r="AP43">
        <f t="shared" si="22"/>
        <v>0.89089842294169541</v>
      </c>
      <c r="AQ43">
        <f t="shared" si="23"/>
        <v>1.90726802341709</v>
      </c>
      <c r="AR43">
        <f t="shared" si="24"/>
        <v>0.82176052679188261</v>
      </c>
      <c r="AS43">
        <f t="shared" si="25"/>
        <v>5.8706285502089726</v>
      </c>
      <c r="AT43">
        <f t="shared" si="26"/>
        <v>7.3687074966252073</v>
      </c>
      <c r="AU43">
        <f t="shared" si="27"/>
        <v>1.3048913737160617</v>
      </c>
      <c r="AV43">
        <f t="shared" si="28"/>
        <v>0.53889594982623545</v>
      </c>
      <c r="AW43">
        <f t="shared" si="29"/>
        <v>-1.1888650312890108</v>
      </c>
      <c r="AY43">
        <f t="shared" si="30"/>
        <v>2431.7999999999997</v>
      </c>
      <c r="AZ43">
        <f t="shared" si="31"/>
        <v>0.58199999999999996</v>
      </c>
      <c r="BA43">
        <f t="shared" si="32"/>
        <v>0.89089842294169541</v>
      </c>
      <c r="BB43">
        <f t="shared" si="33"/>
        <v>1.90726802341709</v>
      </c>
      <c r="BC43">
        <f t="shared" si="34"/>
        <v>0.80030970626401043</v>
      </c>
      <c r="BD43">
        <f t="shared" si="35"/>
        <v>5.8491777296811005</v>
      </c>
      <c r="BE43">
        <f t="shared" si="36"/>
        <v>7.3901583171530794</v>
      </c>
      <c r="BF43">
        <f t="shared" si="37"/>
        <v>1.2785672250359843</v>
      </c>
      <c r="BG43">
        <f t="shared" si="38"/>
        <v>0.55378007070760737</v>
      </c>
      <c r="BH43">
        <f t="shared" si="39"/>
        <v>-1.1777893496663312</v>
      </c>
      <c r="BJ43">
        <f t="shared" si="40"/>
        <v>2605.5</v>
      </c>
      <c r="BK43">
        <f t="shared" si="41"/>
        <v>0.58199999999999996</v>
      </c>
      <c r="BL43">
        <f t="shared" si="42"/>
        <v>0.89089842294169541</v>
      </c>
      <c r="BM43">
        <f t="shared" si="43"/>
        <v>1.90726802341709</v>
      </c>
      <c r="BN43">
        <f t="shared" si="44"/>
        <v>0.78014457478311816</v>
      </c>
      <c r="BO43">
        <f t="shared" si="45"/>
        <v>5.8290125982002081</v>
      </c>
      <c r="BP43">
        <f t="shared" si="46"/>
        <v>7.4103234486339717</v>
      </c>
      <c r="BQ43">
        <f t="shared" si="47"/>
        <v>1.2532841711930276</v>
      </c>
      <c r="BR43">
        <f t="shared" si="48"/>
        <v>0.56633481757198068</v>
      </c>
      <c r="BS43">
        <f t="shared" si="49"/>
        <v>-1.1659090473343428</v>
      </c>
    </row>
    <row r="44" spans="1:71" x14ac:dyDescent="0.25">
      <c r="A44" s="1">
        <v>46</v>
      </c>
      <c r="B44">
        <v>600</v>
      </c>
      <c r="C44">
        <v>600</v>
      </c>
      <c r="D44">
        <v>90</v>
      </c>
      <c r="E44">
        <v>1660</v>
      </c>
      <c r="F44">
        <v>18</v>
      </c>
      <c r="G44">
        <v>9.3089999999999993</v>
      </c>
      <c r="H44">
        <v>122.54</v>
      </c>
      <c r="I44">
        <v>1192</v>
      </c>
      <c r="J44">
        <v>0.55600000000000005</v>
      </c>
      <c r="K44">
        <v>0.47599999999999998</v>
      </c>
      <c r="L44">
        <v>0.28899999999999998</v>
      </c>
      <c r="M44">
        <v>291.65199999999999</v>
      </c>
      <c r="N44">
        <v>155832384430186</v>
      </c>
      <c r="O44">
        <v>2075670777974</v>
      </c>
      <c r="P44">
        <v>153756713652212</v>
      </c>
      <c r="R44">
        <f t="shared" si="0"/>
        <v>1910.7</v>
      </c>
      <c r="S44">
        <f t="shared" si="1"/>
        <v>0.55600000000000005</v>
      </c>
      <c r="T44">
        <f t="shared" si="2"/>
        <v>0.88071391495763263</v>
      </c>
      <c r="U44">
        <f t="shared" si="3"/>
        <v>1.9045725642187887</v>
      </c>
      <c r="V44">
        <f t="shared" si="4"/>
        <v>0.87558828895915675</v>
      </c>
      <c r="W44">
        <f t="shared" si="5"/>
        <v>5.9217608531779451</v>
      </c>
      <c r="X44">
        <f t="shared" si="6"/>
        <v>7.3121842752596313</v>
      </c>
      <c r="Y44">
        <f t="shared" si="7"/>
        <v>1.3526364707643928</v>
      </c>
      <c r="Z44">
        <f t="shared" si="8"/>
        <v>0.49265080050275856</v>
      </c>
      <c r="AA44">
        <f t="shared" si="9"/>
        <v>-1.1936837034091428</v>
      </c>
      <c r="AC44">
        <f t="shared" si="10"/>
        <v>2084.4</v>
      </c>
      <c r="AD44">
        <f t="shared" si="11"/>
        <v>0.55600000000000005</v>
      </c>
      <c r="AE44">
        <f t="shared" si="12"/>
        <v>0.88071391495763263</v>
      </c>
      <c r="AF44">
        <f t="shared" si="13"/>
        <v>1.9045725642187887</v>
      </c>
      <c r="AG44">
        <f t="shared" si="14"/>
        <v>0.8511722138070541</v>
      </c>
      <c r="AH44">
        <f t="shared" si="15"/>
        <v>5.8973447780258423</v>
      </c>
      <c r="AI44">
        <f t="shared" si="16"/>
        <v>7.3366003504117341</v>
      </c>
      <c r="AJ44">
        <f t="shared" si="17"/>
        <v>1.3246880176055453</v>
      </c>
      <c r="AK44">
        <f t="shared" si="18"/>
        <v>0.51348635929490782</v>
      </c>
      <c r="AL44">
        <f t="shared" si="19"/>
        <v>-1.185848675242426</v>
      </c>
      <c r="AN44">
        <f t="shared" si="20"/>
        <v>2258.1</v>
      </c>
      <c r="AO44">
        <f t="shared" si="21"/>
        <v>0.55600000000000005</v>
      </c>
      <c r="AP44">
        <f t="shared" si="22"/>
        <v>0.88071391495763263</v>
      </c>
      <c r="AQ44">
        <f t="shared" si="23"/>
        <v>1.9045725642187887</v>
      </c>
      <c r="AR44">
        <f t="shared" si="24"/>
        <v>0.82836803801366199</v>
      </c>
      <c r="AS44">
        <f t="shared" si="25"/>
        <v>5.8745406022324502</v>
      </c>
      <c r="AT44">
        <f t="shared" si="26"/>
        <v>7.3594045262051262</v>
      </c>
      <c r="AU44">
        <f t="shared" si="27"/>
        <v>1.297871137043844</v>
      </c>
      <c r="AV44">
        <f t="shared" si="28"/>
        <v>0.53120174870303705</v>
      </c>
      <c r="AW44">
        <f t="shared" si="29"/>
        <v>-1.1766170119647079</v>
      </c>
      <c r="AY44">
        <f t="shared" si="30"/>
        <v>2431.7999999999997</v>
      </c>
      <c r="AZ44">
        <f t="shared" si="31"/>
        <v>0.55600000000000005</v>
      </c>
      <c r="BA44">
        <f t="shared" si="32"/>
        <v>0.88071391495763263</v>
      </c>
      <c r="BB44">
        <f t="shared" si="33"/>
        <v>1.9045725642187887</v>
      </c>
      <c r="BC44">
        <f t="shared" si="34"/>
        <v>0.80699025323183082</v>
      </c>
      <c r="BD44">
        <f t="shared" si="35"/>
        <v>5.8531628174506194</v>
      </c>
      <c r="BE44">
        <f t="shared" si="36"/>
        <v>7.380782310986957</v>
      </c>
      <c r="BF44">
        <f t="shared" si="37"/>
        <v>1.2721184702841586</v>
      </c>
      <c r="BG44">
        <f t="shared" si="38"/>
        <v>0.54624510407955396</v>
      </c>
      <c r="BH44">
        <f t="shared" si="39"/>
        <v>-1.1663014198179922</v>
      </c>
      <c r="BJ44">
        <f t="shared" si="40"/>
        <v>2605.5</v>
      </c>
      <c r="BK44">
        <f t="shared" si="41"/>
        <v>0.55600000000000005</v>
      </c>
      <c r="BL44">
        <f t="shared" si="42"/>
        <v>0.88071391495763263</v>
      </c>
      <c r="BM44">
        <f t="shared" si="43"/>
        <v>1.9045725642187887</v>
      </c>
      <c r="BN44">
        <f t="shared" si="44"/>
        <v>0.78688486645121736</v>
      </c>
      <c r="BO44">
        <f t="shared" si="45"/>
        <v>5.8330574306700056</v>
      </c>
      <c r="BP44">
        <f t="shared" si="46"/>
        <v>7.4008876977675708</v>
      </c>
      <c r="BQ44">
        <f t="shared" si="47"/>
        <v>1.2473679007114975</v>
      </c>
      <c r="BR44">
        <f t="shared" si="48"/>
        <v>0.55898684030037771</v>
      </c>
      <c r="BS44">
        <f t="shared" si="49"/>
        <v>-1.1551499298481462</v>
      </c>
    </row>
    <row r="45" spans="1:71" x14ac:dyDescent="0.25">
      <c r="A45" s="1">
        <v>47</v>
      </c>
      <c r="B45">
        <v>600</v>
      </c>
      <c r="C45">
        <v>600</v>
      </c>
      <c r="D45">
        <v>90</v>
      </c>
      <c r="E45">
        <v>1660</v>
      </c>
      <c r="F45">
        <v>18</v>
      </c>
      <c r="G45">
        <v>9.4649999999999999</v>
      </c>
      <c r="H45">
        <v>122.79</v>
      </c>
      <c r="I45">
        <v>1250</v>
      </c>
      <c r="J45">
        <v>0.53</v>
      </c>
      <c r="K45">
        <v>0.44500000000000001</v>
      </c>
      <c r="L45">
        <v>0.28699999999999998</v>
      </c>
      <c r="M45">
        <v>296.03500000000003</v>
      </c>
      <c r="N45">
        <v>158188464488264</v>
      </c>
      <c r="O45">
        <v>2120824063306</v>
      </c>
      <c r="P45">
        <v>156067640424958</v>
      </c>
      <c r="R45">
        <f t="shared" si="0"/>
        <v>1910.7</v>
      </c>
      <c r="S45">
        <f t="shared" si="1"/>
        <v>0.53</v>
      </c>
      <c r="T45">
        <f t="shared" si="2"/>
        <v>0.8660681266505541</v>
      </c>
      <c r="U45">
        <f t="shared" si="3"/>
        <v>1.9088656562142723</v>
      </c>
      <c r="V45">
        <f t="shared" si="4"/>
        <v>0.8848877144413817</v>
      </c>
      <c r="W45">
        <f t="shared" si="5"/>
        <v>5.9353533706556538</v>
      </c>
      <c r="X45">
        <f t="shared" si="6"/>
        <v>7.3071779417728902</v>
      </c>
      <c r="Y45">
        <f t="shared" si="7"/>
        <v>1.3404030267940081</v>
      </c>
      <c r="Z45">
        <f t="shared" si="8"/>
        <v>0.4705969984319428</v>
      </c>
      <c r="AA45">
        <f t="shared" si="9"/>
        <v>-1.1793087782171683</v>
      </c>
      <c r="AC45">
        <f t="shared" si="10"/>
        <v>2084.4</v>
      </c>
      <c r="AD45">
        <f t="shared" si="11"/>
        <v>0.53</v>
      </c>
      <c r="AE45">
        <f t="shared" si="12"/>
        <v>0.8660681266505541</v>
      </c>
      <c r="AF45">
        <f t="shared" si="13"/>
        <v>1.9088656562142723</v>
      </c>
      <c r="AG45">
        <f t="shared" si="14"/>
        <v>0.86063150442229563</v>
      </c>
      <c r="AH45">
        <f t="shared" si="15"/>
        <v>5.9110971606365679</v>
      </c>
      <c r="AI45">
        <f t="shared" si="16"/>
        <v>7.3314341517919761</v>
      </c>
      <c r="AJ45">
        <f t="shared" si="17"/>
        <v>1.3133999855261158</v>
      </c>
      <c r="AK45">
        <f t="shared" si="18"/>
        <v>0.49182668953110709</v>
      </c>
      <c r="AL45">
        <f t="shared" si="19"/>
        <v>-1.1722713337435755</v>
      </c>
      <c r="AN45">
        <f t="shared" si="20"/>
        <v>2258.1</v>
      </c>
      <c r="AO45">
        <f t="shared" si="21"/>
        <v>0.53</v>
      </c>
      <c r="AP45">
        <f t="shared" si="22"/>
        <v>0.8660681266505541</v>
      </c>
      <c r="AQ45">
        <f t="shared" si="23"/>
        <v>1.9088656562142723</v>
      </c>
      <c r="AR45">
        <f t="shared" si="24"/>
        <v>0.83796111654137961</v>
      </c>
      <c r="AS45">
        <f t="shared" si="25"/>
        <v>5.8884267727556523</v>
      </c>
      <c r="AT45">
        <f t="shared" si="26"/>
        <v>7.3541045396728926</v>
      </c>
      <c r="AU45">
        <f t="shared" si="27"/>
        <v>1.2874634368747861</v>
      </c>
      <c r="AV45">
        <f t="shared" si="28"/>
        <v>0.50999370502493913</v>
      </c>
      <c r="AW45">
        <f t="shared" si="29"/>
        <v>-1.1638292548647273</v>
      </c>
      <c r="AY45">
        <f t="shared" si="30"/>
        <v>2431.7999999999997</v>
      </c>
      <c r="AZ45">
        <f t="shared" si="31"/>
        <v>0.53</v>
      </c>
      <c r="BA45">
        <f t="shared" si="32"/>
        <v>0.8660681266505541</v>
      </c>
      <c r="BB45">
        <f t="shared" si="33"/>
        <v>1.9088656562142723</v>
      </c>
      <c r="BC45">
        <f t="shared" si="34"/>
        <v>0.81669470696122337</v>
      </c>
      <c r="BD45">
        <f t="shared" si="35"/>
        <v>5.8671603631754952</v>
      </c>
      <c r="BE45">
        <f t="shared" si="36"/>
        <v>7.3753709492530479</v>
      </c>
      <c r="BF45">
        <f t="shared" si="37"/>
        <v>1.2625314222427666</v>
      </c>
      <c r="BG45">
        <f t="shared" si="38"/>
        <v>0.52553058728691759</v>
      </c>
      <c r="BH45">
        <f t="shared" si="39"/>
        <v>-1.1542879020252226</v>
      </c>
      <c r="BJ45">
        <f t="shared" si="40"/>
        <v>2605.5</v>
      </c>
      <c r="BK45">
        <f t="shared" si="41"/>
        <v>0.53</v>
      </c>
      <c r="BL45">
        <f t="shared" si="42"/>
        <v>0.8660681266505541</v>
      </c>
      <c r="BM45">
        <f t="shared" si="43"/>
        <v>1.9088656562142723</v>
      </c>
      <c r="BN45">
        <f t="shared" si="44"/>
        <v>0.79668130994597386</v>
      </c>
      <c r="BO45">
        <f t="shared" si="45"/>
        <v>5.8471469661602464</v>
      </c>
      <c r="BP45">
        <f t="shared" si="46"/>
        <v>7.3953843462682975</v>
      </c>
      <c r="BQ45">
        <f t="shared" si="47"/>
        <v>1.2385466912254486</v>
      </c>
      <c r="BR45">
        <f t="shared" si="48"/>
        <v>0.53879551551233706</v>
      </c>
      <c r="BS45">
        <f t="shared" si="49"/>
        <v>-1.14389023727215</v>
      </c>
    </row>
    <row r="46" spans="1:71" x14ac:dyDescent="0.25">
      <c r="A46" s="1">
        <v>48</v>
      </c>
      <c r="B46">
        <v>600</v>
      </c>
      <c r="C46">
        <v>600</v>
      </c>
      <c r="D46">
        <v>90</v>
      </c>
      <c r="E46">
        <v>1660</v>
      </c>
      <c r="F46">
        <v>18</v>
      </c>
      <c r="G46">
        <v>9.5220000000000002</v>
      </c>
      <c r="H46">
        <v>122.88</v>
      </c>
      <c r="I46">
        <v>1165</v>
      </c>
      <c r="J46">
        <v>0.501</v>
      </c>
      <c r="K46">
        <v>0.41499999999999998</v>
      </c>
      <c r="L46">
        <v>0.28100000000000003</v>
      </c>
      <c r="M46">
        <v>297.42200000000003</v>
      </c>
      <c r="N46">
        <v>158876697650983</v>
      </c>
      <c r="O46">
        <v>2077626699397</v>
      </c>
      <c r="P46">
        <v>156799070951585</v>
      </c>
      <c r="R46">
        <f t="shared" si="0"/>
        <v>1910.7</v>
      </c>
      <c r="S46">
        <f t="shared" si="1"/>
        <v>0.501</v>
      </c>
      <c r="T46">
        <f t="shared" si="2"/>
        <v>0.85628616711938066</v>
      </c>
      <c r="U46">
        <f t="shared" si="3"/>
        <v>1.9050417465708867</v>
      </c>
      <c r="V46">
        <f t="shared" si="4"/>
        <v>0.89114986154890341</v>
      </c>
      <c r="W46">
        <f t="shared" si="5"/>
        <v>5.9377916081197899</v>
      </c>
      <c r="X46">
        <f t="shared" si="6"/>
        <v>7.2970918850219828</v>
      </c>
      <c r="Y46">
        <f t="shared" si="7"/>
        <v>1.3320301479146734</v>
      </c>
      <c r="Z46">
        <f t="shared" si="8"/>
        <v>0.46451110254563094</v>
      </c>
      <c r="AA46">
        <f t="shared" si="9"/>
        <v>-1.1646875024493342</v>
      </c>
      <c r="AC46">
        <f t="shared" si="10"/>
        <v>2084.4</v>
      </c>
      <c r="AD46">
        <f t="shared" si="11"/>
        <v>0.501</v>
      </c>
      <c r="AE46">
        <f t="shared" si="12"/>
        <v>0.85628616711938066</v>
      </c>
      <c r="AF46">
        <f t="shared" si="13"/>
        <v>1.9050417465708867</v>
      </c>
      <c r="AG46">
        <f t="shared" si="14"/>
        <v>0.86700500209226961</v>
      </c>
      <c r="AH46">
        <f t="shared" si="15"/>
        <v>5.9136467486631554</v>
      </c>
      <c r="AI46">
        <f t="shared" si="16"/>
        <v>7.3212367444786173</v>
      </c>
      <c r="AJ46">
        <f t="shared" si="17"/>
        <v>1.3056553135801678</v>
      </c>
      <c r="AK46">
        <f t="shared" si="18"/>
        <v>0.48573084854865811</v>
      </c>
      <c r="AL46">
        <f t="shared" si="19"/>
        <v>-1.1584540027351864</v>
      </c>
      <c r="AN46">
        <f t="shared" si="20"/>
        <v>2258.1</v>
      </c>
      <c r="AO46">
        <f t="shared" si="21"/>
        <v>0.501</v>
      </c>
      <c r="AP46">
        <f t="shared" si="22"/>
        <v>0.85628616711938066</v>
      </c>
      <c r="AQ46">
        <f t="shared" si="23"/>
        <v>1.9050417465708867</v>
      </c>
      <c r="AR46">
        <f t="shared" si="24"/>
        <v>0.84442837798486248</v>
      </c>
      <c r="AS46">
        <f t="shared" si="25"/>
        <v>5.8910701245557489</v>
      </c>
      <c r="AT46">
        <f t="shared" si="26"/>
        <v>7.3438133685860238</v>
      </c>
      <c r="AU46">
        <f t="shared" si="27"/>
        <v>1.2803046684900516</v>
      </c>
      <c r="AV46">
        <f t="shared" si="28"/>
        <v>0.50393845723971464</v>
      </c>
      <c r="AW46">
        <f t="shared" si="29"/>
        <v>-1.1507918937227615</v>
      </c>
      <c r="AY46">
        <f t="shared" si="30"/>
        <v>2431.7999999999997</v>
      </c>
      <c r="AZ46">
        <f t="shared" si="31"/>
        <v>0.501</v>
      </c>
      <c r="BA46">
        <f t="shared" si="32"/>
        <v>0.85628616711938066</v>
      </c>
      <c r="BB46">
        <f t="shared" si="33"/>
        <v>1.9050417465708867</v>
      </c>
      <c r="BC46">
        <f t="shared" si="34"/>
        <v>0.82324058930678978</v>
      </c>
      <c r="BD46">
        <f t="shared" si="35"/>
        <v>5.8698823358776764</v>
      </c>
      <c r="BE46">
        <f t="shared" si="36"/>
        <v>7.3650011572640963</v>
      </c>
      <c r="BF46">
        <f t="shared" si="37"/>
        <v>1.2559196918138129</v>
      </c>
      <c r="BG46">
        <f t="shared" si="38"/>
        <v>0.51955571926855282</v>
      </c>
      <c r="BH46">
        <f t="shared" si="39"/>
        <v>-1.1420034810744426</v>
      </c>
      <c r="BJ46">
        <f t="shared" si="40"/>
        <v>2605.5</v>
      </c>
      <c r="BK46">
        <f t="shared" si="41"/>
        <v>0.501</v>
      </c>
      <c r="BL46">
        <f t="shared" si="42"/>
        <v>0.85628616711938066</v>
      </c>
      <c r="BM46">
        <f t="shared" si="43"/>
        <v>1.9050417465708867</v>
      </c>
      <c r="BN46">
        <f t="shared" si="44"/>
        <v>0.80329269120781588</v>
      </c>
      <c r="BO46">
        <f t="shared" si="45"/>
        <v>5.8499344377787024</v>
      </c>
      <c r="BP46">
        <f t="shared" si="46"/>
        <v>7.3849490553630703</v>
      </c>
      <c r="BQ46">
        <f t="shared" si="47"/>
        <v>1.2324462377969341</v>
      </c>
      <c r="BR46">
        <f t="shared" si="48"/>
        <v>0.5329322196008589</v>
      </c>
      <c r="BS46">
        <f t="shared" si="49"/>
        <v>-1.1323299255039185</v>
      </c>
    </row>
    <row r="47" spans="1:71" x14ac:dyDescent="0.25">
      <c r="A47" s="1">
        <v>49</v>
      </c>
      <c r="B47">
        <v>600</v>
      </c>
      <c r="C47">
        <v>600</v>
      </c>
      <c r="D47">
        <v>90</v>
      </c>
      <c r="E47">
        <v>1660</v>
      </c>
      <c r="F47">
        <v>18</v>
      </c>
      <c r="G47">
        <v>9.6880000000000006</v>
      </c>
      <c r="H47">
        <v>123.04</v>
      </c>
      <c r="I47">
        <v>1157</v>
      </c>
      <c r="J47">
        <v>0.497</v>
      </c>
      <c r="K47">
        <v>0.41199999999999998</v>
      </c>
      <c r="L47">
        <v>0.27700000000000002</v>
      </c>
      <c r="M47">
        <v>302.38600000000002</v>
      </c>
      <c r="N47">
        <v>161499485198188</v>
      </c>
      <c r="O47">
        <v>2083756309789</v>
      </c>
      <c r="P47">
        <v>159415728888400</v>
      </c>
      <c r="R47">
        <f t="shared" si="0"/>
        <v>1910.7</v>
      </c>
      <c r="S47">
        <f t="shared" si="1"/>
        <v>0.497</v>
      </c>
      <c r="T47">
        <f t="shared" si="2"/>
        <v>0.85834317146465378</v>
      </c>
      <c r="U47">
        <f t="shared" si="3"/>
        <v>1.8997129129536063</v>
      </c>
      <c r="V47">
        <f t="shared" si="4"/>
        <v>0.88982962915861696</v>
      </c>
      <c r="W47">
        <f t="shared" si="5"/>
        <v>5.931142542112223</v>
      </c>
      <c r="X47">
        <f t="shared" si="6"/>
        <v>7.2930832837949886</v>
      </c>
      <c r="Y47">
        <f t="shared" si="7"/>
        <v>1.3338043508857222</v>
      </c>
      <c r="Z47">
        <f t="shared" si="8"/>
        <v>0.47371460509117247</v>
      </c>
      <c r="AA47">
        <f t="shared" si="9"/>
        <v>-1.1633186862743825</v>
      </c>
      <c r="AC47">
        <f t="shared" si="10"/>
        <v>2084.4</v>
      </c>
      <c r="AD47">
        <f t="shared" si="11"/>
        <v>0.497</v>
      </c>
      <c r="AE47">
        <f t="shared" si="12"/>
        <v>0.85834317146465378</v>
      </c>
      <c r="AF47">
        <f t="shared" si="13"/>
        <v>1.8997129129536063</v>
      </c>
      <c r="AG47">
        <f t="shared" si="14"/>
        <v>0.86566104779025455</v>
      </c>
      <c r="AH47">
        <f t="shared" si="15"/>
        <v>5.9069739607438612</v>
      </c>
      <c r="AI47">
        <f t="shared" si="16"/>
        <v>7.3172518651633514</v>
      </c>
      <c r="AJ47">
        <f t="shared" si="17"/>
        <v>1.3072976436182813</v>
      </c>
      <c r="AK47">
        <f t="shared" si="18"/>
        <v>0.49470941757465936</v>
      </c>
      <c r="AL47">
        <f t="shared" si="19"/>
        <v>-1.1571767315421457</v>
      </c>
      <c r="AN47">
        <f t="shared" si="20"/>
        <v>2258.1</v>
      </c>
      <c r="AO47">
        <f t="shared" si="21"/>
        <v>0.497</v>
      </c>
      <c r="AP47">
        <f t="shared" si="22"/>
        <v>0.85834317146465378</v>
      </c>
      <c r="AQ47">
        <f t="shared" si="23"/>
        <v>1.8997129129536063</v>
      </c>
      <c r="AR47">
        <f t="shared" si="24"/>
        <v>0.84306441104020169</v>
      </c>
      <c r="AS47">
        <f t="shared" si="25"/>
        <v>5.8843773239938084</v>
      </c>
      <c r="AT47">
        <f t="shared" si="26"/>
        <v>7.3398485019134041</v>
      </c>
      <c r="AU47">
        <f t="shared" si="27"/>
        <v>1.2818239435089467</v>
      </c>
      <c r="AV47">
        <f t="shared" si="28"/>
        <v>0.51269080233859288</v>
      </c>
      <c r="AW47">
        <f t="shared" si="29"/>
        <v>-1.1495921886889606</v>
      </c>
      <c r="AY47">
        <f t="shared" si="30"/>
        <v>2431.7999999999997</v>
      </c>
      <c r="AZ47">
        <f t="shared" si="31"/>
        <v>0.497</v>
      </c>
      <c r="BA47">
        <f t="shared" si="32"/>
        <v>0.85834317146465378</v>
      </c>
      <c r="BB47">
        <f t="shared" si="33"/>
        <v>1.8997129129536063</v>
      </c>
      <c r="BC47">
        <f t="shared" si="34"/>
        <v>0.8218598053425531</v>
      </c>
      <c r="BD47">
        <f t="shared" si="35"/>
        <v>5.8631727182961599</v>
      </c>
      <c r="BE47">
        <f t="shared" si="36"/>
        <v>7.3610531076110526</v>
      </c>
      <c r="BF47">
        <f t="shared" si="37"/>
        <v>1.2573240179338774</v>
      </c>
      <c r="BG47">
        <f t="shared" si="38"/>
        <v>0.52808250771962295</v>
      </c>
      <c r="BH47">
        <f t="shared" si="39"/>
        <v>-1.1408698649713211</v>
      </c>
      <c r="BJ47">
        <f t="shared" si="40"/>
        <v>2605.5</v>
      </c>
      <c r="BK47">
        <f t="shared" si="41"/>
        <v>0.497</v>
      </c>
      <c r="BL47">
        <f t="shared" si="42"/>
        <v>0.85834317146465378</v>
      </c>
      <c r="BM47">
        <f t="shared" si="43"/>
        <v>1.8997129129536063</v>
      </c>
      <c r="BN47">
        <f t="shared" si="44"/>
        <v>0.80189786098481353</v>
      </c>
      <c r="BO47">
        <f t="shared" si="45"/>
        <v>5.84321077393842</v>
      </c>
      <c r="BP47">
        <f t="shared" si="46"/>
        <v>7.3810150519687925</v>
      </c>
      <c r="BQ47">
        <f t="shared" si="47"/>
        <v>1.2337430778682821</v>
      </c>
      <c r="BR47">
        <f t="shared" si="48"/>
        <v>0.54123558284714457</v>
      </c>
      <c r="BS47">
        <f t="shared" si="49"/>
        <v>-1.1312529165188798</v>
      </c>
    </row>
    <row r="48" spans="1:71" x14ac:dyDescent="0.25">
      <c r="A48" s="1">
        <v>50</v>
      </c>
      <c r="B48">
        <v>600</v>
      </c>
      <c r="C48">
        <v>600</v>
      </c>
      <c r="D48">
        <v>90</v>
      </c>
      <c r="E48">
        <v>1660</v>
      </c>
      <c r="F48">
        <v>18</v>
      </c>
      <c r="G48">
        <v>9.8249999999999993</v>
      </c>
      <c r="H48">
        <v>123.27</v>
      </c>
      <c r="I48">
        <v>1236</v>
      </c>
      <c r="J48">
        <v>0.51200000000000001</v>
      </c>
      <c r="K48">
        <v>0.43099999999999999</v>
      </c>
      <c r="L48">
        <v>0.27700000000000002</v>
      </c>
      <c r="M48">
        <v>306.64499999999998</v>
      </c>
      <c r="N48">
        <v>163798316719871</v>
      </c>
      <c r="O48">
        <v>2137232875173</v>
      </c>
      <c r="P48">
        <v>161661083844698</v>
      </c>
      <c r="R48">
        <f t="shared" si="0"/>
        <v>1910.7</v>
      </c>
      <c r="S48">
        <f t="shared" si="1"/>
        <v>0.51200000000000001</v>
      </c>
      <c r="T48">
        <f t="shared" si="2"/>
        <v>0.8676231901004029</v>
      </c>
      <c r="U48">
        <f t="shared" si="3"/>
        <v>1.8955437619720368</v>
      </c>
      <c r="V48">
        <f t="shared" si="4"/>
        <v>0.88389597003565601</v>
      </c>
      <c r="W48">
        <f t="shared" si="5"/>
        <v>5.9210397320076931</v>
      </c>
      <c r="X48">
        <f t="shared" si="6"/>
        <v>7.2948477919363803</v>
      </c>
      <c r="Y48">
        <f t="shared" si="7"/>
        <v>1.3417191285804646</v>
      </c>
      <c r="Z48">
        <f t="shared" si="8"/>
        <v>0.48960659520316369</v>
      </c>
      <c r="AA48">
        <f t="shared" si="9"/>
        <v>-1.1715171341128179</v>
      </c>
      <c r="AC48">
        <f t="shared" si="10"/>
        <v>2084.4</v>
      </c>
      <c r="AD48">
        <f t="shared" si="11"/>
        <v>0.51200000000000001</v>
      </c>
      <c r="AE48">
        <f t="shared" si="12"/>
        <v>0.8676231901004029</v>
      </c>
      <c r="AF48">
        <f t="shared" si="13"/>
        <v>1.8955437619720368</v>
      </c>
      <c r="AG48">
        <f t="shared" si="14"/>
        <v>0.85962239738727608</v>
      </c>
      <c r="AH48">
        <f t="shared" si="15"/>
        <v>5.8967661593593128</v>
      </c>
      <c r="AI48">
        <f t="shared" si="16"/>
        <v>7.3191213645847606</v>
      </c>
      <c r="AJ48">
        <f t="shared" si="17"/>
        <v>1.3146159713549472</v>
      </c>
      <c r="AK48">
        <f t="shared" si="18"/>
        <v>0.51030794689694892</v>
      </c>
      <c r="AL48">
        <f t="shared" si="19"/>
        <v>-1.1649470180993804</v>
      </c>
      <c r="AN48">
        <f t="shared" si="20"/>
        <v>2258.1</v>
      </c>
      <c r="AO48">
        <f t="shared" si="21"/>
        <v>0.51200000000000001</v>
      </c>
      <c r="AP48">
        <f t="shared" si="22"/>
        <v>0.8676231901004029</v>
      </c>
      <c r="AQ48">
        <f t="shared" si="23"/>
        <v>1.8955437619720368</v>
      </c>
      <c r="AR48">
        <f t="shared" si="24"/>
        <v>0.83693743034225865</v>
      </c>
      <c r="AS48">
        <f t="shared" si="25"/>
        <v>5.8740811923142955</v>
      </c>
      <c r="AT48">
        <f t="shared" si="26"/>
        <v>7.3418063316297779</v>
      </c>
      <c r="AU48">
        <f t="shared" si="27"/>
        <v>1.2885861180041671</v>
      </c>
      <c r="AV48">
        <f t="shared" si="28"/>
        <v>0.52796099801709195</v>
      </c>
      <c r="AW48">
        <f t="shared" si="29"/>
        <v>-1.1569324673025718</v>
      </c>
      <c r="AY48">
        <f t="shared" si="30"/>
        <v>2431.7999999999997</v>
      </c>
      <c r="AZ48">
        <f t="shared" si="31"/>
        <v>0.51200000000000001</v>
      </c>
      <c r="BA48">
        <f t="shared" si="32"/>
        <v>0.8676231901004029</v>
      </c>
      <c r="BB48">
        <f t="shared" si="33"/>
        <v>1.8955437619720368</v>
      </c>
      <c r="BC48">
        <f t="shared" si="34"/>
        <v>0.81565883625830993</v>
      </c>
      <c r="BD48">
        <f t="shared" si="35"/>
        <v>5.8528025982303467</v>
      </c>
      <c r="BE48">
        <f t="shared" si="36"/>
        <v>7.3630849257137267</v>
      </c>
      <c r="BF48">
        <f t="shared" si="37"/>
        <v>1.2635670510266062</v>
      </c>
      <c r="BG48">
        <f t="shared" si="38"/>
        <v>0.54299923996189892</v>
      </c>
      <c r="BH48">
        <f t="shared" si="39"/>
        <v>-1.1477836279842732</v>
      </c>
      <c r="BJ48">
        <f t="shared" si="40"/>
        <v>2605.5</v>
      </c>
      <c r="BK48">
        <f t="shared" si="41"/>
        <v>0.51200000000000001</v>
      </c>
      <c r="BL48">
        <f t="shared" si="42"/>
        <v>0.8676231901004029</v>
      </c>
      <c r="BM48">
        <f t="shared" si="43"/>
        <v>1.8955437619720368</v>
      </c>
      <c r="BN48">
        <f t="shared" si="44"/>
        <v>0.79563532803692871</v>
      </c>
      <c r="BO48">
        <f t="shared" si="45"/>
        <v>5.832779090008966</v>
      </c>
      <c r="BP48">
        <f t="shared" si="46"/>
        <v>7.3831084339351074</v>
      </c>
      <c r="BQ48">
        <f t="shared" si="47"/>
        <v>1.2395010157812345</v>
      </c>
      <c r="BR48">
        <f t="shared" si="48"/>
        <v>0.55578136465848027</v>
      </c>
      <c r="BS48">
        <f t="shared" si="49"/>
        <v>-1.1377474802645622</v>
      </c>
    </row>
    <row r="49" spans="1:71" x14ac:dyDescent="0.25">
      <c r="A49" s="1">
        <v>51</v>
      </c>
      <c r="B49">
        <v>600</v>
      </c>
      <c r="C49">
        <v>600</v>
      </c>
      <c r="D49">
        <v>90</v>
      </c>
      <c r="E49">
        <v>1660</v>
      </c>
      <c r="F49">
        <v>18</v>
      </c>
      <c r="G49">
        <v>9.9469999999999992</v>
      </c>
      <c r="H49">
        <v>123.4</v>
      </c>
      <c r="I49">
        <v>1193</v>
      </c>
      <c r="J49">
        <v>0.48199999999999998</v>
      </c>
      <c r="K49">
        <v>0.39800000000000002</v>
      </c>
      <c r="L49">
        <v>0.27300000000000002</v>
      </c>
      <c r="M49">
        <v>310.012</v>
      </c>
      <c r="N49">
        <v>165557094999195</v>
      </c>
      <c r="O49">
        <v>2120816079603</v>
      </c>
      <c r="P49">
        <v>163436278919592</v>
      </c>
      <c r="R49">
        <f t="shared" si="0"/>
        <v>1910.7</v>
      </c>
      <c r="S49">
        <f t="shared" si="1"/>
        <v>0.48199999999999998</v>
      </c>
      <c r="T49">
        <f t="shared" si="2"/>
        <v>0.85525025577312752</v>
      </c>
      <c r="U49">
        <f t="shared" si="3"/>
        <v>1.895321889644606</v>
      </c>
      <c r="V49">
        <f t="shared" si="4"/>
        <v>0.89181541730924463</v>
      </c>
      <c r="W49">
        <f t="shared" si="5"/>
        <v>5.9287373069538507</v>
      </c>
      <c r="X49">
        <f t="shared" si="6"/>
        <v>7.2867064723353625</v>
      </c>
      <c r="Y49">
        <f t="shared" si="7"/>
        <v>1.3311339259524755</v>
      </c>
      <c r="Z49">
        <f t="shared" si="8"/>
        <v>0.47586029651651635</v>
      </c>
      <c r="AA49">
        <f t="shared" si="9"/>
        <v>-1.1563151833070284</v>
      </c>
      <c r="AC49">
        <f t="shared" si="10"/>
        <v>2084.4</v>
      </c>
      <c r="AD49">
        <f t="shared" si="11"/>
        <v>0.48199999999999998</v>
      </c>
      <c r="AE49">
        <f t="shared" si="12"/>
        <v>0.85525025577312752</v>
      </c>
      <c r="AF49">
        <f t="shared" si="13"/>
        <v>1.895321889644606</v>
      </c>
      <c r="AG49">
        <f t="shared" si="14"/>
        <v>0.86768256626326223</v>
      </c>
      <c r="AH49">
        <f t="shared" si="15"/>
        <v>5.9046044559078688</v>
      </c>
      <c r="AI49">
        <f t="shared" si="16"/>
        <v>7.3108393233813445</v>
      </c>
      <c r="AJ49">
        <f t="shared" si="17"/>
        <v>1.3048254552909684</v>
      </c>
      <c r="AK49">
        <f t="shared" si="18"/>
        <v>0.49673432695199526</v>
      </c>
      <c r="AL49">
        <f t="shared" si="19"/>
        <v>-1.1505579520963889</v>
      </c>
      <c r="AN49">
        <f t="shared" si="20"/>
        <v>2258.1</v>
      </c>
      <c r="AO49">
        <f t="shared" si="21"/>
        <v>0.48199999999999998</v>
      </c>
      <c r="AP49">
        <f t="shared" si="22"/>
        <v>0.85525025577312752</v>
      </c>
      <c r="AQ49">
        <f t="shared" si="23"/>
        <v>1.895321889644606</v>
      </c>
      <c r="AR49">
        <f t="shared" si="24"/>
        <v>0.84511608037536734</v>
      </c>
      <c r="AS49">
        <f t="shared" si="25"/>
        <v>5.8820379700199741</v>
      </c>
      <c r="AT49">
        <f t="shared" si="26"/>
        <v>7.3334058092692391</v>
      </c>
      <c r="AU49">
        <f t="shared" si="27"/>
        <v>1.2795367489012621</v>
      </c>
      <c r="AV49">
        <f t="shared" si="28"/>
        <v>0.51461573200889965</v>
      </c>
      <c r="AW49">
        <f t="shared" si="29"/>
        <v>-1.1433414595313587</v>
      </c>
      <c r="AY49">
        <f t="shared" si="30"/>
        <v>2431.7999999999997</v>
      </c>
      <c r="AZ49">
        <f t="shared" si="31"/>
        <v>0.48199999999999998</v>
      </c>
      <c r="BA49">
        <f t="shared" si="32"/>
        <v>0.85525025577312752</v>
      </c>
      <c r="BB49">
        <f t="shared" si="33"/>
        <v>1.895321889644606</v>
      </c>
      <c r="BC49">
        <f t="shared" si="34"/>
        <v>0.82393681834018961</v>
      </c>
      <c r="BD49">
        <f t="shared" si="35"/>
        <v>5.8608587079847965</v>
      </c>
      <c r="BE49">
        <f t="shared" si="36"/>
        <v>7.3545850713044167</v>
      </c>
      <c r="BF49">
        <f t="shared" si="37"/>
        <v>1.2552096421836572</v>
      </c>
      <c r="BG49">
        <f t="shared" si="38"/>
        <v>0.52992472268054269</v>
      </c>
      <c r="BH49">
        <f t="shared" si="39"/>
        <v>-1.1349704200428241</v>
      </c>
      <c r="BJ49">
        <f t="shared" si="40"/>
        <v>2605.5</v>
      </c>
      <c r="BK49">
        <f t="shared" si="41"/>
        <v>0.48199999999999998</v>
      </c>
      <c r="BL49">
        <f t="shared" si="42"/>
        <v>0.85525025577312752</v>
      </c>
      <c r="BM49">
        <f t="shared" si="43"/>
        <v>1.895321889644606</v>
      </c>
      <c r="BN49">
        <f t="shared" si="44"/>
        <v>0.80399604924558155</v>
      </c>
      <c r="BO49">
        <f t="shared" si="45"/>
        <v>5.840917938890188</v>
      </c>
      <c r="BP49">
        <f t="shared" si="46"/>
        <v>7.3745258403990253</v>
      </c>
      <c r="BQ49">
        <f t="shared" si="47"/>
        <v>1.2317903114101425</v>
      </c>
      <c r="BR49">
        <f t="shared" si="48"/>
        <v>0.54300946628837787</v>
      </c>
      <c r="BS49">
        <f t="shared" si="49"/>
        <v>-1.1256881774780354</v>
      </c>
    </row>
    <row r="50" spans="1:71" x14ac:dyDescent="0.25">
      <c r="A50" s="1">
        <v>52</v>
      </c>
      <c r="B50">
        <v>600</v>
      </c>
      <c r="C50">
        <v>600</v>
      </c>
      <c r="D50">
        <v>90</v>
      </c>
      <c r="E50">
        <v>1660</v>
      </c>
      <c r="F50">
        <v>18</v>
      </c>
      <c r="G50">
        <v>10.073</v>
      </c>
      <c r="H50">
        <v>123.59</v>
      </c>
      <c r="I50">
        <v>1249</v>
      </c>
      <c r="J50">
        <v>0.49099999999999999</v>
      </c>
      <c r="K50">
        <v>0.40899999999999997</v>
      </c>
      <c r="L50">
        <v>0.27200000000000002</v>
      </c>
      <c r="M50">
        <v>313.86700000000002</v>
      </c>
      <c r="N50">
        <v>167629673966793</v>
      </c>
      <c r="O50">
        <v>2160904749623</v>
      </c>
      <c r="P50">
        <v>165468769217169</v>
      </c>
      <c r="R50">
        <f t="shared" si="0"/>
        <v>1910.7</v>
      </c>
      <c r="S50">
        <f t="shared" si="1"/>
        <v>0.49099999999999999</v>
      </c>
      <c r="T50">
        <f t="shared" si="2"/>
        <v>0.86130424357482416</v>
      </c>
      <c r="U50">
        <f t="shared" si="3"/>
        <v>1.8919868619330167</v>
      </c>
      <c r="V50">
        <f t="shared" si="4"/>
        <v>0.88793231862294286</v>
      </c>
      <c r="W50">
        <f t="shared" si="5"/>
        <v>5.9215191805559595</v>
      </c>
      <c r="X50">
        <f t="shared" si="6"/>
        <v>7.2872545433100751</v>
      </c>
      <c r="Y50">
        <f t="shared" si="7"/>
        <v>1.3363456843594275</v>
      </c>
      <c r="Z50">
        <f t="shared" si="8"/>
        <v>0.48702858975193691</v>
      </c>
      <c r="AA50">
        <f t="shared" si="9"/>
        <v>-1.1612476615294047</v>
      </c>
      <c r="AC50">
        <f t="shared" si="10"/>
        <v>2084.4</v>
      </c>
      <c r="AD50">
        <f t="shared" si="11"/>
        <v>0.49099999999999999</v>
      </c>
      <c r="AE50">
        <f t="shared" si="12"/>
        <v>0.86130424357482416</v>
      </c>
      <c r="AF50">
        <f t="shared" si="13"/>
        <v>1.8919868619330167</v>
      </c>
      <c r="AG50">
        <f t="shared" si="14"/>
        <v>0.86372987643484389</v>
      </c>
      <c r="AH50">
        <f t="shared" si="15"/>
        <v>5.8973167383678611</v>
      </c>
      <c r="AI50">
        <f t="shared" si="16"/>
        <v>7.3114569854981735</v>
      </c>
      <c r="AJ50">
        <f t="shared" si="17"/>
        <v>1.3096489271892815</v>
      </c>
      <c r="AK50">
        <f t="shared" si="18"/>
        <v>0.50769182743083074</v>
      </c>
      <c r="AL50">
        <f t="shared" si="19"/>
        <v>-1.155241547524736</v>
      </c>
      <c r="AN50">
        <f t="shared" si="20"/>
        <v>2258.1</v>
      </c>
      <c r="AO50">
        <f t="shared" si="21"/>
        <v>0.49099999999999999</v>
      </c>
      <c r="AP50">
        <f t="shared" si="22"/>
        <v>0.86130424357482416</v>
      </c>
      <c r="AQ50">
        <f t="shared" si="23"/>
        <v>1.8919868619330167</v>
      </c>
      <c r="AR50">
        <f t="shared" si="24"/>
        <v>0.84110470813058147</v>
      </c>
      <c r="AS50">
        <f t="shared" si="25"/>
        <v>5.8746915700635984</v>
      </c>
      <c r="AT50">
        <f t="shared" si="26"/>
        <v>7.3340821538024361</v>
      </c>
      <c r="AU50">
        <f t="shared" si="27"/>
        <v>1.2839979435353317</v>
      </c>
      <c r="AV50">
        <f t="shared" si="28"/>
        <v>0.5253404074540432</v>
      </c>
      <c r="AW50">
        <f t="shared" si="29"/>
        <v>-1.1477724324129368</v>
      </c>
      <c r="AY50">
        <f t="shared" si="30"/>
        <v>2431.7999999999997</v>
      </c>
      <c r="AZ50">
        <f t="shared" si="31"/>
        <v>0.49099999999999999</v>
      </c>
      <c r="BA50">
        <f t="shared" si="32"/>
        <v>0.86130424357482416</v>
      </c>
      <c r="BB50">
        <f t="shared" si="33"/>
        <v>1.8919868619330167</v>
      </c>
      <c r="BC50">
        <f t="shared" si="34"/>
        <v>0.81987616048393286</v>
      </c>
      <c r="BD50">
        <f t="shared" si="35"/>
        <v>5.8534630224169497</v>
      </c>
      <c r="BE50">
        <f t="shared" si="36"/>
        <v>7.3553107014490848</v>
      </c>
      <c r="BF50">
        <f t="shared" si="37"/>
        <v>1.2593324657697178</v>
      </c>
      <c r="BG50">
        <f t="shared" si="38"/>
        <v>0.5404008479354061</v>
      </c>
      <c r="BH50">
        <f t="shared" si="39"/>
        <v>-1.1391487579429966</v>
      </c>
      <c r="BJ50">
        <f t="shared" si="40"/>
        <v>2605.5</v>
      </c>
      <c r="BK50">
        <f t="shared" si="41"/>
        <v>0.49099999999999999</v>
      </c>
      <c r="BL50">
        <f t="shared" si="42"/>
        <v>0.86130424357482416</v>
      </c>
      <c r="BM50">
        <f t="shared" si="43"/>
        <v>1.8919868619330167</v>
      </c>
      <c r="BN50">
        <f t="shared" si="44"/>
        <v>0.79989425208978804</v>
      </c>
      <c r="BO50">
        <f t="shared" si="45"/>
        <v>5.8334811140228053</v>
      </c>
      <c r="BP50">
        <f t="shared" si="46"/>
        <v>7.3752926098432292</v>
      </c>
      <c r="BQ50">
        <f t="shared" si="47"/>
        <v>1.2355967699228212</v>
      </c>
      <c r="BR50">
        <f t="shared" si="48"/>
        <v>0.55322626008593534</v>
      </c>
      <c r="BS50">
        <f t="shared" si="49"/>
        <v>-1.1296165805635601</v>
      </c>
    </row>
    <row r="51" spans="1:71" x14ac:dyDescent="0.25">
      <c r="A51" s="1">
        <v>53</v>
      </c>
      <c r="B51">
        <v>600</v>
      </c>
      <c r="C51">
        <v>600</v>
      </c>
      <c r="D51">
        <v>90</v>
      </c>
      <c r="E51">
        <v>1660</v>
      </c>
      <c r="F51">
        <v>18</v>
      </c>
      <c r="G51">
        <v>10.164</v>
      </c>
      <c r="H51">
        <v>123.54</v>
      </c>
      <c r="I51">
        <v>1234</v>
      </c>
      <c r="J51">
        <v>0.55000000000000004</v>
      </c>
      <c r="K51">
        <v>0.47799999999999998</v>
      </c>
      <c r="L51">
        <v>0.27200000000000002</v>
      </c>
      <c r="M51">
        <v>317.19900000000001</v>
      </c>
      <c r="N51">
        <v>169379241698522</v>
      </c>
      <c r="O51">
        <v>2154312723794</v>
      </c>
      <c r="P51">
        <v>167224928974728</v>
      </c>
      <c r="R51">
        <f t="shared" si="0"/>
        <v>1910.7</v>
      </c>
      <c r="S51">
        <f t="shared" si="1"/>
        <v>0.55000000000000004</v>
      </c>
      <c r="T51">
        <f t="shared" si="2"/>
        <v>0.89612945493382823</v>
      </c>
      <c r="U51">
        <f t="shared" si="3"/>
        <v>1.8792072378295455</v>
      </c>
      <c r="V51">
        <f t="shared" si="4"/>
        <v>0.86589907768958541</v>
      </c>
      <c r="W51">
        <f t="shared" si="5"/>
        <v>5.886706315519131</v>
      </c>
      <c r="X51">
        <f t="shared" si="6"/>
        <v>7.2965081601399593</v>
      </c>
      <c r="Y51">
        <f t="shared" si="7"/>
        <v>1.3651244217495209</v>
      </c>
      <c r="Z51">
        <f t="shared" si="8"/>
        <v>0.54298923866959514</v>
      </c>
      <c r="AA51">
        <f t="shared" si="9"/>
        <v>-1.1931901339220721</v>
      </c>
      <c r="AC51">
        <f t="shared" si="10"/>
        <v>2084.4</v>
      </c>
      <c r="AD51">
        <f t="shared" si="11"/>
        <v>0.55000000000000004</v>
      </c>
      <c r="AE51">
        <f t="shared" si="12"/>
        <v>0.89612945493382823</v>
      </c>
      <c r="AF51">
        <f t="shared" si="13"/>
        <v>1.8792072378295455</v>
      </c>
      <c r="AG51">
        <f t="shared" si="14"/>
        <v>0.84132349444145604</v>
      </c>
      <c r="AH51">
        <f t="shared" si="15"/>
        <v>5.8621307322710017</v>
      </c>
      <c r="AI51">
        <f t="shared" si="16"/>
        <v>7.3210837433880886</v>
      </c>
      <c r="AJ51">
        <f t="shared" si="17"/>
        <v>1.3361753487772767</v>
      </c>
      <c r="AK51">
        <f t="shared" si="18"/>
        <v>0.56250956706136268</v>
      </c>
      <c r="AL51">
        <f t="shared" si="19"/>
        <v>-1.1854262066994539</v>
      </c>
      <c r="AN51">
        <f t="shared" si="20"/>
        <v>2258.1</v>
      </c>
      <c r="AO51">
        <f t="shared" si="21"/>
        <v>0.55000000000000004</v>
      </c>
      <c r="AP51">
        <f t="shared" si="22"/>
        <v>0.89612945493382823</v>
      </c>
      <c r="AQ51">
        <f t="shared" si="23"/>
        <v>1.8792072378295455</v>
      </c>
      <c r="AR51">
        <f t="shared" si="24"/>
        <v>0.81838691565220256</v>
      </c>
      <c r="AS51">
        <f t="shared" si="25"/>
        <v>5.8391941534817482</v>
      </c>
      <c r="AT51">
        <f t="shared" si="26"/>
        <v>7.3440203221773421</v>
      </c>
      <c r="AU51">
        <f t="shared" si="27"/>
        <v>1.3084285780209848</v>
      </c>
      <c r="AV51">
        <f t="shared" si="28"/>
        <v>0.57889260642123996</v>
      </c>
      <c r="AW51">
        <f t="shared" si="29"/>
        <v>-1.1762070231431927</v>
      </c>
      <c r="AY51">
        <f t="shared" si="30"/>
        <v>2431.7999999999997</v>
      </c>
      <c r="AZ51">
        <f t="shared" si="31"/>
        <v>0.55000000000000004</v>
      </c>
      <c r="BA51">
        <f t="shared" si="32"/>
        <v>0.89612945493382823</v>
      </c>
      <c r="BB51">
        <f t="shared" si="33"/>
        <v>1.8792072378295455</v>
      </c>
      <c r="BC51">
        <f t="shared" si="34"/>
        <v>0.7968999706336386</v>
      </c>
      <c r="BD51">
        <f t="shared" si="35"/>
        <v>5.8177072084631849</v>
      </c>
      <c r="BE51">
        <f t="shared" si="36"/>
        <v>7.3655072671959054</v>
      </c>
      <c r="BF51">
        <f t="shared" si="37"/>
        <v>1.2818107328483113</v>
      </c>
      <c r="BG51">
        <f t="shared" si="38"/>
        <v>0.59260108224663954</v>
      </c>
      <c r="BH51">
        <f t="shared" si="39"/>
        <v>-1.1658598374828639</v>
      </c>
      <c r="BJ51">
        <f t="shared" si="40"/>
        <v>2605.5</v>
      </c>
      <c r="BK51">
        <f t="shared" si="41"/>
        <v>0.55000000000000004</v>
      </c>
      <c r="BL51">
        <f t="shared" si="42"/>
        <v>0.89612945493382823</v>
      </c>
      <c r="BM51">
        <f t="shared" si="43"/>
        <v>1.8792072378295455</v>
      </c>
      <c r="BN51">
        <f t="shared" si="44"/>
        <v>0.77670547963861669</v>
      </c>
      <c r="BO51">
        <f t="shared" si="45"/>
        <v>5.7975127174681624</v>
      </c>
      <c r="BP51">
        <f t="shared" si="46"/>
        <v>7.3857017581909279</v>
      </c>
      <c r="BQ51">
        <f t="shared" si="47"/>
        <v>1.2562542884918602</v>
      </c>
      <c r="BR51">
        <f t="shared" si="48"/>
        <v>0.60401632745842537</v>
      </c>
      <c r="BS51">
        <f t="shared" si="49"/>
        <v>-1.1546438803857955</v>
      </c>
    </row>
    <row r="52" spans="1:71" x14ac:dyDescent="0.25">
      <c r="A52" s="1">
        <v>54</v>
      </c>
      <c r="B52">
        <v>600</v>
      </c>
      <c r="C52">
        <v>600</v>
      </c>
      <c r="D52">
        <v>90</v>
      </c>
      <c r="E52">
        <v>1660</v>
      </c>
      <c r="F52">
        <v>18</v>
      </c>
      <c r="G52">
        <v>10.3</v>
      </c>
      <c r="H52">
        <v>123.86</v>
      </c>
      <c r="I52">
        <v>1296</v>
      </c>
      <c r="J52">
        <v>0.48599999999999999</v>
      </c>
      <c r="K52">
        <v>0.40500000000000003</v>
      </c>
      <c r="L52">
        <v>0.26900000000000002</v>
      </c>
      <c r="M52">
        <v>320.64800000000002</v>
      </c>
      <c r="N52">
        <v>171246845685012</v>
      </c>
      <c r="O52">
        <v>2203630007364</v>
      </c>
      <c r="P52">
        <v>169043215677649</v>
      </c>
      <c r="R52">
        <f t="shared" si="0"/>
        <v>1910.7</v>
      </c>
      <c r="S52">
        <f t="shared" si="1"/>
        <v>0.48599999999999999</v>
      </c>
      <c r="T52">
        <f t="shared" si="2"/>
        <v>0.86205916270288552</v>
      </c>
      <c r="U52">
        <f t="shared" si="3"/>
        <v>1.8880269391173989</v>
      </c>
      <c r="V52">
        <f t="shared" si="4"/>
        <v>0.88744920239234804</v>
      </c>
      <c r="W52">
        <f t="shared" si="5"/>
        <v>5.9170761415097477</v>
      </c>
      <c r="X52">
        <f t="shared" si="6"/>
        <v>7.2837777367250514</v>
      </c>
      <c r="Y52">
        <f t="shared" si="7"/>
        <v>1.3369912078262247</v>
      </c>
      <c r="Z52">
        <f t="shared" si="8"/>
        <v>0.49298171928995993</v>
      </c>
      <c r="AA52">
        <f t="shared" si="9"/>
        <v>-1.1592310818875962</v>
      </c>
      <c r="AC52">
        <f t="shared" si="10"/>
        <v>2084.4</v>
      </c>
      <c r="AD52">
        <f t="shared" si="11"/>
        <v>0.48599999999999999</v>
      </c>
      <c r="AE52">
        <f t="shared" si="12"/>
        <v>0.86205916270288552</v>
      </c>
      <c r="AF52">
        <f t="shared" si="13"/>
        <v>1.8880269391173989</v>
      </c>
      <c r="AG52">
        <f t="shared" si="14"/>
        <v>0.86323818155223475</v>
      </c>
      <c r="AH52">
        <f t="shared" si="15"/>
        <v>5.8928651206696339</v>
      </c>
      <c r="AI52">
        <f t="shared" si="16"/>
        <v>7.3079887575651652</v>
      </c>
      <c r="AJ52">
        <f t="shared" si="17"/>
        <v>1.3102459573660568</v>
      </c>
      <c r="AK52">
        <f t="shared" si="18"/>
        <v>0.51348417898241006</v>
      </c>
      <c r="AL52">
        <f t="shared" si="19"/>
        <v>-1.1533446703724159</v>
      </c>
      <c r="AN52">
        <f t="shared" si="20"/>
        <v>2258.1</v>
      </c>
      <c r="AO52">
        <f t="shared" si="21"/>
        <v>0.48599999999999999</v>
      </c>
      <c r="AP52">
        <f t="shared" si="22"/>
        <v>0.86205916270288552</v>
      </c>
      <c r="AQ52">
        <f t="shared" si="23"/>
        <v>1.8880269391173989</v>
      </c>
      <c r="AR52">
        <f t="shared" si="24"/>
        <v>0.84060579133299718</v>
      </c>
      <c r="AS52">
        <f t="shared" si="25"/>
        <v>5.8702327304503967</v>
      </c>
      <c r="AT52">
        <f t="shared" si="26"/>
        <v>7.3306211477844023</v>
      </c>
      <c r="AU52">
        <f t="shared" si="27"/>
        <v>1.2845497489225197</v>
      </c>
      <c r="AV52">
        <f t="shared" si="28"/>
        <v>0.53097495851636023</v>
      </c>
      <c r="AW52">
        <f t="shared" si="29"/>
        <v>-1.1459839026277645</v>
      </c>
      <c r="AY52">
        <f t="shared" si="30"/>
        <v>2431.7999999999997</v>
      </c>
      <c r="AZ52">
        <f t="shared" si="31"/>
        <v>0.48599999999999999</v>
      </c>
      <c r="BA52">
        <f t="shared" si="32"/>
        <v>0.86205916270288552</v>
      </c>
      <c r="BB52">
        <f t="shared" si="33"/>
        <v>1.8880269391173989</v>
      </c>
      <c r="BC52">
        <f t="shared" si="34"/>
        <v>0.8193711898853816</v>
      </c>
      <c r="BD52">
        <f t="shared" si="35"/>
        <v>5.8489981290027808</v>
      </c>
      <c r="BE52">
        <f t="shared" si="36"/>
        <v>7.3518557492320182</v>
      </c>
      <c r="BF52">
        <f t="shared" si="37"/>
        <v>1.2598420490316318</v>
      </c>
      <c r="BG52">
        <f t="shared" si="38"/>
        <v>0.54588116001536613</v>
      </c>
      <c r="BH52">
        <f t="shared" si="39"/>
        <v>-1.137458746642922</v>
      </c>
      <c r="BJ52">
        <f t="shared" si="40"/>
        <v>2605.5</v>
      </c>
      <c r="BK52">
        <f t="shared" si="41"/>
        <v>0.48599999999999999</v>
      </c>
      <c r="BL52">
        <f t="shared" si="42"/>
        <v>0.86205916270288552</v>
      </c>
      <c r="BM52">
        <f t="shared" si="43"/>
        <v>1.8880269391173989</v>
      </c>
      <c r="BN52">
        <f t="shared" si="44"/>
        <v>0.79938423983699836</v>
      </c>
      <c r="BO52">
        <f t="shared" si="45"/>
        <v>5.8290111789543975</v>
      </c>
      <c r="BP52">
        <f t="shared" si="46"/>
        <v>7.3718426992804016</v>
      </c>
      <c r="BQ52">
        <f t="shared" si="47"/>
        <v>1.2360668936673398</v>
      </c>
      <c r="BR52">
        <f t="shared" si="48"/>
        <v>0.55855628741030361</v>
      </c>
      <c r="BS52">
        <f t="shared" si="49"/>
        <v>-1.1280165194792779</v>
      </c>
    </row>
    <row r="53" spans="1:71" x14ac:dyDescent="0.25">
      <c r="A53" s="1">
        <v>55</v>
      </c>
      <c r="B53">
        <v>600</v>
      </c>
      <c r="C53">
        <v>600</v>
      </c>
      <c r="D53">
        <v>90</v>
      </c>
      <c r="E53">
        <v>1660</v>
      </c>
      <c r="F53">
        <v>18</v>
      </c>
      <c r="G53">
        <v>10.417</v>
      </c>
      <c r="H53">
        <v>123.98</v>
      </c>
      <c r="I53">
        <v>1339</v>
      </c>
      <c r="J53">
        <v>0.496</v>
      </c>
      <c r="K53">
        <v>0.41699999999999998</v>
      </c>
      <c r="L53">
        <v>0.26900000000000002</v>
      </c>
      <c r="M53">
        <v>324.233</v>
      </c>
      <c r="N53">
        <v>173171213737416</v>
      </c>
      <c r="O53">
        <v>2238026020690</v>
      </c>
      <c r="P53">
        <v>170933187716727</v>
      </c>
      <c r="R53">
        <f t="shared" si="0"/>
        <v>1910.7</v>
      </c>
      <c r="S53">
        <f t="shared" si="1"/>
        <v>0.496</v>
      </c>
      <c r="T53">
        <f t="shared" si="2"/>
        <v>0.86776148796774799</v>
      </c>
      <c r="U53">
        <f t="shared" si="3"/>
        <v>1.8858443303247006</v>
      </c>
      <c r="V53">
        <f t="shared" si="4"/>
        <v>0.88380782035219496</v>
      </c>
      <c r="W53">
        <f t="shared" si="5"/>
        <v>5.9112521506768951</v>
      </c>
      <c r="X53">
        <f t="shared" si="6"/>
        <v>7.2852365099725054</v>
      </c>
      <c r="Y53">
        <f t="shared" si="7"/>
        <v>1.3418359764758647</v>
      </c>
      <c r="Z53">
        <f t="shared" si="8"/>
        <v>0.50227550935139342</v>
      </c>
      <c r="AA53">
        <f t="shared" si="9"/>
        <v>-1.164518803619556</v>
      </c>
      <c r="AC53">
        <f t="shared" si="10"/>
        <v>2084.4</v>
      </c>
      <c r="AD53">
        <f t="shared" si="11"/>
        <v>0.496</v>
      </c>
      <c r="AE53">
        <f t="shared" si="12"/>
        <v>0.86776148796774799</v>
      </c>
      <c r="AF53">
        <f t="shared" si="13"/>
        <v>1.8858443303247006</v>
      </c>
      <c r="AG53">
        <f t="shared" si="14"/>
        <v>0.85953270806483528</v>
      </c>
      <c r="AH53">
        <f t="shared" si="15"/>
        <v>5.886977038389535</v>
      </c>
      <c r="AI53">
        <f t="shared" si="16"/>
        <v>7.3095116222598655</v>
      </c>
      <c r="AJ53">
        <f t="shared" si="17"/>
        <v>1.3147239123602301</v>
      </c>
      <c r="AK53">
        <f t="shared" si="18"/>
        <v>0.52260384592810316</v>
      </c>
      <c r="AL53">
        <f t="shared" si="19"/>
        <v>-1.1583558880457909</v>
      </c>
      <c r="AN53">
        <f t="shared" si="20"/>
        <v>2258.1</v>
      </c>
      <c r="AO53">
        <f t="shared" si="21"/>
        <v>0.496</v>
      </c>
      <c r="AP53">
        <f t="shared" si="22"/>
        <v>0.86776148796774799</v>
      </c>
      <c r="AQ53">
        <f t="shared" si="23"/>
        <v>1.8858443303247006</v>
      </c>
      <c r="AR53">
        <f t="shared" si="24"/>
        <v>0.83684644875917269</v>
      </c>
      <c r="AS53">
        <f t="shared" si="25"/>
        <v>5.8642907790838725</v>
      </c>
      <c r="AT53">
        <f t="shared" si="26"/>
        <v>7.332197881565528</v>
      </c>
      <c r="AU53">
        <f t="shared" si="27"/>
        <v>1.2886857590123002</v>
      </c>
      <c r="AV53">
        <f t="shared" si="28"/>
        <v>0.53989919552352839</v>
      </c>
      <c r="AW53">
        <f t="shared" si="29"/>
        <v>-1.1507183310392934</v>
      </c>
      <c r="AY53">
        <f t="shared" si="30"/>
        <v>2431.7999999999997</v>
      </c>
      <c r="AZ53">
        <f t="shared" si="31"/>
        <v>0.496</v>
      </c>
      <c r="BA53">
        <f t="shared" si="32"/>
        <v>0.86776148796774799</v>
      </c>
      <c r="BB53">
        <f t="shared" si="33"/>
        <v>1.8858443303247006</v>
      </c>
      <c r="BC53">
        <f t="shared" si="34"/>
        <v>0.8155667752113942</v>
      </c>
      <c r="BD53">
        <f t="shared" si="35"/>
        <v>5.8430111055360943</v>
      </c>
      <c r="BE53">
        <f t="shared" si="36"/>
        <v>7.3534775551133063</v>
      </c>
      <c r="BF53">
        <f t="shared" si="37"/>
        <v>1.2636589490594607</v>
      </c>
      <c r="BG53">
        <f t="shared" si="38"/>
        <v>0.55459461411809718</v>
      </c>
      <c r="BH53">
        <f t="shared" si="39"/>
        <v>-1.1419193166298596</v>
      </c>
      <c r="BJ53">
        <f t="shared" si="40"/>
        <v>2605.5</v>
      </c>
      <c r="BK53">
        <f t="shared" si="41"/>
        <v>0.496</v>
      </c>
      <c r="BL53">
        <f t="shared" si="42"/>
        <v>0.86776148796774799</v>
      </c>
      <c r="BM53">
        <f t="shared" si="43"/>
        <v>1.8858443303247006</v>
      </c>
      <c r="BN53">
        <f t="shared" si="44"/>
        <v>0.79554237174190889</v>
      </c>
      <c r="BO53">
        <f t="shared" si="45"/>
        <v>5.8229867020666086</v>
      </c>
      <c r="BP53">
        <f t="shared" si="46"/>
        <v>7.3735019585827919</v>
      </c>
      <c r="BQ53">
        <f t="shared" si="47"/>
        <v>1.2395856828744312</v>
      </c>
      <c r="BR53">
        <f t="shared" si="48"/>
        <v>0.56704827301715299</v>
      </c>
      <c r="BS53">
        <f t="shared" si="49"/>
        <v>-1.1322084524763303</v>
      </c>
    </row>
    <row r="54" spans="1:71" x14ac:dyDescent="0.25">
      <c r="A54" s="1">
        <v>56</v>
      </c>
      <c r="B54">
        <v>600</v>
      </c>
      <c r="C54">
        <v>600</v>
      </c>
      <c r="D54">
        <v>90</v>
      </c>
      <c r="E54">
        <v>1660</v>
      </c>
      <c r="F54">
        <v>18</v>
      </c>
      <c r="G54">
        <v>10.523999999999999</v>
      </c>
      <c r="H54">
        <v>124.07</v>
      </c>
      <c r="I54">
        <v>1354</v>
      </c>
      <c r="J54">
        <v>0.50600000000000001</v>
      </c>
      <c r="K54">
        <v>0.43</v>
      </c>
      <c r="L54">
        <v>0.26800000000000002</v>
      </c>
      <c r="M54">
        <v>327.53800000000001</v>
      </c>
      <c r="N54">
        <v>174929482641418</v>
      </c>
      <c r="O54">
        <v>2253797383524</v>
      </c>
      <c r="P54">
        <v>172675685257894</v>
      </c>
      <c r="R54">
        <f t="shared" si="0"/>
        <v>1910.7</v>
      </c>
      <c r="S54">
        <f t="shared" si="1"/>
        <v>0.50600000000000001</v>
      </c>
      <c r="T54">
        <f t="shared" si="2"/>
        <v>0.87495371306143965</v>
      </c>
      <c r="U54">
        <f t="shared" si="3"/>
        <v>1.8817011502222323</v>
      </c>
      <c r="V54">
        <f t="shared" si="4"/>
        <v>0.87923482907990291</v>
      </c>
      <c r="W54">
        <f t="shared" si="5"/>
        <v>5.9025359793021348</v>
      </c>
      <c r="X54">
        <f t="shared" si="6"/>
        <v>7.2856663211423287</v>
      </c>
      <c r="Y54">
        <f t="shared" si="7"/>
        <v>1.3478681615008181</v>
      </c>
      <c r="Z54">
        <f t="shared" si="8"/>
        <v>0.515787497604694</v>
      </c>
      <c r="AA54">
        <f t="shared" si="9"/>
        <v>-1.1700751287861015</v>
      </c>
      <c r="AC54">
        <f t="shared" si="10"/>
        <v>2084.4</v>
      </c>
      <c r="AD54">
        <f t="shared" si="11"/>
        <v>0.50600000000000001</v>
      </c>
      <c r="AE54">
        <f t="shared" si="12"/>
        <v>0.87495371306143965</v>
      </c>
      <c r="AF54">
        <f t="shared" si="13"/>
        <v>1.8817011502222323</v>
      </c>
      <c r="AG54">
        <f t="shared" si="14"/>
        <v>0.85488065473431063</v>
      </c>
      <c r="AH54">
        <f t="shared" si="15"/>
        <v>5.8781818049565429</v>
      </c>
      <c r="AI54">
        <f t="shared" si="16"/>
        <v>7.3100204954879207</v>
      </c>
      <c r="AJ54">
        <f t="shared" si="17"/>
        <v>1.3202921935253298</v>
      </c>
      <c r="AK54">
        <f t="shared" si="18"/>
        <v>0.53583086760675169</v>
      </c>
      <c r="AL54">
        <f t="shared" si="19"/>
        <v>-1.1636201899560865</v>
      </c>
      <c r="AN54">
        <f t="shared" si="20"/>
        <v>2258.1</v>
      </c>
      <c r="AO54">
        <f t="shared" si="21"/>
        <v>0.50600000000000001</v>
      </c>
      <c r="AP54">
        <f t="shared" si="22"/>
        <v>0.87495371306143965</v>
      </c>
      <c r="AQ54">
        <f t="shared" si="23"/>
        <v>1.8817011502222323</v>
      </c>
      <c r="AR54">
        <f t="shared" si="24"/>
        <v>0.83212816061952588</v>
      </c>
      <c r="AS54">
        <f t="shared" si="25"/>
        <v>5.8554293108417577</v>
      </c>
      <c r="AT54">
        <f t="shared" si="26"/>
        <v>7.3327729896027058</v>
      </c>
      <c r="AU54">
        <f t="shared" si="27"/>
        <v>1.2938219542282934</v>
      </c>
      <c r="AV54">
        <f t="shared" si="28"/>
        <v>0.552817688865752</v>
      </c>
      <c r="AW54">
        <f t="shared" si="29"/>
        <v>-1.1556864509008624</v>
      </c>
      <c r="AY54">
        <f t="shared" si="30"/>
        <v>2431.7999999999997</v>
      </c>
      <c r="AZ54">
        <f t="shared" si="31"/>
        <v>0.50600000000000001</v>
      </c>
      <c r="BA54">
        <f t="shared" si="32"/>
        <v>0.87495371306143965</v>
      </c>
      <c r="BB54">
        <f t="shared" si="33"/>
        <v>1.8817011502222323</v>
      </c>
      <c r="BC54">
        <f t="shared" si="34"/>
        <v>0.81079328032679876</v>
      </c>
      <c r="BD54">
        <f t="shared" si="35"/>
        <v>5.8340944305490305</v>
      </c>
      <c r="BE54">
        <f t="shared" si="36"/>
        <v>7.354107869895433</v>
      </c>
      <c r="BF54">
        <f t="shared" si="37"/>
        <v>1.2683922452450911</v>
      </c>
      <c r="BG54">
        <f t="shared" si="38"/>
        <v>0.56718840510488866</v>
      </c>
      <c r="BH54">
        <f t="shared" si="39"/>
        <v>-1.1465915413486729</v>
      </c>
      <c r="BJ54">
        <f t="shared" si="40"/>
        <v>2605.5</v>
      </c>
      <c r="BK54">
        <f t="shared" si="41"/>
        <v>0.50600000000000001</v>
      </c>
      <c r="BL54">
        <f t="shared" si="42"/>
        <v>0.87495371306143965</v>
      </c>
      <c r="BM54">
        <f t="shared" si="43"/>
        <v>1.8817011502222323</v>
      </c>
      <c r="BN54">
        <f t="shared" si="44"/>
        <v>0.79072321161270231</v>
      </c>
      <c r="BO54">
        <f t="shared" si="45"/>
        <v>5.8140243618349343</v>
      </c>
      <c r="BP54">
        <f t="shared" si="46"/>
        <v>7.3741779386095292</v>
      </c>
      <c r="BQ54">
        <f t="shared" si="47"/>
        <v>1.2439428952290266</v>
      </c>
      <c r="BR54">
        <f t="shared" si="48"/>
        <v>0.57930693436323177</v>
      </c>
      <c r="BS54">
        <f t="shared" si="49"/>
        <v>-1.1365882869141861</v>
      </c>
    </row>
    <row r="55" spans="1:71" x14ac:dyDescent="0.25">
      <c r="A55" s="1">
        <v>57</v>
      </c>
      <c r="B55">
        <v>600</v>
      </c>
      <c r="C55">
        <v>600</v>
      </c>
      <c r="D55">
        <v>90</v>
      </c>
      <c r="E55">
        <v>1660</v>
      </c>
      <c r="F55">
        <v>18</v>
      </c>
      <c r="G55">
        <v>10.582000000000001</v>
      </c>
      <c r="H55">
        <v>124.13</v>
      </c>
      <c r="I55">
        <v>1338</v>
      </c>
      <c r="J55">
        <v>0.501</v>
      </c>
      <c r="K55">
        <v>0.42399999999999999</v>
      </c>
      <c r="L55">
        <v>0.26600000000000001</v>
      </c>
      <c r="M55">
        <v>329.233</v>
      </c>
      <c r="N55">
        <v>175815705520378</v>
      </c>
      <c r="O55">
        <v>2246292348811</v>
      </c>
      <c r="P55">
        <v>173569413171567</v>
      </c>
      <c r="R55">
        <f t="shared" si="0"/>
        <v>1910.7</v>
      </c>
      <c r="S55">
        <f t="shared" si="1"/>
        <v>0.501</v>
      </c>
      <c r="T55">
        <f t="shared" si="2"/>
        <v>0.87376884815150047</v>
      </c>
      <c r="U55">
        <f t="shared" si="3"/>
        <v>1.8804081091902494</v>
      </c>
      <c r="V55">
        <f t="shared" si="4"/>
        <v>0.87998667458003921</v>
      </c>
      <c r="W55">
        <f t="shared" si="5"/>
        <v>5.9019947837702889</v>
      </c>
      <c r="X55">
        <f t="shared" si="6"/>
        <v>7.2836214346102102</v>
      </c>
      <c r="Y55">
        <f t="shared" si="7"/>
        <v>1.3468804076318881</v>
      </c>
      <c r="Z55">
        <f t="shared" si="8"/>
        <v>0.51610649353649796</v>
      </c>
      <c r="AA55">
        <f t="shared" si="9"/>
        <v>-1.1676883966655773</v>
      </c>
      <c r="AC55">
        <f t="shared" si="10"/>
        <v>2084.4</v>
      </c>
      <c r="AD55">
        <f t="shared" si="11"/>
        <v>0.501</v>
      </c>
      <c r="AE55">
        <f t="shared" si="12"/>
        <v>0.87376884815150047</v>
      </c>
      <c r="AF55">
        <f t="shared" si="13"/>
        <v>1.8804081091902494</v>
      </c>
      <c r="AG55">
        <f t="shared" si="14"/>
        <v>0.85564538938471457</v>
      </c>
      <c r="AH55">
        <f t="shared" si="15"/>
        <v>5.877653498574964</v>
      </c>
      <c r="AI55">
        <f t="shared" si="16"/>
        <v>7.307962719805535</v>
      </c>
      <c r="AJ55">
        <f t="shared" si="17"/>
        <v>1.3193809567818648</v>
      </c>
      <c r="AK55">
        <f t="shared" si="18"/>
        <v>0.53612084132321536</v>
      </c>
      <c r="AL55">
        <f t="shared" si="19"/>
        <v>-1.1613673839472334</v>
      </c>
      <c r="AN55">
        <f t="shared" si="20"/>
        <v>2258.1</v>
      </c>
      <c r="AO55">
        <f t="shared" si="21"/>
        <v>0.501</v>
      </c>
      <c r="AP55">
        <f t="shared" si="22"/>
        <v>0.87376884815150047</v>
      </c>
      <c r="AQ55">
        <f t="shared" si="23"/>
        <v>1.8804081091902494</v>
      </c>
      <c r="AR55">
        <f t="shared" si="24"/>
        <v>0.83290367635504048</v>
      </c>
      <c r="AS55">
        <f t="shared" si="25"/>
        <v>5.8549117855452897</v>
      </c>
      <c r="AT55">
        <f t="shared" si="26"/>
        <v>7.3307044328352093</v>
      </c>
      <c r="AU55">
        <f t="shared" si="27"/>
        <v>1.2929819583175277</v>
      </c>
      <c r="AV55">
        <f t="shared" si="28"/>
        <v>0.55308583110276011</v>
      </c>
      <c r="AW55">
        <f t="shared" si="29"/>
        <v>-1.1535619514129447</v>
      </c>
      <c r="AY55">
        <f t="shared" si="30"/>
        <v>2431.7999999999997</v>
      </c>
      <c r="AZ55">
        <f t="shared" si="31"/>
        <v>0.501</v>
      </c>
      <c r="BA55">
        <f t="shared" si="32"/>
        <v>0.87376884815150047</v>
      </c>
      <c r="BB55">
        <f t="shared" si="33"/>
        <v>1.8804081091902494</v>
      </c>
      <c r="BC55">
        <f t="shared" si="34"/>
        <v>0.81157776558308359</v>
      </c>
      <c r="BD55">
        <f t="shared" si="35"/>
        <v>5.8335858747733331</v>
      </c>
      <c r="BE55">
        <f t="shared" si="36"/>
        <v>7.3520303436071659</v>
      </c>
      <c r="BF55">
        <f t="shared" si="37"/>
        <v>1.2676186523781141</v>
      </c>
      <c r="BG55">
        <f t="shared" si="38"/>
        <v>0.56744055755678846</v>
      </c>
      <c r="BH55">
        <f t="shared" si="39"/>
        <v>-1.1445896136780997</v>
      </c>
      <c r="BJ55">
        <f t="shared" si="40"/>
        <v>2605.5</v>
      </c>
      <c r="BK55">
        <f t="shared" si="41"/>
        <v>0.501</v>
      </c>
      <c r="BL55">
        <f t="shared" si="42"/>
        <v>0.87376884815150047</v>
      </c>
      <c r="BM55">
        <f t="shared" si="43"/>
        <v>1.8804081091902494</v>
      </c>
      <c r="BN55">
        <f t="shared" si="44"/>
        <v>0.79151509974803935</v>
      </c>
      <c r="BO55">
        <f t="shared" si="45"/>
        <v>5.8135232089382889</v>
      </c>
      <c r="BP55">
        <f t="shared" si="46"/>
        <v>7.3720930094422101</v>
      </c>
      <c r="BQ55">
        <f t="shared" si="47"/>
        <v>1.243231262696175</v>
      </c>
      <c r="BR55">
        <f t="shared" si="48"/>
        <v>0.57954785186458191</v>
      </c>
      <c r="BS55">
        <f t="shared" si="49"/>
        <v>-1.1347032035369029</v>
      </c>
    </row>
    <row r="56" spans="1:71" x14ac:dyDescent="0.25">
      <c r="A56" s="1">
        <v>58</v>
      </c>
      <c r="B56">
        <v>600</v>
      </c>
      <c r="C56">
        <v>600</v>
      </c>
      <c r="D56">
        <v>90</v>
      </c>
      <c r="E56">
        <v>1660</v>
      </c>
      <c r="F56">
        <v>18</v>
      </c>
      <c r="G56">
        <v>10.723000000000001</v>
      </c>
      <c r="H56">
        <v>124.24</v>
      </c>
      <c r="I56">
        <v>1374</v>
      </c>
      <c r="J56">
        <v>0.52200000000000002</v>
      </c>
      <c r="K56">
        <v>0.45</v>
      </c>
      <c r="L56">
        <v>0.26500000000000001</v>
      </c>
      <c r="M56">
        <v>333.69799999999998</v>
      </c>
      <c r="N56">
        <v>178200980996646</v>
      </c>
      <c r="O56">
        <v>2277860461107</v>
      </c>
      <c r="P56">
        <v>175923120535539</v>
      </c>
      <c r="R56">
        <f t="shared" si="0"/>
        <v>1910.7</v>
      </c>
      <c r="S56">
        <f t="shared" si="1"/>
        <v>0.52200000000000002</v>
      </c>
      <c r="T56">
        <f t="shared" si="2"/>
        <v>0.88753873154922092</v>
      </c>
      <c r="U56">
        <f t="shared" si="3"/>
        <v>1.8738611008548309</v>
      </c>
      <c r="V56">
        <f t="shared" si="4"/>
        <v>0.87128613076861472</v>
      </c>
      <c r="W56">
        <f t="shared" si="5"/>
        <v>5.8867472316234455</v>
      </c>
      <c r="X56">
        <f t="shared" si="6"/>
        <v>7.2857749700862158</v>
      </c>
      <c r="Y56">
        <f t="shared" si="7"/>
        <v>1.3582140752200471</v>
      </c>
      <c r="Z56">
        <f t="shared" si="8"/>
        <v>0.5401877925017402</v>
      </c>
      <c r="AA56">
        <f t="shared" si="9"/>
        <v>-1.1791381447278451</v>
      </c>
      <c r="AC56">
        <f t="shared" si="10"/>
        <v>2084.4</v>
      </c>
      <c r="AD56">
        <f t="shared" si="11"/>
        <v>0.52200000000000002</v>
      </c>
      <c r="AE56">
        <f t="shared" si="12"/>
        <v>0.88753873154922092</v>
      </c>
      <c r="AF56">
        <f t="shared" si="13"/>
        <v>1.8738611008548309</v>
      </c>
      <c r="AG56">
        <f t="shared" si="14"/>
        <v>0.84679833750600852</v>
      </c>
      <c r="AH56">
        <f t="shared" si="15"/>
        <v>5.8622594383608391</v>
      </c>
      <c r="AI56">
        <f t="shared" si="16"/>
        <v>7.3102627633488222</v>
      </c>
      <c r="AJ56">
        <f t="shared" si="17"/>
        <v>1.3298232715016423</v>
      </c>
      <c r="AK56">
        <f t="shared" si="18"/>
        <v>0.55967454067603084</v>
      </c>
      <c r="AL56">
        <f t="shared" si="19"/>
        <v>-1.17219196782823</v>
      </c>
      <c r="AN56">
        <f t="shared" si="20"/>
        <v>2258.1</v>
      </c>
      <c r="AO56">
        <f t="shared" si="21"/>
        <v>0.52200000000000002</v>
      </c>
      <c r="AP56">
        <f t="shared" si="22"/>
        <v>0.88753873154922092</v>
      </c>
      <c r="AQ56">
        <f t="shared" si="23"/>
        <v>1.8738611008548309</v>
      </c>
      <c r="AR56">
        <f t="shared" si="24"/>
        <v>0.82393448791415014</v>
      </c>
      <c r="AS56">
        <f t="shared" si="25"/>
        <v>5.8393955887689808</v>
      </c>
      <c r="AT56">
        <f t="shared" si="26"/>
        <v>7.3331266129406805</v>
      </c>
      <c r="AU56">
        <f t="shared" si="27"/>
        <v>1.3025950740137799</v>
      </c>
      <c r="AV56">
        <f t="shared" si="28"/>
        <v>0.57606760022016779</v>
      </c>
      <c r="AW56">
        <f t="shared" si="29"/>
        <v>-1.1637590724022318</v>
      </c>
      <c r="AY56">
        <f t="shared" si="30"/>
        <v>2431.7999999999997</v>
      </c>
      <c r="AZ56">
        <f t="shared" si="31"/>
        <v>0.52200000000000002</v>
      </c>
      <c r="BA56">
        <f t="shared" si="32"/>
        <v>0.88753873154922092</v>
      </c>
      <c r="BB56">
        <f t="shared" si="33"/>
        <v>1.8738611008548309</v>
      </c>
      <c r="BC56">
        <f t="shared" si="34"/>
        <v>0.80250736423700475</v>
      </c>
      <c r="BD56">
        <f t="shared" si="35"/>
        <v>5.8179684650918349</v>
      </c>
      <c r="BE56">
        <f t="shared" si="36"/>
        <v>7.3545537366178264</v>
      </c>
      <c r="BF56">
        <f t="shared" si="37"/>
        <v>1.2764595023479728</v>
      </c>
      <c r="BG56">
        <f t="shared" si="38"/>
        <v>0.58982016152051442</v>
      </c>
      <c r="BH56">
        <f t="shared" si="39"/>
        <v>-1.1541649807299175</v>
      </c>
      <c r="BJ56">
        <f t="shared" si="40"/>
        <v>2605.5</v>
      </c>
      <c r="BK56">
        <f t="shared" si="41"/>
        <v>0.52200000000000002</v>
      </c>
      <c r="BL56">
        <f t="shared" si="42"/>
        <v>0.88753873154922092</v>
      </c>
      <c r="BM56">
        <f t="shared" si="43"/>
        <v>1.8738611008548309</v>
      </c>
      <c r="BN56">
        <f t="shared" si="44"/>
        <v>0.78236156255296874</v>
      </c>
      <c r="BO56">
        <f t="shared" si="45"/>
        <v>5.7978226634077989</v>
      </c>
      <c r="BP56">
        <f t="shared" si="46"/>
        <v>7.3746995383018623</v>
      </c>
      <c r="BQ56">
        <f t="shared" si="47"/>
        <v>1.2513520820362711</v>
      </c>
      <c r="BR56">
        <f t="shared" si="48"/>
        <v>0.60130599071167246</v>
      </c>
      <c r="BS56">
        <f t="shared" si="49"/>
        <v>-1.1436682220476266</v>
      </c>
    </row>
    <row r="57" spans="1:71" x14ac:dyDescent="0.25">
      <c r="A57" s="1">
        <v>59</v>
      </c>
      <c r="B57">
        <v>600</v>
      </c>
      <c r="C57">
        <v>600</v>
      </c>
      <c r="D57">
        <v>90</v>
      </c>
      <c r="E57">
        <v>1660</v>
      </c>
      <c r="F57">
        <v>18</v>
      </c>
      <c r="G57">
        <v>10.906000000000001</v>
      </c>
      <c r="H57">
        <v>124.5</v>
      </c>
      <c r="I57">
        <v>1406</v>
      </c>
      <c r="J57">
        <v>0.47699999999999998</v>
      </c>
      <c r="K57">
        <v>0.39900000000000002</v>
      </c>
      <c r="L57">
        <v>0.26200000000000001</v>
      </c>
      <c r="M57">
        <v>338.72899999999998</v>
      </c>
      <c r="N57">
        <v>180887532246636</v>
      </c>
      <c r="O57">
        <v>2312117562353</v>
      </c>
      <c r="P57">
        <v>178575414684283</v>
      </c>
      <c r="R57">
        <f t="shared" si="0"/>
        <v>1910.7</v>
      </c>
      <c r="S57">
        <f t="shared" si="1"/>
        <v>0.47699999999999998</v>
      </c>
      <c r="T57">
        <f t="shared" si="2"/>
        <v>0.8654623042050994</v>
      </c>
      <c r="U57">
        <f t="shared" si="3"/>
        <v>1.8781644250822778</v>
      </c>
      <c r="V57">
        <f t="shared" si="4"/>
        <v>0.8852743583676892</v>
      </c>
      <c r="W57">
        <f t="shared" si="5"/>
        <v>5.9050387834499665</v>
      </c>
      <c r="X57">
        <f t="shared" si="6"/>
        <v>7.2760900667145885</v>
      </c>
      <c r="Y57">
        <f t="shared" si="7"/>
        <v>1.3398891907830188</v>
      </c>
      <c r="Z57">
        <f t="shared" si="8"/>
        <v>0.50952573585517946</v>
      </c>
      <c r="AA57">
        <f t="shared" si="9"/>
        <v>-1.1559823639526221</v>
      </c>
      <c r="AC57">
        <f t="shared" si="10"/>
        <v>2084.4</v>
      </c>
      <c r="AD57">
        <f t="shared" si="11"/>
        <v>0.47699999999999998</v>
      </c>
      <c r="AE57">
        <f t="shared" si="12"/>
        <v>0.8654623042050994</v>
      </c>
      <c r="AF57">
        <f t="shared" si="13"/>
        <v>1.8781644250822778</v>
      </c>
      <c r="AG57">
        <f t="shared" si="14"/>
        <v>0.86102493759446086</v>
      </c>
      <c r="AH57">
        <f t="shared" si="15"/>
        <v>5.8807893626767385</v>
      </c>
      <c r="AI57">
        <f t="shared" si="16"/>
        <v>7.3003394874878165</v>
      </c>
      <c r="AJ57">
        <f t="shared" si="17"/>
        <v>1.312925134804086</v>
      </c>
      <c r="AK57">
        <f t="shared" si="18"/>
        <v>0.52959822806506351</v>
      </c>
      <c r="AL57">
        <f t="shared" si="19"/>
        <v>-1.1502978556132135</v>
      </c>
      <c r="AN57">
        <f t="shared" si="20"/>
        <v>2258.1</v>
      </c>
      <c r="AO57">
        <f t="shared" si="21"/>
        <v>0.47699999999999998</v>
      </c>
      <c r="AP57">
        <f t="shared" si="22"/>
        <v>0.8654623042050994</v>
      </c>
      <c r="AQ57">
        <f t="shared" si="23"/>
        <v>1.8781644250822778</v>
      </c>
      <c r="AR57">
        <f t="shared" si="24"/>
        <v>0.83836025364930999</v>
      </c>
      <c r="AS57">
        <f t="shared" si="25"/>
        <v>5.8581246787315875</v>
      </c>
      <c r="AT57">
        <f t="shared" si="26"/>
        <v>7.3230041714329674</v>
      </c>
      <c r="AU57">
        <f t="shared" si="27"/>
        <v>1.2870249242914567</v>
      </c>
      <c r="AV57">
        <f t="shared" si="28"/>
        <v>0.54666035689636827</v>
      </c>
      <c r="AW57">
        <f t="shared" si="29"/>
        <v>-1.1431122349687983</v>
      </c>
      <c r="AY57">
        <f t="shared" si="30"/>
        <v>2431.7999999999997</v>
      </c>
      <c r="AZ57">
        <f t="shared" si="31"/>
        <v>0.47699999999999998</v>
      </c>
      <c r="BA57">
        <f t="shared" si="32"/>
        <v>0.8654623042050994</v>
      </c>
      <c r="BB57">
        <f t="shared" si="33"/>
        <v>1.8781644250822778</v>
      </c>
      <c r="BC57">
        <f t="shared" si="34"/>
        <v>0.81709861414532092</v>
      </c>
      <c r="BD57">
        <f t="shared" si="35"/>
        <v>5.8368630392275982</v>
      </c>
      <c r="BE57">
        <f t="shared" si="36"/>
        <v>7.3442658109369567</v>
      </c>
      <c r="BF57">
        <f t="shared" si="37"/>
        <v>1.2621268174616491</v>
      </c>
      <c r="BG57">
        <f t="shared" si="38"/>
        <v>0.56114224781652244</v>
      </c>
      <c r="BH57">
        <f t="shared" si="39"/>
        <v>-1.1347399755591587</v>
      </c>
      <c r="BJ57">
        <f t="shared" si="40"/>
        <v>2605.5</v>
      </c>
      <c r="BK57">
        <f t="shared" si="41"/>
        <v>0.47699999999999998</v>
      </c>
      <c r="BL57">
        <f t="shared" si="42"/>
        <v>0.8654623042050994</v>
      </c>
      <c r="BM57">
        <f t="shared" si="43"/>
        <v>1.8781644250822778</v>
      </c>
      <c r="BN57">
        <f t="shared" si="44"/>
        <v>0.79708917853712102</v>
      </c>
      <c r="BO57">
        <f t="shared" si="45"/>
        <v>5.8168536036193981</v>
      </c>
      <c r="BP57">
        <f t="shared" si="46"/>
        <v>7.3642752465451569</v>
      </c>
      <c r="BQ57">
        <f t="shared" si="47"/>
        <v>1.2381737595546869</v>
      </c>
      <c r="BR57">
        <f t="shared" si="48"/>
        <v>0.57339961777764381</v>
      </c>
      <c r="BS57">
        <f t="shared" si="49"/>
        <v>-1.1254320117140133</v>
      </c>
    </row>
    <row r="58" spans="1:71" x14ac:dyDescent="0.25">
      <c r="A58" s="1">
        <v>60</v>
      </c>
      <c r="B58">
        <v>600</v>
      </c>
      <c r="C58">
        <v>600</v>
      </c>
      <c r="D58">
        <v>90</v>
      </c>
      <c r="E58">
        <v>1660</v>
      </c>
      <c r="F58">
        <v>18</v>
      </c>
      <c r="G58">
        <v>10.948</v>
      </c>
      <c r="H58">
        <v>124.55</v>
      </c>
      <c r="I58">
        <v>1388</v>
      </c>
      <c r="J58">
        <v>0.47099999999999997</v>
      </c>
      <c r="K58">
        <v>0.39200000000000002</v>
      </c>
      <c r="L58">
        <v>0.26100000000000001</v>
      </c>
      <c r="M58">
        <v>339.93099999999998</v>
      </c>
      <c r="N58">
        <v>181511092328498</v>
      </c>
      <c r="O58">
        <v>2301572304223</v>
      </c>
      <c r="P58">
        <v>179209520024275</v>
      </c>
      <c r="R58">
        <f t="shared" si="0"/>
        <v>1910.7</v>
      </c>
      <c r="S58">
        <f t="shared" si="1"/>
        <v>0.47099999999999997</v>
      </c>
      <c r="T58">
        <f t="shared" si="2"/>
        <v>0.86314830707127033</v>
      </c>
      <c r="U58">
        <f t="shared" si="3"/>
        <v>1.8780193989997973</v>
      </c>
      <c r="V58">
        <f t="shared" si="4"/>
        <v>0.88675262513522346</v>
      </c>
      <c r="W58">
        <f t="shared" si="5"/>
        <v>5.9063720241350204</v>
      </c>
      <c r="X58">
        <f t="shared" si="6"/>
        <v>7.2744667738645745</v>
      </c>
      <c r="Y58">
        <f t="shared" si="7"/>
        <v>1.3379208186149496</v>
      </c>
      <c r="Z58">
        <f t="shared" si="8"/>
        <v>0.50706928189548683</v>
      </c>
      <c r="AA58">
        <f t="shared" si="9"/>
        <v>-1.1530606634685976</v>
      </c>
      <c r="AC58">
        <f t="shared" si="10"/>
        <v>2084.4</v>
      </c>
      <c r="AD58">
        <f t="shared" si="11"/>
        <v>0.47099999999999997</v>
      </c>
      <c r="AE58">
        <f t="shared" si="12"/>
        <v>0.86314830707127033</v>
      </c>
      <c r="AF58">
        <f t="shared" si="13"/>
        <v>1.8780193989997973</v>
      </c>
      <c r="AG58">
        <f t="shared" si="14"/>
        <v>0.86252926628719673</v>
      </c>
      <c r="AH58">
        <f t="shared" si="15"/>
        <v>5.8821486652869943</v>
      </c>
      <c r="AI58">
        <f t="shared" si="16"/>
        <v>7.2986901327126006</v>
      </c>
      <c r="AJ58">
        <f t="shared" si="17"/>
        <v>1.3111055768654265</v>
      </c>
      <c r="AK58">
        <f t="shared" si="18"/>
        <v>0.52717474732212122</v>
      </c>
      <c r="AL58">
        <f t="shared" si="19"/>
        <v>-1.147531000815236</v>
      </c>
      <c r="AN58">
        <f t="shared" si="20"/>
        <v>2258.1</v>
      </c>
      <c r="AO58">
        <f t="shared" si="21"/>
        <v>0.47099999999999997</v>
      </c>
      <c r="AP58">
        <f t="shared" si="22"/>
        <v>0.86314830707127033</v>
      </c>
      <c r="AQ58">
        <f t="shared" si="23"/>
        <v>1.8780193989997973</v>
      </c>
      <c r="AR58">
        <f t="shared" si="24"/>
        <v>0.83988649406308258</v>
      </c>
      <c r="AS58">
        <f t="shared" si="25"/>
        <v>5.8595058930628801</v>
      </c>
      <c r="AT58">
        <f t="shared" si="26"/>
        <v>7.3213329049367148</v>
      </c>
      <c r="AU58">
        <f t="shared" si="27"/>
        <v>1.2853441025233436</v>
      </c>
      <c r="AV58">
        <f t="shared" si="28"/>
        <v>0.54428003630436372</v>
      </c>
      <c r="AW58">
        <f t="shared" si="29"/>
        <v>-1.1404973585876259</v>
      </c>
      <c r="AY58">
        <f t="shared" si="30"/>
        <v>2431.7999999999997</v>
      </c>
      <c r="AZ58">
        <f t="shared" si="31"/>
        <v>0.47099999999999997</v>
      </c>
      <c r="BA58">
        <f t="shared" si="32"/>
        <v>0.86314830707127033</v>
      </c>
      <c r="BB58">
        <f t="shared" si="33"/>
        <v>1.8780193989997973</v>
      </c>
      <c r="BC58">
        <f t="shared" si="34"/>
        <v>0.81864319444796352</v>
      </c>
      <c r="BD58">
        <f t="shared" si="35"/>
        <v>5.8382625934477606</v>
      </c>
      <c r="BE58">
        <f t="shared" si="36"/>
        <v>7.3425762045518344</v>
      </c>
      <c r="BF58">
        <f t="shared" si="37"/>
        <v>1.2605754771854734</v>
      </c>
      <c r="BG58">
        <f t="shared" si="38"/>
        <v>0.55881281052398013</v>
      </c>
      <c r="BH58">
        <f t="shared" si="39"/>
        <v>-1.1322731895454545</v>
      </c>
      <c r="BJ58">
        <f t="shared" si="40"/>
        <v>2605.5</v>
      </c>
      <c r="BK58">
        <f t="shared" si="41"/>
        <v>0.47099999999999997</v>
      </c>
      <c r="BL58">
        <f t="shared" si="42"/>
        <v>0.86314830707127033</v>
      </c>
      <c r="BM58">
        <f t="shared" si="43"/>
        <v>1.8780193989997973</v>
      </c>
      <c r="BN58">
        <f t="shared" si="44"/>
        <v>0.79864900503910308</v>
      </c>
      <c r="BO58">
        <f t="shared" si="45"/>
        <v>5.8182684040388999</v>
      </c>
      <c r="BP58">
        <f t="shared" si="46"/>
        <v>7.362570393960695</v>
      </c>
      <c r="BQ58">
        <f t="shared" si="47"/>
        <v>1.2367433892738582</v>
      </c>
      <c r="BR58">
        <f t="shared" si="48"/>
        <v>0.57112683805876663</v>
      </c>
      <c r="BS58">
        <f t="shared" si="49"/>
        <v>-1.1231087458672211</v>
      </c>
    </row>
    <row r="59" spans="1:71" x14ac:dyDescent="0.25">
      <c r="A59" s="1">
        <v>61</v>
      </c>
      <c r="B59">
        <v>600</v>
      </c>
      <c r="C59">
        <v>600</v>
      </c>
      <c r="D59">
        <v>90</v>
      </c>
      <c r="E59">
        <v>1660</v>
      </c>
      <c r="F59">
        <v>18</v>
      </c>
      <c r="G59">
        <v>11.114000000000001</v>
      </c>
      <c r="H59">
        <v>124.72</v>
      </c>
      <c r="I59">
        <v>1387</v>
      </c>
      <c r="J59">
        <v>0.45700000000000002</v>
      </c>
      <c r="K59">
        <v>0.377</v>
      </c>
      <c r="L59">
        <v>0.25800000000000001</v>
      </c>
      <c r="M59">
        <v>344.80799999999999</v>
      </c>
      <c r="N59">
        <v>184090120843806</v>
      </c>
      <c r="O59">
        <v>2309543443550</v>
      </c>
      <c r="P59">
        <v>181780577400256</v>
      </c>
      <c r="R59">
        <f t="shared" si="0"/>
        <v>1910.7</v>
      </c>
      <c r="S59">
        <f t="shared" si="1"/>
        <v>0.45700000000000002</v>
      </c>
      <c r="T59">
        <f t="shared" si="2"/>
        <v>0.85913503013205095</v>
      </c>
      <c r="U59">
        <f t="shared" si="3"/>
        <v>1.8758980291173166</v>
      </c>
      <c r="V59">
        <f t="shared" si="4"/>
        <v>0.88932187792262152</v>
      </c>
      <c r="W59">
        <f t="shared" si="5"/>
        <v>5.9068199070399379</v>
      </c>
      <c r="X59">
        <f t="shared" si="6"/>
        <v>7.2697761511946952</v>
      </c>
      <c r="Y59">
        <f t="shared" si="7"/>
        <v>1.3344854225899607</v>
      </c>
      <c r="Z59">
        <f t="shared" si="8"/>
        <v>0.50519479003114298</v>
      </c>
      <c r="AA59">
        <f t="shared" si="9"/>
        <v>-1.1465566080412359</v>
      </c>
      <c r="AC59">
        <f t="shared" si="10"/>
        <v>2084.4</v>
      </c>
      <c r="AD59">
        <f t="shared" si="11"/>
        <v>0.45700000000000002</v>
      </c>
      <c r="AE59">
        <f t="shared" si="12"/>
        <v>0.85913503013205095</v>
      </c>
      <c r="AF59">
        <f t="shared" si="13"/>
        <v>1.8758980291173166</v>
      </c>
      <c r="AG59">
        <f t="shared" si="14"/>
        <v>0.86514420824120264</v>
      </c>
      <c r="AH59">
        <f t="shared" si="15"/>
        <v>5.8826422373585192</v>
      </c>
      <c r="AI59">
        <f t="shared" si="16"/>
        <v>7.2939538208761139</v>
      </c>
      <c r="AJ59">
        <f t="shared" si="17"/>
        <v>1.3079279166010342</v>
      </c>
      <c r="AK59">
        <f t="shared" si="18"/>
        <v>0.52528483027111805</v>
      </c>
      <c r="AL59">
        <f t="shared" si="19"/>
        <v>-1.1413731671633012</v>
      </c>
      <c r="AN59">
        <f t="shared" si="20"/>
        <v>2258.1</v>
      </c>
      <c r="AO59">
        <f t="shared" si="21"/>
        <v>0.45700000000000002</v>
      </c>
      <c r="AP59">
        <f t="shared" si="22"/>
        <v>0.85913503013205095</v>
      </c>
      <c r="AQ59">
        <f t="shared" si="23"/>
        <v>1.8758980291173166</v>
      </c>
      <c r="AR59">
        <f t="shared" si="24"/>
        <v>0.84253990953505997</v>
      </c>
      <c r="AS59">
        <f t="shared" si="25"/>
        <v>5.8600379386523764</v>
      </c>
      <c r="AT59">
        <f t="shared" si="26"/>
        <v>7.3165581195822567</v>
      </c>
      <c r="AU59">
        <f t="shared" si="27"/>
        <v>1.2824068233652137</v>
      </c>
      <c r="AV59">
        <f t="shared" si="28"/>
        <v>0.54239553531267137</v>
      </c>
      <c r="AW59">
        <f t="shared" si="29"/>
        <v>-1.1346753679940438</v>
      </c>
      <c r="AY59">
        <f t="shared" si="30"/>
        <v>2431.7999999999997</v>
      </c>
      <c r="AZ59">
        <f t="shared" si="31"/>
        <v>0.45700000000000002</v>
      </c>
      <c r="BA59">
        <f t="shared" si="32"/>
        <v>0.85913503013205095</v>
      </c>
      <c r="BB59">
        <f t="shared" si="33"/>
        <v>1.8758980291173166</v>
      </c>
      <c r="BC59">
        <f t="shared" si="34"/>
        <v>0.82132887046611414</v>
      </c>
      <c r="BD59">
        <f t="shared" si="35"/>
        <v>5.8388268995834309</v>
      </c>
      <c r="BE59">
        <f t="shared" si="36"/>
        <v>7.3377691586512022</v>
      </c>
      <c r="BF59">
        <f t="shared" si="37"/>
        <v>1.2578626346756441</v>
      </c>
      <c r="BG59">
        <f t="shared" si="38"/>
        <v>0.55695018354652992</v>
      </c>
      <c r="BH59">
        <f t="shared" si="39"/>
        <v>-1.1267754151453757</v>
      </c>
      <c r="BJ59">
        <f t="shared" si="40"/>
        <v>2605.5</v>
      </c>
      <c r="BK59">
        <f t="shared" si="41"/>
        <v>0.45700000000000002</v>
      </c>
      <c r="BL59">
        <f t="shared" si="42"/>
        <v>0.85913503013205095</v>
      </c>
      <c r="BM59">
        <f t="shared" si="43"/>
        <v>1.8758980291173166</v>
      </c>
      <c r="BN59">
        <f t="shared" si="44"/>
        <v>0.80136155775239759</v>
      </c>
      <c r="BO59">
        <f t="shared" si="45"/>
        <v>5.8188595868697135</v>
      </c>
      <c r="BP59">
        <f t="shared" si="46"/>
        <v>7.3577364713649196</v>
      </c>
      <c r="BQ59">
        <f t="shared" si="47"/>
        <v>1.2342403125179835</v>
      </c>
      <c r="BR59">
        <f t="shared" si="48"/>
        <v>0.56929903922913827</v>
      </c>
      <c r="BS59">
        <f t="shared" si="49"/>
        <v>-1.1179228299528559</v>
      </c>
    </row>
    <row r="60" spans="1:71" x14ac:dyDescent="0.25">
      <c r="A60" s="1">
        <v>62</v>
      </c>
      <c r="B60">
        <v>600</v>
      </c>
      <c r="C60">
        <v>600</v>
      </c>
      <c r="D60">
        <v>90</v>
      </c>
      <c r="E60">
        <v>1660</v>
      </c>
      <c r="F60">
        <v>18</v>
      </c>
      <c r="G60">
        <v>11.215</v>
      </c>
      <c r="H60">
        <v>124.8</v>
      </c>
      <c r="I60">
        <v>1392</v>
      </c>
      <c r="J60">
        <v>0.46100000000000002</v>
      </c>
      <c r="K60">
        <v>0.38300000000000001</v>
      </c>
      <c r="L60">
        <v>0.25700000000000001</v>
      </c>
      <c r="M60">
        <v>347.86399999999998</v>
      </c>
      <c r="N60">
        <v>185709584411850</v>
      </c>
      <c r="O60">
        <v>2317851815846</v>
      </c>
      <c r="P60">
        <v>183391732596003</v>
      </c>
      <c r="R60">
        <f t="shared" si="0"/>
        <v>1910.7</v>
      </c>
      <c r="S60">
        <f t="shared" si="1"/>
        <v>0.46100000000000002</v>
      </c>
      <c r="T60">
        <f t="shared" si="2"/>
        <v>0.86268070570750566</v>
      </c>
      <c r="U60">
        <f t="shared" si="3"/>
        <v>1.8731694368054614</v>
      </c>
      <c r="V60">
        <f t="shared" si="4"/>
        <v>0.88705162394437764</v>
      </c>
      <c r="W60">
        <f t="shared" si="5"/>
        <v>5.9018210607498389</v>
      </c>
      <c r="X60">
        <f t="shared" si="6"/>
        <v>7.2693178128610834</v>
      </c>
      <c r="Y60">
        <f t="shared" si="7"/>
        <v>1.3375219563355831</v>
      </c>
      <c r="Z60">
        <f t="shared" si="8"/>
        <v>0.51274260351293466</v>
      </c>
      <c r="AA60">
        <f t="shared" si="9"/>
        <v>-1.1488171452684364</v>
      </c>
      <c r="AC60">
        <f t="shared" si="10"/>
        <v>2084.4</v>
      </c>
      <c r="AD60">
        <f t="shared" si="11"/>
        <v>0.46100000000000002</v>
      </c>
      <c r="AE60">
        <f t="shared" si="12"/>
        <v>0.86268070570750566</v>
      </c>
      <c r="AF60">
        <f t="shared" si="13"/>
        <v>1.8731694368054614</v>
      </c>
      <c r="AG60">
        <f t="shared" si="14"/>
        <v>0.86283355656883765</v>
      </c>
      <c r="AH60">
        <f t="shared" si="15"/>
        <v>5.8776029933742988</v>
      </c>
      <c r="AI60">
        <f t="shared" si="16"/>
        <v>7.2935358802366235</v>
      </c>
      <c r="AJ60">
        <f t="shared" si="17"/>
        <v>1.3107367680007744</v>
      </c>
      <c r="AK60">
        <f t="shared" si="18"/>
        <v>0.53267099219269121</v>
      </c>
      <c r="AL60">
        <f t="shared" si="19"/>
        <v>-1.1435245004758074</v>
      </c>
      <c r="AN60">
        <f t="shared" si="20"/>
        <v>2258.1</v>
      </c>
      <c r="AO60">
        <f t="shared" si="21"/>
        <v>0.46100000000000002</v>
      </c>
      <c r="AP60">
        <f t="shared" si="22"/>
        <v>0.86268070570750566</v>
      </c>
      <c r="AQ60">
        <f t="shared" si="23"/>
        <v>1.8731694368054614</v>
      </c>
      <c r="AR60">
        <f t="shared" si="24"/>
        <v>0.8401952362513796</v>
      </c>
      <c r="AS60">
        <f t="shared" si="25"/>
        <v>5.8549646730568412</v>
      </c>
      <c r="AT60">
        <f t="shared" si="26"/>
        <v>7.3161742005540811</v>
      </c>
      <c r="AU60">
        <f t="shared" si="27"/>
        <v>1.28500331690407</v>
      </c>
      <c r="AV60">
        <f t="shared" si="28"/>
        <v>0.54960921010928776</v>
      </c>
      <c r="AW60">
        <f t="shared" si="29"/>
        <v>-1.1367125374478522</v>
      </c>
      <c r="AY60">
        <f t="shared" si="30"/>
        <v>2431.7999999999997</v>
      </c>
      <c r="AZ60">
        <f t="shared" si="31"/>
        <v>0.46100000000000002</v>
      </c>
      <c r="BA60">
        <f t="shared" si="32"/>
        <v>0.86268070570750566</v>
      </c>
      <c r="BB60">
        <f t="shared" si="33"/>
        <v>1.8731694368054614</v>
      </c>
      <c r="BC60">
        <f t="shared" si="34"/>
        <v>0.81895566583054635</v>
      </c>
      <c r="BD60">
        <f t="shared" si="35"/>
        <v>5.8337251026360075</v>
      </c>
      <c r="BE60">
        <f t="shared" si="36"/>
        <v>7.3374137709749148</v>
      </c>
      <c r="BF60">
        <f t="shared" si="37"/>
        <v>1.2602608501119679</v>
      </c>
      <c r="BG60">
        <f t="shared" si="38"/>
        <v>0.56398411687743688</v>
      </c>
      <c r="BH60">
        <f t="shared" si="39"/>
        <v>-1.1286959294369332</v>
      </c>
      <c r="BJ60">
        <f t="shared" si="40"/>
        <v>2605.5</v>
      </c>
      <c r="BK60">
        <f t="shared" si="41"/>
        <v>0.46100000000000002</v>
      </c>
      <c r="BL60">
        <f t="shared" si="42"/>
        <v>0.86268070570750566</v>
      </c>
      <c r="BM60">
        <f t="shared" si="43"/>
        <v>1.8731694368054614</v>
      </c>
      <c r="BN60">
        <f t="shared" si="44"/>
        <v>0.79896457951733246</v>
      </c>
      <c r="BO60">
        <f t="shared" si="45"/>
        <v>5.813734016322794</v>
      </c>
      <c r="BP60">
        <f t="shared" si="46"/>
        <v>7.3574048572881283</v>
      </c>
      <c r="BQ60">
        <f t="shared" si="47"/>
        <v>1.2364532054366133</v>
      </c>
      <c r="BR60">
        <f t="shared" si="48"/>
        <v>0.57614875947683897</v>
      </c>
      <c r="BS60">
        <f t="shared" si="49"/>
        <v>-1.1197260326433534</v>
      </c>
    </row>
    <row r="61" spans="1:71" x14ac:dyDescent="0.25">
      <c r="A61" s="1">
        <v>63</v>
      </c>
      <c r="B61">
        <v>600</v>
      </c>
      <c r="C61">
        <v>600</v>
      </c>
      <c r="D61">
        <v>90</v>
      </c>
      <c r="E61">
        <v>1660</v>
      </c>
      <c r="F61">
        <v>18</v>
      </c>
      <c r="G61">
        <v>11.33</v>
      </c>
      <c r="H61">
        <v>124.87</v>
      </c>
      <c r="I61">
        <v>1377</v>
      </c>
      <c r="J61">
        <v>0.46800000000000003</v>
      </c>
      <c r="K61">
        <v>0.39100000000000001</v>
      </c>
      <c r="L61">
        <v>0.25600000000000001</v>
      </c>
      <c r="M61">
        <v>351.35599999999999</v>
      </c>
      <c r="N61">
        <v>187544302795246</v>
      </c>
      <c r="O61">
        <v>2311898500649</v>
      </c>
      <c r="P61">
        <v>185232404294597</v>
      </c>
      <c r="R61">
        <f t="shared" si="0"/>
        <v>1910.7</v>
      </c>
      <c r="S61">
        <f t="shared" si="1"/>
        <v>0.46800000000000003</v>
      </c>
      <c r="T61">
        <f t="shared" si="2"/>
        <v>0.86715454216650456</v>
      </c>
      <c r="U61">
        <f t="shared" si="3"/>
        <v>1.8708361263103859</v>
      </c>
      <c r="V61">
        <f t="shared" si="4"/>
        <v>0.88419474231703477</v>
      </c>
      <c r="W61">
        <f t="shared" si="5"/>
        <v>5.8966308686274198</v>
      </c>
      <c r="X61">
        <f t="shared" si="6"/>
        <v>7.2698413839933513</v>
      </c>
      <c r="Y61">
        <f t="shared" si="7"/>
        <v>1.3413229272008851</v>
      </c>
      <c r="Z61">
        <f t="shared" si="8"/>
        <v>0.52084818526181154</v>
      </c>
      <c r="AA61">
        <f t="shared" si="9"/>
        <v>-1.1524809253604376</v>
      </c>
      <c r="AC61">
        <f t="shared" si="10"/>
        <v>2084.4</v>
      </c>
      <c r="AD61">
        <f t="shared" si="11"/>
        <v>0.46800000000000003</v>
      </c>
      <c r="AE61">
        <f t="shared" si="12"/>
        <v>0.86715454216650456</v>
      </c>
      <c r="AF61">
        <f t="shared" si="13"/>
        <v>1.8708361263103859</v>
      </c>
      <c r="AG61">
        <f t="shared" si="14"/>
        <v>0.85992639246900537</v>
      </c>
      <c r="AH61">
        <f t="shared" si="15"/>
        <v>5.8723625187793909</v>
      </c>
      <c r="AI61">
        <f t="shared" si="16"/>
        <v>7.2941097338413803</v>
      </c>
      <c r="AJ61">
        <f t="shared" si="17"/>
        <v>1.3142499487638766</v>
      </c>
      <c r="AK61">
        <f t="shared" si="18"/>
        <v>0.54060975488004126</v>
      </c>
      <c r="AL61">
        <f t="shared" si="19"/>
        <v>-1.147002237237237</v>
      </c>
      <c r="AN61">
        <f t="shared" si="20"/>
        <v>2258.1</v>
      </c>
      <c r="AO61">
        <f t="shared" si="21"/>
        <v>0.46800000000000003</v>
      </c>
      <c r="AP61">
        <f t="shared" si="22"/>
        <v>0.86715454216650456</v>
      </c>
      <c r="AQ61">
        <f t="shared" si="23"/>
        <v>1.8708361263103859</v>
      </c>
      <c r="AR61">
        <f t="shared" si="24"/>
        <v>0.83724580973506812</v>
      </c>
      <c r="AS61">
        <f t="shared" si="25"/>
        <v>5.8496819360454531</v>
      </c>
      <c r="AT61">
        <f t="shared" si="26"/>
        <v>7.3167903165753181</v>
      </c>
      <c r="AU61">
        <f t="shared" si="27"/>
        <v>1.2882482190180271</v>
      </c>
      <c r="AV61">
        <f t="shared" si="28"/>
        <v>0.55736608310761049</v>
      </c>
      <c r="AW61">
        <f t="shared" si="29"/>
        <v>-1.1400015369040912</v>
      </c>
      <c r="AY61">
        <f t="shared" si="30"/>
        <v>2431.7999999999997</v>
      </c>
      <c r="AZ61">
        <f t="shared" si="31"/>
        <v>0.46800000000000003</v>
      </c>
      <c r="BA61">
        <f t="shared" si="32"/>
        <v>0.86715454216650456</v>
      </c>
      <c r="BB61">
        <f t="shared" si="33"/>
        <v>1.8708361263103859</v>
      </c>
      <c r="BC61">
        <f t="shared" si="34"/>
        <v>0.8159708786544918</v>
      </c>
      <c r="BD61">
        <f t="shared" si="35"/>
        <v>5.8284070049648768</v>
      </c>
      <c r="BE61">
        <f t="shared" si="36"/>
        <v>7.3380652476558943</v>
      </c>
      <c r="BF61">
        <f t="shared" si="37"/>
        <v>1.2632553892580785</v>
      </c>
      <c r="BG61">
        <f t="shared" si="38"/>
        <v>0.57154860148362352</v>
      </c>
      <c r="BH61">
        <f t="shared" si="39"/>
        <v>-1.1317962771517078</v>
      </c>
      <c r="BJ61">
        <f t="shared" si="40"/>
        <v>2605.5</v>
      </c>
      <c r="BK61">
        <f t="shared" si="41"/>
        <v>0.46800000000000003</v>
      </c>
      <c r="BL61">
        <f t="shared" si="42"/>
        <v>0.86715454216650456</v>
      </c>
      <c r="BM61">
        <f t="shared" si="43"/>
        <v>1.8708361263103859</v>
      </c>
      <c r="BN61">
        <f t="shared" si="44"/>
        <v>0.79595040897983549</v>
      </c>
      <c r="BO61">
        <f t="shared" si="45"/>
        <v>5.8083865352902206</v>
      </c>
      <c r="BP61">
        <f t="shared" si="46"/>
        <v>7.3580857173305505</v>
      </c>
      <c r="BQ61">
        <f t="shared" si="47"/>
        <v>1.2392138571140414</v>
      </c>
      <c r="BR61">
        <f t="shared" si="48"/>
        <v>0.58351392262675139</v>
      </c>
      <c r="BS61">
        <f t="shared" si="49"/>
        <v>-1.1226398335721814</v>
      </c>
    </row>
    <row r="62" spans="1:71" x14ac:dyDescent="0.25">
      <c r="A62" s="1">
        <v>64</v>
      </c>
      <c r="B62">
        <v>600</v>
      </c>
      <c r="C62">
        <v>600</v>
      </c>
      <c r="D62">
        <v>90</v>
      </c>
      <c r="E62">
        <v>1660</v>
      </c>
      <c r="F62">
        <v>18</v>
      </c>
      <c r="G62">
        <v>11.478999999999999</v>
      </c>
      <c r="H62">
        <v>125.01</v>
      </c>
      <c r="I62">
        <v>1355</v>
      </c>
      <c r="J62">
        <v>0.435</v>
      </c>
      <c r="K62">
        <v>0.35299999999999998</v>
      </c>
      <c r="L62">
        <v>0.253</v>
      </c>
      <c r="M62">
        <v>355.572</v>
      </c>
      <c r="N62">
        <v>189758492962499</v>
      </c>
      <c r="O62">
        <v>2303578987514</v>
      </c>
      <c r="P62">
        <v>187454913974985</v>
      </c>
      <c r="R62">
        <f t="shared" si="0"/>
        <v>1910.7</v>
      </c>
      <c r="S62">
        <f t="shared" si="1"/>
        <v>0.435</v>
      </c>
      <c r="T62">
        <f t="shared" si="2"/>
        <v>0.85342720837807839</v>
      </c>
      <c r="U62">
        <f t="shared" si="3"/>
        <v>1.8721331197583766</v>
      </c>
      <c r="V62">
        <f t="shared" si="4"/>
        <v>0.89298780777657027</v>
      </c>
      <c r="W62">
        <f t="shared" si="5"/>
        <v>5.9067209275349466</v>
      </c>
      <c r="X62">
        <f t="shared" si="6"/>
        <v>7.2623453119818056</v>
      </c>
      <c r="Y62">
        <f t="shared" si="7"/>
        <v>1.3295522652862772</v>
      </c>
      <c r="Z62">
        <f t="shared" si="8"/>
        <v>0.50345330625135165</v>
      </c>
      <c r="AA62">
        <f t="shared" si="9"/>
        <v>-1.1366741935802442</v>
      </c>
      <c r="AC62">
        <f t="shared" si="10"/>
        <v>2084.4</v>
      </c>
      <c r="AD62">
        <f t="shared" si="11"/>
        <v>0.435</v>
      </c>
      <c r="AE62">
        <f t="shared" si="12"/>
        <v>0.85342720837807839</v>
      </c>
      <c r="AF62">
        <f t="shared" si="13"/>
        <v>1.8721331197583766</v>
      </c>
      <c r="AG62">
        <f t="shared" si="14"/>
        <v>0.86887619074598266</v>
      </c>
      <c r="AH62">
        <f t="shared" si="15"/>
        <v>5.8826093105043595</v>
      </c>
      <c r="AI62">
        <f t="shared" si="16"/>
        <v>7.2864569290123935</v>
      </c>
      <c r="AJ62">
        <f t="shared" si="17"/>
        <v>1.303360505852224</v>
      </c>
      <c r="AK62">
        <f t="shared" si="18"/>
        <v>0.52349118890097079</v>
      </c>
      <c r="AL62">
        <f t="shared" si="19"/>
        <v>-1.1320092217253055</v>
      </c>
      <c r="AN62">
        <f t="shared" si="20"/>
        <v>2258.1</v>
      </c>
      <c r="AO62">
        <f t="shared" si="21"/>
        <v>0.435</v>
      </c>
      <c r="AP62">
        <f t="shared" si="22"/>
        <v>0.85342720837807839</v>
      </c>
      <c r="AQ62">
        <f t="shared" si="23"/>
        <v>1.8721331197583766</v>
      </c>
      <c r="AR62">
        <f t="shared" si="24"/>
        <v>0.84632764406691663</v>
      </c>
      <c r="AS62">
        <f t="shared" si="25"/>
        <v>5.8600607638252935</v>
      </c>
      <c r="AT62">
        <f t="shared" si="26"/>
        <v>7.3090054756914595</v>
      </c>
      <c r="AU62">
        <f t="shared" si="27"/>
        <v>1.2781807490525068</v>
      </c>
      <c r="AV62">
        <f t="shared" si="28"/>
        <v>0.54058071230504423</v>
      </c>
      <c r="AW62">
        <f t="shared" si="29"/>
        <v>-1.1258137302107964</v>
      </c>
      <c r="AY62">
        <f t="shared" si="30"/>
        <v>2431.7999999999997</v>
      </c>
      <c r="AZ62">
        <f t="shared" si="31"/>
        <v>0.435</v>
      </c>
      <c r="BA62">
        <f t="shared" si="32"/>
        <v>0.85342720837807839</v>
      </c>
      <c r="BB62">
        <f t="shared" si="33"/>
        <v>1.8721331197583766</v>
      </c>
      <c r="BC62">
        <f t="shared" si="34"/>
        <v>0.82516348145875618</v>
      </c>
      <c r="BD62">
        <f t="shared" si="35"/>
        <v>5.8388966012171331</v>
      </c>
      <c r="BE62">
        <f t="shared" si="36"/>
        <v>7.33016963829962</v>
      </c>
      <c r="BF62">
        <f t="shared" si="37"/>
        <v>1.2539554535819897</v>
      </c>
      <c r="BG62">
        <f t="shared" si="38"/>
        <v>0.5551388977025008</v>
      </c>
      <c r="BH62">
        <f t="shared" si="39"/>
        <v>-1.1183982761655988</v>
      </c>
      <c r="BJ62">
        <f t="shared" si="40"/>
        <v>2605.5</v>
      </c>
      <c r="BK62">
        <f t="shared" si="41"/>
        <v>0.435</v>
      </c>
      <c r="BL62">
        <f t="shared" si="42"/>
        <v>0.85342720837807839</v>
      </c>
      <c r="BM62">
        <f t="shared" si="43"/>
        <v>1.8721331197583766</v>
      </c>
      <c r="BN62">
        <f t="shared" si="44"/>
        <v>0.80523534846778977</v>
      </c>
      <c r="BO62">
        <f t="shared" si="45"/>
        <v>5.8189684682261662</v>
      </c>
      <c r="BP62">
        <f t="shared" si="46"/>
        <v>7.3500977712905868</v>
      </c>
      <c r="BQ62">
        <f t="shared" si="47"/>
        <v>1.2306313593046048</v>
      </c>
      <c r="BR62">
        <f t="shared" si="48"/>
        <v>0.56751098920599918</v>
      </c>
      <c r="BS62">
        <f t="shared" si="49"/>
        <v>-1.1100114480692891</v>
      </c>
    </row>
    <row r="63" spans="1:71" x14ac:dyDescent="0.25">
      <c r="A63" s="1">
        <v>65</v>
      </c>
      <c r="B63">
        <v>600</v>
      </c>
      <c r="C63">
        <v>600</v>
      </c>
      <c r="D63">
        <v>90</v>
      </c>
      <c r="E63">
        <v>1660</v>
      </c>
      <c r="F63">
        <v>18</v>
      </c>
      <c r="G63">
        <v>11.539</v>
      </c>
      <c r="H63">
        <v>125.06</v>
      </c>
      <c r="I63">
        <v>1429</v>
      </c>
      <c r="J63">
        <v>0.47799999999999998</v>
      </c>
      <c r="K63">
        <v>0.40500000000000003</v>
      </c>
      <c r="L63">
        <v>0.254</v>
      </c>
      <c r="M63">
        <v>357.74400000000003</v>
      </c>
      <c r="N63">
        <v>190959957728627</v>
      </c>
      <c r="O63">
        <v>2359961434128</v>
      </c>
      <c r="P63">
        <v>188599996294499</v>
      </c>
      <c r="R63">
        <f t="shared" ref="R63:R66" si="50">1.1*1737</f>
        <v>1910.7</v>
      </c>
      <c r="S63">
        <f t="shared" ref="S63:S66" si="51">$J63</f>
        <v>0.47799999999999998</v>
      </c>
      <c r="T63">
        <f t="shared" ref="T63:T66" si="52">SQRT((L63-1.03)^2 + K63^2)</f>
        <v>0.87532908097469275</v>
      </c>
      <c r="U63">
        <f t="shared" ref="U63:U66" si="53">ACOS(-(S63*S63+1.03*1.03-T63*T63)/(2*1.03*T63))</f>
        <v>1.8651746477952493</v>
      </c>
      <c r="V63">
        <f t="shared" ref="V63:V66" si="54">ASIN(1/(1+R63*T63*T63/4903.9))</f>
        <v>0.87899676780128155</v>
      </c>
      <c r="W63">
        <f t="shared" ref="W63:W66" si="55">3.1416+U63+V63</f>
        <v>5.8857714155965315</v>
      </c>
      <c r="X63">
        <f t="shared" ref="X63:X66" si="56">2*3.1416+U63-V63</f>
        <v>7.2693778799939679</v>
      </c>
      <c r="Y63">
        <f t="shared" ref="Y63:Y66" si="57">2*T63*SIN(V63)</f>
        <v>1.348180591090711</v>
      </c>
      <c r="Z63">
        <f t="shared" ref="Z63:Z66" si="58">-2*1.03*T63*SIN(V63)*SIN(W63)</f>
        <v>0.53744697726087154</v>
      </c>
      <c r="AA63">
        <f t="shared" ref="AA63:AA66" si="59">-2*1.03*T63*SIN(V63)*SIN(X63)</f>
        <v>-1.1580180362617398</v>
      </c>
      <c r="AC63">
        <f t="shared" ref="AC63:AC66" si="60">1.2*1737</f>
        <v>2084.4</v>
      </c>
      <c r="AD63">
        <f t="shared" ref="AD63:AD66" si="61">$J63</f>
        <v>0.47799999999999998</v>
      </c>
      <c r="AE63">
        <f t="shared" ref="AE63:AE66" si="62">SQRT(($L63-1.03)^2 + $K63^2)</f>
        <v>0.87532908097469275</v>
      </c>
      <c r="AF63">
        <f t="shared" ref="AF63:AF66" si="63">ACOS(-(AD63*AD63+1.03*1.03-AE63*AE63)/(2*1.03*AE63))</f>
        <v>1.8651746477952493</v>
      </c>
      <c r="AG63">
        <f t="shared" ref="AG63:AG66" si="64">ASIN(1/(1+AC63*AE63*AE63/4903.9))</f>
        <v>0.8546385212834483</v>
      </c>
      <c r="AH63">
        <f t="shared" ref="AH63:AH66" si="65">3.1416+AF63+AG63</f>
        <v>5.8614131690786975</v>
      </c>
      <c r="AI63">
        <f t="shared" ref="AI63:AI66" si="66">2*3.1416+AF63-AG63</f>
        <v>7.293736126511801</v>
      </c>
      <c r="AJ63">
        <f t="shared" ref="AJ63:AJ66" si="67">2*AE63*SIN(AG63)</f>
        <v>1.320580374889359</v>
      </c>
      <c r="AK63">
        <f t="shared" ref="AK63:AK66" si="68">-2*1.03*AE63*SIN(AG63)*SIN(AH63)</f>
        <v>0.5568349563001358</v>
      </c>
      <c r="AL63">
        <f t="shared" ref="AL63:AL66" si="69">-2*1.03*AE63*SIN(AG63)*SIN(AI63)</f>
        <v>-1.1522571079315787</v>
      </c>
      <c r="AN63">
        <f t="shared" ref="AN63:AN66" si="70">1.3*1737</f>
        <v>2258.1</v>
      </c>
      <c r="AO63">
        <f t="shared" ref="AO63:AO66" si="71">$J63</f>
        <v>0.47799999999999998</v>
      </c>
      <c r="AP63">
        <f t="shared" ref="AP63:AP66" si="72">SQRT(($L63-1.03)^2 + $K63^2)</f>
        <v>0.87532908097469275</v>
      </c>
      <c r="AQ63">
        <f t="shared" ref="AQ63:AQ66" si="73">ACOS(-(AO63*AO63+1.03*1.03-AP63*AP63)/(2*1.03*AP63))</f>
        <v>1.8651746477952493</v>
      </c>
      <c r="AR63">
        <f t="shared" ref="AR63:AR66" si="74">ASIN(1/(1+AN63*AP63*AP63/4903.9))</f>
        <v>0.83188262241114064</v>
      </c>
      <c r="AS63">
        <f t="shared" ref="AS63:AS66" si="75">3.1416+AQ63+AR63</f>
        <v>5.8386572702063901</v>
      </c>
      <c r="AT63">
        <f t="shared" ref="AT63:AT66" si="76">2*3.1416+AQ63-AR63</f>
        <v>7.3164920253841084</v>
      </c>
      <c r="AU63">
        <f t="shared" ref="AU63:AU66" si="77">2*AP63*SIN(AR63)</f>
        <v>1.2940875617428018</v>
      </c>
      <c r="AV63">
        <f t="shared" ref="AV63:AV66" si="78">-2*1.03*AP63*SIN(AR63)*SIN(AS63)</f>
        <v>0.57319381230971245</v>
      </c>
      <c r="AW63">
        <f t="shared" ref="AW63:AW66" si="79">-2*1.03*AP63*SIN(AR63)*SIN(AT63)</f>
        <v>-1.14496539997447</v>
      </c>
      <c r="AY63">
        <f t="shared" ref="AY63:AY66" si="80">1.4*1737</f>
        <v>2431.7999999999997</v>
      </c>
      <c r="AZ63">
        <f t="shared" ref="AZ63:AZ66" si="81">$J63</f>
        <v>0.47799999999999998</v>
      </c>
      <c r="BA63">
        <f t="shared" ref="BA63:BA66" si="82">SQRT(($L63-1.03)^2 + $K63^2)</f>
        <v>0.87532908097469275</v>
      </c>
      <c r="BB63">
        <f t="shared" ref="BB63:BB66" si="83">ACOS(-(AZ63*AZ63+1.03*1.03-BA63*BA63)/(2*1.03*BA63))</f>
        <v>1.8651746477952493</v>
      </c>
      <c r="BC63">
        <f t="shared" ref="BC63:BC66" si="84">ASIN(1/(1+AY63*BA63*BA63/4903.9))</f>
        <v>0.81054491083578173</v>
      </c>
      <c r="BD63">
        <f t="shared" ref="BD63:BD66" si="85">3.1416+BB63+BC63</f>
        <v>5.8173195586310316</v>
      </c>
      <c r="BE63">
        <f t="shared" ref="BE63:BE66" si="86">2*3.1416+BB63-BC63</f>
        <v>7.3378297369594669</v>
      </c>
      <c r="BF63">
        <f t="shared" ref="BF63:BF66" si="87">2*BA63*SIN(BC63)</f>
        <v>1.268636813948969</v>
      </c>
      <c r="BG63">
        <f t="shared" ref="BG63:BG66" si="88">-2*1.03*BA63*SIN(BC63)*SIN(BD63)</f>
        <v>0.58696317824117394</v>
      </c>
      <c r="BH63">
        <f t="shared" ref="BH63:BH66" si="89">-2*1.03*BA63*SIN(BC63)*SIN(BE63)</f>
        <v>-1.1364658405395673</v>
      </c>
      <c r="BJ63">
        <f t="shared" ref="BJ63:BJ66" si="90">1.5*1737</f>
        <v>2605.5</v>
      </c>
      <c r="BK63">
        <f t="shared" ref="BK63:BK66" si="91">$J63</f>
        <v>0.47799999999999998</v>
      </c>
      <c r="BL63">
        <f t="shared" ref="BL63:BL66" si="92">SQRT(($L63-1.03)^2 + $K63^2)</f>
        <v>0.87532908097469275</v>
      </c>
      <c r="BM63">
        <f t="shared" ref="BM63:BM66" si="93">ACOS(-(BK63*BK63+1.03*1.03-BL63*BL63)/(2*1.03*BL63))</f>
        <v>1.8651746477952493</v>
      </c>
      <c r="BN63">
        <f t="shared" ref="BN63:BN66" si="94">ASIN(1/(1+BJ63*BL63*BL63/4903.9))</f>
        <v>0.79047250672045122</v>
      </c>
      <c r="BO63">
        <f t="shared" ref="BO63:BO66" si="95">3.1416+BM63+BN63</f>
        <v>5.7972471545157003</v>
      </c>
      <c r="BP63">
        <f t="shared" ref="BP63:BP66" si="96">2*3.1416+BM63-BN63</f>
        <v>7.3579021410747973</v>
      </c>
      <c r="BQ63">
        <f t="shared" ref="BQ63:BQ66" si="97">2*BL63*SIN(BN63)</f>
        <v>1.2441678346397402</v>
      </c>
      <c r="BR63">
        <f t="shared" ref="BR63:BR66" si="98">-2*1.03*BL63*SIN(BN63)*SIN(BO63)</f>
        <v>0.59850601337583542</v>
      </c>
      <c r="BS63">
        <f t="shared" ref="BS63:BS66" si="99">-2*1.03*BL63*SIN(BN63)*SIN(BP63)</f>
        <v>-1.1270158293308012</v>
      </c>
    </row>
    <row r="64" spans="1:71" x14ac:dyDescent="0.25">
      <c r="A64" s="1">
        <v>66</v>
      </c>
      <c r="B64">
        <v>600</v>
      </c>
      <c r="C64">
        <v>600</v>
      </c>
      <c r="D64">
        <v>90</v>
      </c>
      <c r="E64">
        <v>1660</v>
      </c>
      <c r="F64">
        <v>18</v>
      </c>
      <c r="G64">
        <v>11.728</v>
      </c>
      <c r="H64">
        <v>125.24</v>
      </c>
      <c r="I64">
        <v>1418</v>
      </c>
      <c r="J64">
        <v>0.45200000000000001</v>
      </c>
      <c r="K64">
        <v>0.375</v>
      </c>
      <c r="L64">
        <v>0.252</v>
      </c>
      <c r="M64">
        <v>363.18599999999998</v>
      </c>
      <c r="N64">
        <v>193829661668839</v>
      </c>
      <c r="O64">
        <v>2360570970840</v>
      </c>
      <c r="P64">
        <v>191469090697999</v>
      </c>
      <c r="R64">
        <f t="shared" si="50"/>
        <v>1910.7</v>
      </c>
      <c r="S64">
        <f t="shared" si="51"/>
        <v>0.45200000000000001</v>
      </c>
      <c r="T64">
        <f t="shared" si="52"/>
        <v>0.86366023411987658</v>
      </c>
      <c r="U64">
        <f t="shared" si="53"/>
        <v>1.8669879291378866</v>
      </c>
      <c r="V64">
        <f t="shared" si="54"/>
        <v>0.88642539020763023</v>
      </c>
      <c r="W64">
        <f t="shared" si="55"/>
        <v>5.8950133193455176</v>
      </c>
      <c r="X64">
        <f t="shared" si="56"/>
        <v>7.2637625389302549</v>
      </c>
      <c r="Y64">
        <f t="shared" si="57"/>
        <v>1.3383570650864256</v>
      </c>
      <c r="Z64">
        <f t="shared" si="58"/>
        <v>0.52176110747368265</v>
      </c>
      <c r="AA64">
        <f t="shared" si="59"/>
        <v>-1.1452901264011881</v>
      </c>
      <c r="AC64">
        <f t="shared" si="60"/>
        <v>2084.4</v>
      </c>
      <c r="AD64">
        <f t="shared" si="61"/>
        <v>0.45200000000000001</v>
      </c>
      <c r="AE64">
        <f t="shared" si="62"/>
        <v>0.86366023411987658</v>
      </c>
      <c r="AF64">
        <f t="shared" si="63"/>
        <v>1.8669879291378866</v>
      </c>
      <c r="AG64">
        <f t="shared" si="64"/>
        <v>0.86219624793406879</v>
      </c>
      <c r="AH64">
        <f t="shared" si="65"/>
        <v>5.8707841770719558</v>
      </c>
      <c r="AI64">
        <f t="shared" si="66"/>
        <v>7.2879916812038168</v>
      </c>
      <c r="AJ64">
        <f t="shared" si="67"/>
        <v>1.3115089139747478</v>
      </c>
      <c r="AK64">
        <f t="shared" si="68"/>
        <v>0.54143627404065842</v>
      </c>
      <c r="AL64">
        <f t="shared" si="69"/>
        <v>-1.1401994816566099</v>
      </c>
      <c r="AN64">
        <f t="shared" si="70"/>
        <v>2258.1</v>
      </c>
      <c r="AO64">
        <f t="shared" si="71"/>
        <v>0.45200000000000001</v>
      </c>
      <c r="AP64">
        <f t="shared" si="72"/>
        <v>0.86366023411987658</v>
      </c>
      <c r="AQ64">
        <f t="shared" si="73"/>
        <v>1.8669879291378866</v>
      </c>
      <c r="AR64">
        <f t="shared" si="74"/>
        <v>0.8395486110846796</v>
      </c>
      <c r="AS64">
        <f t="shared" si="75"/>
        <v>5.8481365402225665</v>
      </c>
      <c r="AT64">
        <f t="shared" si="76"/>
        <v>7.3106393180532061</v>
      </c>
      <c r="AU64">
        <f t="shared" si="77"/>
        <v>1.285716755338872</v>
      </c>
      <c r="AV64">
        <f t="shared" si="78"/>
        <v>0.55812741270028599</v>
      </c>
      <c r="AW64">
        <f t="shared" si="79"/>
        <v>-1.1335715319582642</v>
      </c>
      <c r="AY64">
        <f t="shared" si="80"/>
        <v>2431.7999999999997</v>
      </c>
      <c r="AZ64">
        <f t="shared" si="81"/>
        <v>0.45200000000000001</v>
      </c>
      <c r="BA64">
        <f t="shared" si="82"/>
        <v>0.86366023411987658</v>
      </c>
      <c r="BB64">
        <f t="shared" si="83"/>
        <v>1.8669879291378866</v>
      </c>
      <c r="BC64">
        <f t="shared" si="84"/>
        <v>0.81830123770586505</v>
      </c>
      <c r="BD64">
        <f t="shared" si="85"/>
        <v>5.8268891668437517</v>
      </c>
      <c r="BE64">
        <f t="shared" si="86"/>
        <v>7.3318866914320209</v>
      </c>
      <c r="BF64">
        <f t="shared" si="87"/>
        <v>1.2609194892679136</v>
      </c>
      <c r="BG64">
        <f t="shared" si="88"/>
        <v>0.57226200962578444</v>
      </c>
      <c r="BH64">
        <f t="shared" si="89"/>
        <v>-1.1257232363339966</v>
      </c>
      <c r="BJ64">
        <f t="shared" si="90"/>
        <v>2605.5</v>
      </c>
      <c r="BK64">
        <f t="shared" si="91"/>
        <v>0.45200000000000001</v>
      </c>
      <c r="BL64">
        <f t="shared" si="92"/>
        <v>0.86366023411987658</v>
      </c>
      <c r="BM64">
        <f t="shared" si="93"/>
        <v>1.8669879291378866</v>
      </c>
      <c r="BN64">
        <f t="shared" si="94"/>
        <v>0.79830365961999128</v>
      </c>
      <c r="BO64">
        <f t="shared" si="95"/>
        <v>5.8068915887578783</v>
      </c>
      <c r="BP64">
        <f t="shared" si="96"/>
        <v>7.3518842695178943</v>
      </c>
      <c r="BQ64">
        <f t="shared" si="97"/>
        <v>1.2370606403287805</v>
      </c>
      <c r="BR64">
        <f t="shared" si="98"/>
        <v>0.58419349426570266</v>
      </c>
      <c r="BS64">
        <f t="shared" si="99"/>
        <v>-1.116907854104306</v>
      </c>
    </row>
    <row r="65" spans="1:71" x14ac:dyDescent="0.25">
      <c r="A65" s="1">
        <v>67</v>
      </c>
      <c r="B65">
        <v>600</v>
      </c>
      <c r="C65">
        <v>600</v>
      </c>
      <c r="D65">
        <v>90</v>
      </c>
      <c r="E65">
        <v>1660</v>
      </c>
      <c r="F65">
        <v>18</v>
      </c>
      <c r="G65">
        <v>11.836</v>
      </c>
      <c r="H65">
        <v>125.33</v>
      </c>
      <c r="I65">
        <v>1501</v>
      </c>
      <c r="J65">
        <v>0.47</v>
      </c>
      <c r="K65">
        <v>0.39700000000000002</v>
      </c>
      <c r="L65">
        <v>0.252</v>
      </c>
      <c r="M65">
        <v>366.57799999999997</v>
      </c>
      <c r="N65">
        <v>195687867907177</v>
      </c>
      <c r="O65">
        <v>2430296113029</v>
      </c>
      <c r="P65">
        <v>193257571794148</v>
      </c>
      <c r="R65">
        <f t="shared" si="50"/>
        <v>1910.7</v>
      </c>
      <c r="S65">
        <f t="shared" si="51"/>
        <v>0.47</v>
      </c>
      <c r="T65">
        <f t="shared" si="52"/>
        <v>0.87343746198568795</v>
      </c>
      <c r="U65">
        <f t="shared" si="53"/>
        <v>1.8633484396006916</v>
      </c>
      <c r="V65">
        <f t="shared" si="54"/>
        <v>0.88019706005196718</v>
      </c>
      <c r="W65">
        <f t="shared" si="55"/>
        <v>5.8851454996526584</v>
      </c>
      <c r="X65">
        <f t="shared" si="56"/>
        <v>7.2663513795487242</v>
      </c>
      <c r="Y65">
        <f t="shared" si="57"/>
        <v>1.3466037267756423</v>
      </c>
      <c r="Z65">
        <f t="shared" si="58"/>
        <v>0.5376187487490951</v>
      </c>
      <c r="AA65">
        <f t="shared" si="59"/>
        <v>-1.1543416823440966</v>
      </c>
      <c r="AC65">
        <f t="shared" si="60"/>
        <v>2084.4</v>
      </c>
      <c r="AD65">
        <f t="shared" si="61"/>
        <v>0.47</v>
      </c>
      <c r="AE65">
        <f t="shared" si="62"/>
        <v>0.87343746198568795</v>
      </c>
      <c r="AF65">
        <f t="shared" si="63"/>
        <v>1.8633484396006916</v>
      </c>
      <c r="AG65">
        <f t="shared" si="64"/>
        <v>0.85585938929191652</v>
      </c>
      <c r="AH65">
        <f t="shared" si="65"/>
        <v>5.8608078288926082</v>
      </c>
      <c r="AI65">
        <f t="shared" si="66"/>
        <v>7.2906890503087745</v>
      </c>
      <c r="AJ65">
        <f t="shared" si="67"/>
        <v>1.3191256700288858</v>
      </c>
      <c r="AK65">
        <f t="shared" si="68"/>
        <v>0.55697186221508932</v>
      </c>
      <c r="AL65">
        <f t="shared" si="69"/>
        <v>-1.1487824779769182</v>
      </c>
      <c r="AN65">
        <f t="shared" si="70"/>
        <v>2258.1</v>
      </c>
      <c r="AO65">
        <f t="shared" si="71"/>
        <v>0.47</v>
      </c>
      <c r="AP65">
        <f t="shared" si="72"/>
        <v>0.87343746198568795</v>
      </c>
      <c r="AQ65">
        <f t="shared" si="73"/>
        <v>1.8633484396006916</v>
      </c>
      <c r="AR65">
        <f t="shared" si="74"/>
        <v>0.83312070074419808</v>
      </c>
      <c r="AS65">
        <f t="shared" si="75"/>
        <v>5.8380691403448894</v>
      </c>
      <c r="AT65">
        <f t="shared" si="76"/>
        <v>7.3134277388564932</v>
      </c>
      <c r="AU65">
        <f t="shared" si="77"/>
        <v>1.2927465924136952</v>
      </c>
      <c r="AV65">
        <f t="shared" si="78"/>
        <v>0.57330675818076482</v>
      </c>
      <c r="AW65">
        <f t="shared" si="79"/>
        <v>-1.1416846098122886</v>
      </c>
      <c r="AY65">
        <f t="shared" si="80"/>
        <v>2431.7999999999997</v>
      </c>
      <c r="AZ65">
        <f t="shared" si="81"/>
        <v>0.47</v>
      </c>
      <c r="BA65">
        <f t="shared" si="82"/>
        <v>0.87343746198568795</v>
      </c>
      <c r="BB65">
        <f t="shared" si="83"/>
        <v>1.8633484396006916</v>
      </c>
      <c r="BC65">
        <f t="shared" si="84"/>
        <v>0.81179730742032474</v>
      </c>
      <c r="BD65">
        <f t="shared" si="85"/>
        <v>5.8167457470210167</v>
      </c>
      <c r="BE65">
        <f t="shared" si="86"/>
        <v>7.334751132180366</v>
      </c>
      <c r="BF65">
        <f t="shared" si="87"/>
        <v>1.267401856352552</v>
      </c>
      <c r="BG65">
        <f t="shared" si="88"/>
        <v>0.58706094246979734</v>
      </c>
      <c r="BH65">
        <f t="shared" si="89"/>
        <v>-1.1333706997402622</v>
      </c>
      <c r="BJ65">
        <f t="shared" si="90"/>
        <v>2605.5</v>
      </c>
      <c r="BK65">
        <f t="shared" si="91"/>
        <v>0.47</v>
      </c>
      <c r="BL65">
        <f t="shared" si="92"/>
        <v>0.87343746198568795</v>
      </c>
      <c r="BM65">
        <f t="shared" si="93"/>
        <v>1.8633484396006916</v>
      </c>
      <c r="BN65">
        <f t="shared" si="94"/>
        <v>0.7917367204987743</v>
      </c>
      <c r="BO65">
        <f t="shared" si="95"/>
        <v>5.7966851600994662</v>
      </c>
      <c r="BP65">
        <f t="shared" si="96"/>
        <v>7.3548117191019164</v>
      </c>
      <c r="BQ65">
        <f t="shared" si="97"/>
        <v>1.2430317957666694</v>
      </c>
      <c r="BR65">
        <f t="shared" si="98"/>
        <v>0.59859566718435819</v>
      </c>
      <c r="BS65">
        <f t="shared" si="99"/>
        <v>-1.1240980538918746</v>
      </c>
    </row>
    <row r="66" spans="1:71" x14ac:dyDescent="0.25">
      <c r="A66" s="1">
        <v>68</v>
      </c>
      <c r="B66">
        <v>600</v>
      </c>
      <c r="C66">
        <v>600</v>
      </c>
      <c r="D66">
        <v>90</v>
      </c>
      <c r="E66">
        <v>1660</v>
      </c>
      <c r="F66">
        <v>18</v>
      </c>
      <c r="G66">
        <v>11.967000000000001</v>
      </c>
      <c r="H66">
        <v>125.44</v>
      </c>
      <c r="I66">
        <v>1520</v>
      </c>
      <c r="J66">
        <v>0.46800000000000003</v>
      </c>
      <c r="K66">
        <v>0.39500000000000002</v>
      </c>
      <c r="L66">
        <v>0.251</v>
      </c>
      <c r="M66">
        <v>370.49900000000002</v>
      </c>
      <c r="N66">
        <v>197776079256910</v>
      </c>
      <c r="O66">
        <v>2451663730037</v>
      </c>
      <c r="P66">
        <v>195324415526873</v>
      </c>
      <c r="R66">
        <f t="shared" si="50"/>
        <v>1910.7</v>
      </c>
      <c r="S66">
        <f t="shared" si="51"/>
        <v>0.46800000000000003</v>
      </c>
      <c r="T66">
        <f t="shared" si="52"/>
        <v>0.87342200567652295</v>
      </c>
      <c r="U66">
        <f t="shared" si="53"/>
        <v>1.8622806888725263</v>
      </c>
      <c r="V66">
        <f t="shared" si="54"/>
        <v>0.88020687386647078</v>
      </c>
      <c r="W66">
        <f t="shared" si="55"/>
        <v>5.8840875627389968</v>
      </c>
      <c r="X66">
        <f t="shared" si="56"/>
        <v>7.2652738150060552</v>
      </c>
      <c r="Y66">
        <f t="shared" si="57"/>
        <v>1.3465908174806809</v>
      </c>
      <c r="Z66">
        <f t="shared" si="58"/>
        <v>0.53896592671904042</v>
      </c>
      <c r="AA66">
        <f t="shared" si="59"/>
        <v>-1.1535013711714661</v>
      </c>
      <c r="AC66">
        <f t="shared" si="60"/>
        <v>2084.4</v>
      </c>
      <c r="AD66">
        <f t="shared" si="61"/>
        <v>0.46800000000000003</v>
      </c>
      <c r="AE66">
        <f t="shared" si="62"/>
        <v>0.87342200567652295</v>
      </c>
      <c r="AF66">
        <f t="shared" si="63"/>
        <v>1.8622806888725263</v>
      </c>
      <c r="AG66">
        <f t="shared" si="64"/>
        <v>0.85586937179076727</v>
      </c>
      <c r="AH66">
        <f t="shared" si="65"/>
        <v>5.8597500606632931</v>
      </c>
      <c r="AI66">
        <f t="shared" si="66"/>
        <v>7.2896113170817589</v>
      </c>
      <c r="AJ66">
        <f t="shared" si="67"/>
        <v>1.3191137585157708</v>
      </c>
      <c r="AK66">
        <f t="shared" si="68"/>
        <v>0.55827739366566975</v>
      </c>
      <c r="AL66">
        <f t="shared" si="69"/>
        <v>-1.1479895397789708</v>
      </c>
      <c r="AN66">
        <f t="shared" si="70"/>
        <v>2258.1</v>
      </c>
      <c r="AO66">
        <f t="shared" si="71"/>
        <v>0.46800000000000003</v>
      </c>
      <c r="AP66">
        <f t="shared" si="72"/>
        <v>0.87342200567652295</v>
      </c>
      <c r="AQ66">
        <f t="shared" si="73"/>
        <v>1.8622806888725263</v>
      </c>
      <c r="AR66">
        <f t="shared" si="74"/>
        <v>0.83313082440727904</v>
      </c>
      <c r="AS66">
        <f t="shared" si="75"/>
        <v>5.8370115132798048</v>
      </c>
      <c r="AT66">
        <f t="shared" si="76"/>
        <v>7.3123498644652472</v>
      </c>
      <c r="AU66">
        <f t="shared" si="77"/>
        <v>1.2927356099937926</v>
      </c>
      <c r="AV66">
        <f t="shared" si="78"/>
        <v>0.57457259708402053</v>
      </c>
      <c r="AW66">
        <f t="shared" si="79"/>
        <v>-1.1409356734334499</v>
      </c>
      <c r="AY66">
        <f t="shared" si="80"/>
        <v>2431.7999999999997</v>
      </c>
      <c r="AZ66">
        <f t="shared" si="81"/>
        <v>0.46800000000000003</v>
      </c>
      <c r="BA66">
        <f t="shared" si="82"/>
        <v>0.87342200567652295</v>
      </c>
      <c r="BB66">
        <f t="shared" si="83"/>
        <v>1.8622806888725263</v>
      </c>
      <c r="BC66">
        <f t="shared" si="84"/>
        <v>0.81180754859492432</v>
      </c>
      <c r="BD66">
        <f t="shared" si="85"/>
        <v>5.8156882374674499</v>
      </c>
      <c r="BE66">
        <f t="shared" si="86"/>
        <v>7.3336731402776021</v>
      </c>
      <c r="BF66">
        <f t="shared" si="87"/>
        <v>1.2673917400368622</v>
      </c>
      <c r="BG66">
        <f t="shared" si="88"/>
        <v>0.58828894493835071</v>
      </c>
      <c r="BH66">
        <f t="shared" si="89"/>
        <v>-1.1326627125592346</v>
      </c>
      <c r="BJ66">
        <f t="shared" si="90"/>
        <v>2605.5</v>
      </c>
      <c r="BK66">
        <f t="shared" si="91"/>
        <v>0.46800000000000003</v>
      </c>
      <c r="BL66">
        <f t="shared" si="92"/>
        <v>0.87342200567652295</v>
      </c>
      <c r="BM66">
        <f t="shared" si="93"/>
        <v>1.8622806888725263</v>
      </c>
      <c r="BN66">
        <f t="shared" si="94"/>
        <v>0.79174705872706741</v>
      </c>
      <c r="BO66">
        <f t="shared" si="95"/>
        <v>5.7956277475995934</v>
      </c>
      <c r="BP66">
        <f t="shared" si="96"/>
        <v>7.3537336301454586</v>
      </c>
      <c r="BQ66">
        <f t="shared" si="97"/>
        <v>1.2430224877022589</v>
      </c>
      <c r="BR66">
        <f t="shared" si="98"/>
        <v>0.59978759160893425</v>
      </c>
      <c r="BS66">
        <f t="shared" si="99"/>
        <v>-1.1234282420430759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S68"/>
  <sheetViews>
    <sheetView workbookViewId="0">
      <selection activeCell="T6" sqref="A2:XFD6"/>
    </sheetView>
  </sheetViews>
  <sheetFormatPr defaultRowHeight="15" x14ac:dyDescent="0.25"/>
  <sheetData>
    <row r="1" spans="1:71" x14ac:dyDescent="0.2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R1" s="2" t="s">
        <v>15</v>
      </c>
      <c r="S1" s="2" t="s">
        <v>16</v>
      </c>
      <c r="T1" s="2" t="s">
        <v>17</v>
      </c>
      <c r="U1" s="2" t="s">
        <v>18</v>
      </c>
      <c r="V1" t="s">
        <v>19</v>
      </c>
      <c r="W1" s="3" t="s">
        <v>20</v>
      </c>
      <c r="X1" s="3" t="s">
        <v>21</v>
      </c>
      <c r="Y1" s="3" t="s">
        <v>22</v>
      </c>
      <c r="Z1" s="3" t="s">
        <v>23</v>
      </c>
      <c r="AA1" s="3" t="s">
        <v>24</v>
      </c>
      <c r="AC1" s="2" t="s">
        <v>15</v>
      </c>
      <c r="AD1" s="2" t="s">
        <v>16</v>
      </c>
      <c r="AE1" s="2" t="s">
        <v>17</v>
      </c>
      <c r="AF1" s="2" t="s">
        <v>18</v>
      </c>
      <c r="AG1" t="s">
        <v>19</v>
      </c>
      <c r="AH1" s="3" t="s">
        <v>20</v>
      </c>
      <c r="AI1" s="3" t="s">
        <v>21</v>
      </c>
      <c r="AJ1" s="3" t="s">
        <v>22</v>
      </c>
      <c r="AK1" s="3" t="s">
        <v>23</v>
      </c>
      <c r="AL1" s="3" t="s">
        <v>24</v>
      </c>
      <c r="AN1" s="2" t="s">
        <v>15</v>
      </c>
      <c r="AO1" s="2" t="s">
        <v>16</v>
      </c>
      <c r="AP1" s="2" t="s">
        <v>17</v>
      </c>
      <c r="AQ1" s="2" t="s">
        <v>18</v>
      </c>
      <c r="AR1" t="s">
        <v>19</v>
      </c>
      <c r="AS1" s="3" t="s">
        <v>20</v>
      </c>
      <c r="AT1" s="3" t="s">
        <v>21</v>
      </c>
      <c r="AU1" s="3" t="s">
        <v>22</v>
      </c>
      <c r="AV1" s="3" t="s">
        <v>23</v>
      </c>
      <c r="AW1" s="3" t="s">
        <v>24</v>
      </c>
      <c r="AY1" s="2" t="s">
        <v>15</v>
      </c>
      <c r="AZ1" s="2" t="s">
        <v>16</v>
      </c>
      <c r="BA1" s="2" t="s">
        <v>17</v>
      </c>
      <c r="BB1" s="2" t="s">
        <v>18</v>
      </c>
      <c r="BC1" t="s">
        <v>19</v>
      </c>
      <c r="BD1" s="3" t="s">
        <v>20</v>
      </c>
      <c r="BE1" s="3" t="s">
        <v>21</v>
      </c>
      <c r="BF1" s="3" t="s">
        <v>22</v>
      </c>
      <c r="BG1" s="3" t="s">
        <v>23</v>
      </c>
      <c r="BH1" s="3" t="s">
        <v>24</v>
      </c>
      <c r="BJ1" s="2" t="s">
        <v>15</v>
      </c>
      <c r="BK1" s="2" t="s">
        <v>16</v>
      </c>
      <c r="BL1" s="2" t="s">
        <v>17</v>
      </c>
      <c r="BM1" s="2" t="s">
        <v>18</v>
      </c>
      <c r="BN1" t="s">
        <v>19</v>
      </c>
      <c r="BO1" s="3" t="s">
        <v>20</v>
      </c>
      <c r="BP1" s="3" t="s">
        <v>21</v>
      </c>
      <c r="BQ1" s="3" t="s">
        <v>22</v>
      </c>
      <c r="BR1" s="3" t="s">
        <v>23</v>
      </c>
      <c r="BS1" s="3" t="s">
        <v>24</v>
      </c>
    </row>
    <row r="2" spans="1:71" x14ac:dyDescent="0.25">
      <c r="A2" s="1">
        <v>5</v>
      </c>
      <c r="B2">
        <v>600</v>
      </c>
      <c r="C2">
        <v>4089</v>
      </c>
      <c r="D2">
        <v>90</v>
      </c>
      <c r="E2">
        <v>1660</v>
      </c>
      <c r="F2">
        <v>18</v>
      </c>
      <c r="G2">
        <v>4.0529999999999999</v>
      </c>
      <c r="H2">
        <v>115.03</v>
      </c>
      <c r="I2">
        <v>404</v>
      </c>
      <c r="J2">
        <v>1.04</v>
      </c>
      <c r="K2">
        <v>0.73</v>
      </c>
      <c r="L2">
        <v>0.74</v>
      </c>
      <c r="M2">
        <v>150.9</v>
      </c>
      <c r="N2">
        <v>80704991527601</v>
      </c>
      <c r="O2">
        <v>1151280220753</v>
      </c>
      <c r="P2">
        <v>79553711306848</v>
      </c>
      <c r="R2">
        <f t="shared" ref="R2:R61" si="0">1.1*1737</f>
        <v>1910.7</v>
      </c>
      <c r="S2">
        <f t="shared" ref="S2:S61" si="1">$J2</f>
        <v>1.04</v>
      </c>
      <c r="T2">
        <f t="shared" ref="T2:T61" si="2">SQRT((L2-1.03)^2 + K2^2)</f>
        <v>0.78549347546621928</v>
      </c>
      <c r="U2">
        <f t="shared" ref="U2:U61" si="3">ACOS(-(S2*S2+1.03*1.03-T2*T2)/(2*1.03*T2))</f>
        <v>2.8016168643737491</v>
      </c>
      <c r="V2">
        <f t="shared" ref="V2:V61" si="4">ASIN(1/(1+R2*T2*T2/4903.9))</f>
        <v>0.93768567184426099</v>
      </c>
      <c r="W2">
        <f t="shared" ref="W2:W61" si="5">3.1416+U2+V2</f>
        <v>6.8809025362180103</v>
      </c>
      <c r="X2">
        <f t="shared" ref="X2:X61" si="6">2*3.1416+U2-V2</f>
        <v>8.1471311925294891</v>
      </c>
      <c r="Y2">
        <f t="shared" ref="Y2:Y61" si="7">2*T2*SIN(V2)</f>
        <v>1.266515503106814</v>
      </c>
      <c r="Z2">
        <f t="shared" ref="Z2:Z61" si="8">-2*1.03*T2*SIN(V2)*SIN(W2)</f>
        <v>-0.73412261588241523</v>
      </c>
      <c r="AA2">
        <f t="shared" ref="AA2:AA61" si="9">-2*1.03*T2*SIN(V2)*SIN(X2)</f>
        <v>-1.2488585748003278</v>
      </c>
      <c r="AC2">
        <f t="shared" ref="AC2:AC61" si="10">1.2*1737</f>
        <v>2084.4</v>
      </c>
      <c r="AD2">
        <f t="shared" ref="AD2:AD61" si="11">$J2</f>
        <v>1.04</v>
      </c>
      <c r="AE2">
        <f t="shared" ref="AE2:AE61" si="12">SQRT(($L2-1.03)^2 + $K2^2)</f>
        <v>0.78549347546621928</v>
      </c>
      <c r="AF2">
        <f t="shared" ref="AF2:AF61" si="13">ACOS(-(AD2*AD2+1.03*1.03-AE2*AE2)/(2*1.03*AE2))</f>
        <v>2.8016168643737491</v>
      </c>
      <c r="AG2">
        <f t="shared" ref="AG2:AG61" si="14">ASIN(1/(1+AC2*AE2*AE2/4903.9))</f>
        <v>0.91445908734627468</v>
      </c>
      <c r="AH2">
        <f t="shared" ref="AH2:AH61" si="15">3.1416+AF2+AG2</f>
        <v>6.8576759517200241</v>
      </c>
      <c r="AI2">
        <f t="shared" ref="AI2:AI61" si="16">2*3.1416+AF2-AG2</f>
        <v>8.1703577770274745</v>
      </c>
      <c r="AJ2">
        <f t="shared" ref="AJ2:AJ61" si="17">2*AE2*SIN(AG2)</f>
        <v>1.2445871199148639</v>
      </c>
      <c r="AK2">
        <f t="shared" ref="AK2:AK61" si="18">-2*1.03*AE2*SIN(AG2)*SIN(AH2)</f>
        <v>-0.69660722359611005</v>
      </c>
      <c r="AL2">
        <f t="shared" ref="AL2:AL61" si="19">-2*1.03*AE2*SIN(AG2)*SIN(AI2)</f>
        <v>-1.2183016898286954</v>
      </c>
      <c r="AN2">
        <f t="shared" ref="AN2:AN61" si="20">1.3*1737</f>
        <v>2258.1</v>
      </c>
      <c r="AO2">
        <f t="shared" ref="AO2:AO61" si="21">$J2</f>
        <v>1.04</v>
      </c>
      <c r="AP2">
        <f t="shared" ref="AP2:AP61" si="22">SQRT(($L2-1.03)^2 + $K2^2)</f>
        <v>0.78549347546621928</v>
      </c>
      <c r="AQ2">
        <f t="shared" ref="AQ2:AQ61" si="23">ACOS(-(AO2*AO2+1.03*1.03-AP2*AP2)/(2*1.03*AP2))</f>
        <v>2.8016168643737491</v>
      </c>
      <c r="AR2">
        <f t="shared" ref="AR2:AR61" si="24">ASIN(1/(1+AN2*AP2*AP2/4903.9))</f>
        <v>0.89266983308535153</v>
      </c>
      <c r="AS2">
        <f t="shared" ref="AS2:AS61" si="25">3.1416+AQ2+AR2</f>
        <v>6.8358866974591006</v>
      </c>
      <c r="AT2">
        <f t="shared" ref="AT2:AT61" si="26">2*3.1416+AQ2-AR2</f>
        <v>8.1921470312883979</v>
      </c>
      <c r="AU2">
        <f t="shared" ref="AU2:AU61" si="27">2*AP2*SIN(AR2)</f>
        <v>1.2234051471712479</v>
      </c>
      <c r="AV2">
        <f t="shared" ref="AV2:AV61" si="28">-2*1.03*AP2*SIN(AR2)*SIN(AS2)</f>
        <v>-0.66154161582171278</v>
      </c>
      <c r="AW2">
        <f t="shared" ref="AW2:AW61" si="29">-2*1.03*AP2*SIN(AR2)*SIN(AT2)</f>
        <v>-1.1887409921922167</v>
      </c>
      <c r="AY2">
        <f t="shared" ref="AY2:AY61" si="30">1.4*1737</f>
        <v>2431.7999999999997</v>
      </c>
      <c r="AZ2">
        <f t="shared" ref="AZ2:AZ61" si="31">$J2</f>
        <v>1.04</v>
      </c>
      <c r="BA2">
        <f t="shared" ref="BA2:BA61" si="32">SQRT(($L2-1.03)^2 + $K2^2)</f>
        <v>0.78549347546621928</v>
      </c>
      <c r="BB2">
        <f t="shared" ref="BB2:BB61" si="33">ACOS(-(AZ2*AZ2+1.03*1.03-BA2*BA2)/(2*1.03*BA2))</f>
        <v>2.8016168643737491</v>
      </c>
      <c r="BC2">
        <f t="shared" ref="BC2:BC61" si="34">ASIN(1/(1+AY2*BA2*BA2/4903.9))</f>
        <v>0.87215605967749432</v>
      </c>
      <c r="BD2">
        <f t="shared" ref="BD2:BD61" si="35">3.1416+BB2+BC2</f>
        <v>6.8153729240512435</v>
      </c>
      <c r="BE2">
        <f t="shared" ref="BE2:BE61" si="36">2*3.1416+BB2-BC2</f>
        <v>8.2126608046962559</v>
      </c>
      <c r="BF2">
        <f t="shared" ref="BF2:BF61" si="37">2*BA2*SIN(BC2)</f>
        <v>1.2029321125300294</v>
      </c>
      <c r="BG2">
        <f t="shared" ref="BG2:BG61" si="38">-2*1.03*BA2*SIN(BC2)*SIN(BD2)</f>
        <v>-0.62870309775755351</v>
      </c>
      <c r="BH2">
        <f t="shared" ref="BH2:BH61" si="39">-2*1.03*BA2*SIN(BC2)*SIN(BE2)</f>
        <v>-1.1601704505946631</v>
      </c>
      <c r="BJ2">
        <f t="shared" ref="BJ2:BJ61" si="40">1.5*1737</f>
        <v>2605.5</v>
      </c>
      <c r="BK2">
        <f t="shared" ref="BK2:BK61" si="41">$J2</f>
        <v>1.04</v>
      </c>
      <c r="BL2">
        <f t="shared" ref="BL2:BL61" si="42">SQRT(($L2-1.03)^2 + $K2^2)</f>
        <v>0.78549347546621928</v>
      </c>
      <c r="BM2">
        <f t="shared" ref="BM2:BM61" si="43">ACOS(-(BK2*BK2+1.03*1.03-BL2*BL2)/(2*1.03*BL2))</f>
        <v>2.8016168643737491</v>
      </c>
      <c r="BN2">
        <f t="shared" ref="BN2:BN61" si="44">ASIN(1/(1+BJ2*BL2*BL2/4903.9))</f>
        <v>0.85278337568861728</v>
      </c>
      <c r="BO2">
        <f t="shared" ref="BO2:BO61" si="45">3.1416+BM2+BN2</f>
        <v>6.7960002400623667</v>
      </c>
      <c r="BP2">
        <f t="shared" ref="BP2:BP61" si="46">2*3.1416+BM2-BN2</f>
        <v>8.2320334886851327</v>
      </c>
      <c r="BQ2">
        <f t="shared" ref="BQ2:BQ61" si="47">2*BL2*SIN(BN2)</f>
        <v>1.1831330106798978</v>
      </c>
      <c r="BR2">
        <f t="shared" ref="BR2:BR61" si="48">-2*1.03*BL2*SIN(BN2)*SIN(BO2)</f>
        <v>-0.59789743533067785</v>
      </c>
      <c r="BS2">
        <f t="shared" ref="BS2:BS61" si="49">-2*1.03*BL2*SIN(BN2)*SIN(BP2)</f>
        <v>-1.1325742400446206</v>
      </c>
    </row>
    <row r="3" spans="1:71" x14ac:dyDescent="0.25">
      <c r="A3" s="1">
        <v>6</v>
      </c>
      <c r="B3">
        <v>600</v>
      </c>
      <c r="C3">
        <v>4089</v>
      </c>
      <c r="D3">
        <v>90</v>
      </c>
      <c r="E3">
        <v>1660</v>
      </c>
      <c r="F3">
        <v>18</v>
      </c>
      <c r="G3">
        <v>4.1669999999999998</v>
      </c>
      <c r="H3">
        <v>116.11</v>
      </c>
      <c r="I3">
        <v>410</v>
      </c>
      <c r="J3">
        <v>0.94199999999999995</v>
      </c>
      <c r="K3">
        <v>0.67200000000000004</v>
      </c>
      <c r="L3">
        <v>0.66</v>
      </c>
      <c r="M3">
        <v>147.42500000000001</v>
      </c>
      <c r="N3">
        <v>78885276970027</v>
      </c>
      <c r="O3">
        <v>1163794938763</v>
      </c>
      <c r="P3">
        <v>77721482031263</v>
      </c>
      <c r="R3">
        <f t="shared" si="0"/>
        <v>1910.7</v>
      </c>
      <c r="S3">
        <f t="shared" si="1"/>
        <v>0.94199999999999995</v>
      </c>
      <c r="T3">
        <f t="shared" si="2"/>
        <v>0.76712710811181739</v>
      </c>
      <c r="U3">
        <f t="shared" si="3"/>
        <v>2.6069813974588527</v>
      </c>
      <c r="V3">
        <f t="shared" si="4"/>
        <v>0.95010666196160087</v>
      </c>
      <c r="W3">
        <f t="shared" si="5"/>
        <v>6.6986880594204541</v>
      </c>
      <c r="X3">
        <f t="shared" si="6"/>
        <v>7.9400747354972525</v>
      </c>
      <c r="Y3">
        <f t="shared" si="7"/>
        <v>1.2480813511046644</v>
      </c>
      <c r="Z3">
        <f t="shared" si="8"/>
        <v>-0.51890162217827474</v>
      </c>
      <c r="AA3">
        <f t="shared" si="9"/>
        <v>-1.2807625681897987</v>
      </c>
      <c r="AC3">
        <f t="shared" si="10"/>
        <v>2084.4</v>
      </c>
      <c r="AD3">
        <f t="shared" si="11"/>
        <v>0.94199999999999995</v>
      </c>
      <c r="AE3">
        <f t="shared" si="12"/>
        <v>0.76712710811181739</v>
      </c>
      <c r="AF3">
        <f t="shared" si="13"/>
        <v>2.6069813974588527</v>
      </c>
      <c r="AG3">
        <f t="shared" si="14"/>
        <v>0.92715145977257951</v>
      </c>
      <c r="AH3">
        <f t="shared" si="15"/>
        <v>6.6757328572314325</v>
      </c>
      <c r="AI3">
        <f t="shared" si="16"/>
        <v>7.9630299376862741</v>
      </c>
      <c r="AJ3">
        <f t="shared" si="17"/>
        <v>1.2272710232949355</v>
      </c>
      <c r="AK3">
        <f t="shared" si="18"/>
        <v>-0.48356900203969433</v>
      </c>
      <c r="AL3">
        <f t="shared" si="19"/>
        <v>-1.2565806204285688</v>
      </c>
      <c r="AN3">
        <f t="shared" si="20"/>
        <v>2258.1</v>
      </c>
      <c r="AO3">
        <f t="shared" si="21"/>
        <v>0.94199999999999995</v>
      </c>
      <c r="AP3">
        <f t="shared" si="22"/>
        <v>0.76712710811181739</v>
      </c>
      <c r="AQ3">
        <f t="shared" si="23"/>
        <v>2.6069813974588527</v>
      </c>
      <c r="AR3">
        <f t="shared" si="24"/>
        <v>0.90559871826314764</v>
      </c>
      <c r="AS3">
        <f t="shared" si="25"/>
        <v>6.6541801157220011</v>
      </c>
      <c r="AT3">
        <f t="shared" si="26"/>
        <v>7.9845826791957055</v>
      </c>
      <c r="AU3">
        <f t="shared" si="27"/>
        <v>1.2071432907780035</v>
      </c>
      <c r="AV3">
        <f t="shared" si="28"/>
        <v>-0.45077026740261911</v>
      </c>
      <c r="AW3">
        <f t="shared" si="29"/>
        <v>-1.2327689058992461</v>
      </c>
      <c r="AY3">
        <f t="shared" si="30"/>
        <v>2431.7999999999997</v>
      </c>
      <c r="AZ3">
        <f t="shared" si="31"/>
        <v>0.94199999999999995</v>
      </c>
      <c r="BA3">
        <f t="shared" si="32"/>
        <v>0.76712710811181739</v>
      </c>
      <c r="BB3">
        <f t="shared" si="33"/>
        <v>2.6069813974588527</v>
      </c>
      <c r="BC3">
        <f t="shared" si="34"/>
        <v>0.88529108829169911</v>
      </c>
      <c r="BD3">
        <f t="shared" si="35"/>
        <v>6.633872485750552</v>
      </c>
      <c r="BE3">
        <f t="shared" si="36"/>
        <v>8.0048903091671537</v>
      </c>
      <c r="BF3">
        <f t="shared" si="37"/>
        <v>1.1876651109632619</v>
      </c>
      <c r="BG3">
        <f t="shared" si="38"/>
        <v>-0.4202547538293856</v>
      </c>
      <c r="BH3">
        <f t="shared" si="39"/>
        <v>-1.2093921678940094</v>
      </c>
      <c r="BJ3">
        <f t="shared" si="40"/>
        <v>2605.5</v>
      </c>
      <c r="BK3">
        <f t="shared" si="41"/>
        <v>0.94199999999999995</v>
      </c>
      <c r="BL3">
        <f t="shared" si="42"/>
        <v>0.76712710811181739</v>
      </c>
      <c r="BM3">
        <f t="shared" si="43"/>
        <v>2.6069813974588527</v>
      </c>
      <c r="BN3">
        <f t="shared" si="44"/>
        <v>0.86609792016428933</v>
      </c>
      <c r="BO3">
        <f t="shared" si="45"/>
        <v>6.6146793176231427</v>
      </c>
      <c r="BP3">
        <f t="shared" si="46"/>
        <v>8.0240834772945639</v>
      </c>
      <c r="BQ3">
        <f t="shared" si="47"/>
        <v>1.1688055400641333</v>
      </c>
      <c r="BR3">
        <f t="shared" si="48"/>
        <v>-0.39180669540874608</v>
      </c>
      <c r="BS3">
        <f t="shared" si="49"/>
        <v>-1.1864948949004932</v>
      </c>
    </row>
    <row r="4" spans="1:71" x14ac:dyDescent="0.25">
      <c r="A4" s="1">
        <v>7</v>
      </c>
      <c r="B4">
        <v>600</v>
      </c>
      <c r="C4">
        <v>4089</v>
      </c>
      <c r="D4">
        <v>90</v>
      </c>
      <c r="E4">
        <v>1660</v>
      </c>
      <c r="F4">
        <v>18</v>
      </c>
      <c r="G4">
        <v>4.2770000000000001</v>
      </c>
      <c r="H4">
        <v>116.58</v>
      </c>
      <c r="I4">
        <v>421</v>
      </c>
      <c r="J4">
        <v>0.92800000000000005</v>
      </c>
      <c r="K4">
        <v>0.67400000000000004</v>
      </c>
      <c r="L4">
        <v>0.63800000000000001</v>
      </c>
      <c r="M4">
        <v>150.00800000000001</v>
      </c>
      <c r="N4">
        <v>80273669593626</v>
      </c>
      <c r="O4">
        <v>1190455688708</v>
      </c>
      <c r="P4">
        <v>79083213904918</v>
      </c>
      <c r="R4">
        <f t="shared" si="0"/>
        <v>1910.7</v>
      </c>
      <c r="S4">
        <f t="shared" si="1"/>
        <v>0.92800000000000005</v>
      </c>
      <c r="T4">
        <f t="shared" si="2"/>
        <v>0.7797050724472685</v>
      </c>
      <c r="U4">
        <f t="shared" si="3"/>
        <v>2.5290233420041823</v>
      </c>
      <c r="V4">
        <f t="shared" si="4"/>
        <v>0.94158491401190392</v>
      </c>
      <c r="W4">
        <f t="shared" si="5"/>
        <v>6.6122082560160864</v>
      </c>
      <c r="X4">
        <f t="shared" si="6"/>
        <v>7.8706384279922785</v>
      </c>
      <c r="Y4">
        <f t="shared" si="7"/>
        <v>1.2607703914655344</v>
      </c>
      <c r="Z4">
        <f t="shared" si="8"/>
        <v>-0.41959963953635093</v>
      </c>
      <c r="AA4">
        <f t="shared" si="9"/>
        <v>-1.2984133607784789</v>
      </c>
      <c r="AC4">
        <f t="shared" si="10"/>
        <v>2084.4</v>
      </c>
      <c r="AD4">
        <f t="shared" si="11"/>
        <v>0.92800000000000005</v>
      </c>
      <c r="AE4">
        <f t="shared" si="12"/>
        <v>0.7797050724472685</v>
      </c>
      <c r="AF4">
        <f t="shared" si="13"/>
        <v>2.5290233420041823</v>
      </c>
      <c r="AG4">
        <f t="shared" si="14"/>
        <v>0.91844235774662197</v>
      </c>
      <c r="AH4">
        <f t="shared" si="15"/>
        <v>6.5890656997508046</v>
      </c>
      <c r="AI4">
        <f t="shared" si="16"/>
        <v>7.8937809842575604</v>
      </c>
      <c r="AJ4">
        <f t="shared" si="17"/>
        <v>1.2391961940301692</v>
      </c>
      <c r="AK4">
        <f t="shared" si="18"/>
        <v>-0.38435752185340222</v>
      </c>
      <c r="AL4">
        <f t="shared" si="19"/>
        <v>-1.2753613340695102</v>
      </c>
      <c r="AN4">
        <f t="shared" si="20"/>
        <v>2258.1</v>
      </c>
      <c r="AO4">
        <f t="shared" si="21"/>
        <v>0.92800000000000005</v>
      </c>
      <c r="AP4">
        <f t="shared" si="22"/>
        <v>0.7797050724472685</v>
      </c>
      <c r="AQ4">
        <f t="shared" si="23"/>
        <v>2.5290233420041823</v>
      </c>
      <c r="AR4">
        <f t="shared" si="24"/>
        <v>0.89672617768648721</v>
      </c>
      <c r="AS4">
        <f t="shared" si="25"/>
        <v>6.5673495196906693</v>
      </c>
      <c r="AT4">
        <f t="shared" si="26"/>
        <v>7.9154971643176957</v>
      </c>
      <c r="AU4">
        <f t="shared" si="27"/>
        <v>1.2183479262692594</v>
      </c>
      <c r="AV4">
        <f t="shared" si="28"/>
        <v>-0.35181738220905479</v>
      </c>
      <c r="AW4">
        <f t="shared" si="29"/>
        <v>-1.2525247443184448</v>
      </c>
      <c r="AY4">
        <f t="shared" si="30"/>
        <v>2431.7999999999997</v>
      </c>
      <c r="AZ4">
        <f t="shared" si="31"/>
        <v>0.92800000000000005</v>
      </c>
      <c r="BA4">
        <f t="shared" si="32"/>
        <v>0.7797050724472685</v>
      </c>
      <c r="BB4">
        <f t="shared" si="33"/>
        <v>2.5290233420041823</v>
      </c>
      <c r="BC4">
        <f t="shared" si="34"/>
        <v>0.87627594556804411</v>
      </c>
      <c r="BD4">
        <f t="shared" si="35"/>
        <v>6.5468992875722263</v>
      </c>
      <c r="BE4">
        <f t="shared" si="36"/>
        <v>7.9359473964361387</v>
      </c>
      <c r="BF4">
        <f t="shared" si="37"/>
        <v>1.1981895552251887</v>
      </c>
      <c r="BG4">
        <f t="shared" si="38"/>
        <v>-0.32169947147826405</v>
      </c>
      <c r="BH4">
        <f t="shared" si="39"/>
        <v>-1.2299918637970926</v>
      </c>
      <c r="BJ4">
        <f t="shared" si="40"/>
        <v>2605.5</v>
      </c>
      <c r="BK4">
        <f t="shared" si="41"/>
        <v>0.92800000000000005</v>
      </c>
      <c r="BL4">
        <f t="shared" si="42"/>
        <v>0.7797050724472685</v>
      </c>
      <c r="BM4">
        <f t="shared" si="43"/>
        <v>2.5290233420041823</v>
      </c>
      <c r="BN4">
        <f t="shared" si="44"/>
        <v>0.85695845116479086</v>
      </c>
      <c r="BO4">
        <f t="shared" si="45"/>
        <v>6.5275817931689728</v>
      </c>
      <c r="BP4">
        <f t="shared" si="46"/>
        <v>7.9552648908393921</v>
      </c>
      <c r="BQ4">
        <f t="shared" si="47"/>
        <v>1.1786873938815159</v>
      </c>
      <c r="BR4">
        <f t="shared" si="48"/>
        <v>-0.2937641564647725</v>
      </c>
      <c r="BS4">
        <f t="shared" si="49"/>
        <v>-1.2078263038691155</v>
      </c>
    </row>
    <row r="5" spans="1:71" x14ac:dyDescent="0.25">
      <c r="A5" s="1">
        <v>8</v>
      </c>
      <c r="B5">
        <v>600</v>
      </c>
      <c r="C5">
        <v>4089</v>
      </c>
      <c r="D5">
        <v>90</v>
      </c>
      <c r="E5">
        <v>1660</v>
      </c>
      <c r="F5">
        <v>18</v>
      </c>
      <c r="G5">
        <v>4.4240000000000004</v>
      </c>
      <c r="H5">
        <v>117.43</v>
      </c>
      <c r="I5">
        <v>423</v>
      </c>
      <c r="J5">
        <v>0.878</v>
      </c>
      <c r="K5">
        <v>0.65900000000000003</v>
      </c>
      <c r="L5">
        <v>0.57899999999999996</v>
      </c>
      <c r="M5">
        <v>152.191</v>
      </c>
      <c r="N5">
        <v>81426464839806</v>
      </c>
      <c r="O5">
        <v>1192272348323</v>
      </c>
      <c r="P5">
        <v>80234192491483</v>
      </c>
      <c r="R5">
        <f t="shared" si="0"/>
        <v>1910.7</v>
      </c>
      <c r="S5">
        <f t="shared" si="1"/>
        <v>0.878</v>
      </c>
      <c r="T5">
        <f t="shared" si="2"/>
        <v>0.7985499358211734</v>
      </c>
      <c r="U5">
        <f t="shared" si="3"/>
        <v>2.3831269896555307</v>
      </c>
      <c r="V5">
        <f t="shared" si="4"/>
        <v>0.92894259236566068</v>
      </c>
      <c r="W5">
        <f t="shared" si="5"/>
        <v>6.4536695820211909</v>
      </c>
      <c r="X5">
        <f t="shared" si="6"/>
        <v>7.7373843972898699</v>
      </c>
      <c r="Y5">
        <f t="shared" si="7"/>
        <v>1.2792567757206006</v>
      </c>
      <c r="Z5">
        <f t="shared" si="8"/>
        <v>-0.22354936911141746</v>
      </c>
      <c r="AA5">
        <f t="shared" si="9"/>
        <v>-1.3086880566051868</v>
      </c>
      <c r="AC5">
        <f t="shared" si="10"/>
        <v>2084.4</v>
      </c>
      <c r="AD5">
        <f t="shared" si="11"/>
        <v>0.878</v>
      </c>
      <c r="AE5">
        <f t="shared" si="12"/>
        <v>0.7985499358211734</v>
      </c>
      <c r="AF5">
        <f t="shared" si="13"/>
        <v>2.3831269896555307</v>
      </c>
      <c r="AG5">
        <f t="shared" si="14"/>
        <v>0.90553150969611285</v>
      </c>
      <c r="AH5">
        <f t="shared" si="15"/>
        <v>6.430258499351643</v>
      </c>
      <c r="AI5">
        <f t="shared" si="16"/>
        <v>7.7607954799594179</v>
      </c>
      <c r="AJ5">
        <f t="shared" si="17"/>
        <v>1.2565236738656438</v>
      </c>
      <c r="AK5">
        <f t="shared" si="18"/>
        <v>-0.18965950770205958</v>
      </c>
      <c r="AL5">
        <f t="shared" si="19"/>
        <v>-1.2886041691354433</v>
      </c>
      <c r="AN5">
        <f t="shared" si="20"/>
        <v>2258.1</v>
      </c>
      <c r="AO5">
        <f t="shared" si="21"/>
        <v>0.878</v>
      </c>
      <c r="AP5">
        <f t="shared" si="22"/>
        <v>0.7985499358211734</v>
      </c>
      <c r="AQ5">
        <f t="shared" si="23"/>
        <v>2.3831269896555307</v>
      </c>
      <c r="AR5">
        <f t="shared" si="24"/>
        <v>0.8835823384410284</v>
      </c>
      <c r="AS5">
        <f t="shared" si="25"/>
        <v>6.4083093280965588</v>
      </c>
      <c r="AT5">
        <f t="shared" si="26"/>
        <v>7.782744651214502</v>
      </c>
      <c r="AU5">
        <f t="shared" si="27"/>
        <v>1.2345844244497095</v>
      </c>
      <c r="AV5">
        <f t="shared" si="28"/>
        <v>-0.15869560449200673</v>
      </c>
      <c r="AW5">
        <f t="shared" si="29"/>
        <v>-1.2683967665607454</v>
      </c>
      <c r="AY5">
        <f t="shared" si="30"/>
        <v>2431.7999999999997</v>
      </c>
      <c r="AZ5">
        <f t="shared" si="31"/>
        <v>0.878</v>
      </c>
      <c r="BA5">
        <f t="shared" si="32"/>
        <v>0.7985499358211734</v>
      </c>
      <c r="BB5">
        <f t="shared" si="33"/>
        <v>2.3831269896555307</v>
      </c>
      <c r="BC5">
        <f t="shared" si="34"/>
        <v>0.86293001480511711</v>
      </c>
      <c r="BD5">
        <f t="shared" si="35"/>
        <v>6.3876570044606478</v>
      </c>
      <c r="BE5">
        <f t="shared" si="36"/>
        <v>7.8033969748504131</v>
      </c>
      <c r="BF5">
        <f t="shared" si="37"/>
        <v>1.2133981584111873</v>
      </c>
      <c r="BG5">
        <f t="shared" si="38"/>
        <v>-0.13033135578387928</v>
      </c>
      <c r="BH5">
        <f t="shared" si="39"/>
        <v>-1.2482014450074788</v>
      </c>
      <c r="BJ5">
        <f t="shared" si="40"/>
        <v>2605.5</v>
      </c>
      <c r="BK5">
        <f t="shared" si="41"/>
        <v>0.878</v>
      </c>
      <c r="BL5">
        <f t="shared" si="42"/>
        <v>0.7985499358211734</v>
      </c>
      <c r="BM5">
        <f t="shared" si="43"/>
        <v>2.3831269896555307</v>
      </c>
      <c r="BN5">
        <f t="shared" si="44"/>
        <v>0.8434374769939097</v>
      </c>
      <c r="BO5">
        <f t="shared" si="45"/>
        <v>6.3681644666494401</v>
      </c>
      <c r="BP5">
        <f t="shared" si="46"/>
        <v>7.8228895126616207</v>
      </c>
      <c r="BQ5">
        <f t="shared" si="47"/>
        <v>1.1929267647168835</v>
      </c>
      <c r="BR5">
        <f t="shared" si="48"/>
        <v>-0.10428950498396203</v>
      </c>
      <c r="BS5">
        <f t="shared" si="49"/>
        <v>-1.2281207040241826</v>
      </c>
    </row>
    <row r="6" spans="1:71" x14ac:dyDescent="0.25">
      <c r="A6" s="1">
        <v>9</v>
      </c>
      <c r="B6">
        <v>600</v>
      </c>
      <c r="C6">
        <v>4089</v>
      </c>
      <c r="D6">
        <v>90</v>
      </c>
      <c r="E6">
        <v>1660</v>
      </c>
      <c r="F6">
        <v>18</v>
      </c>
      <c r="G6">
        <v>4.5170000000000003</v>
      </c>
      <c r="H6">
        <v>118.01</v>
      </c>
      <c r="I6">
        <v>434</v>
      </c>
      <c r="J6">
        <v>0.83399999999999996</v>
      </c>
      <c r="K6">
        <v>0.622</v>
      </c>
      <c r="L6">
        <v>0.55600000000000005</v>
      </c>
      <c r="M6">
        <v>153.44200000000001</v>
      </c>
      <c r="N6">
        <v>82112668363848</v>
      </c>
      <c r="O6">
        <v>1219287162238</v>
      </c>
      <c r="P6">
        <v>80893381201610</v>
      </c>
      <c r="R6">
        <f t="shared" si="0"/>
        <v>1910.7</v>
      </c>
      <c r="S6">
        <f t="shared" si="1"/>
        <v>0.83399999999999996</v>
      </c>
      <c r="T6">
        <f t="shared" si="2"/>
        <v>0.78202301756406123</v>
      </c>
      <c r="U6">
        <f t="shared" si="3"/>
        <v>2.3612727069229162</v>
      </c>
      <c r="V6">
        <f t="shared" si="4"/>
        <v>0.94002177355212357</v>
      </c>
      <c r="W6">
        <f t="shared" si="5"/>
        <v>6.4428944804750401</v>
      </c>
      <c r="X6">
        <f t="shared" si="6"/>
        <v>7.7044509333707918</v>
      </c>
      <c r="Y6">
        <f t="shared" si="7"/>
        <v>1.2630781299103853</v>
      </c>
      <c r="Z6">
        <f t="shared" si="8"/>
        <v>-0.20689474967556737</v>
      </c>
      <c r="AA6">
        <f t="shared" si="9"/>
        <v>-1.2864530747445149</v>
      </c>
      <c r="AC6">
        <f t="shared" si="10"/>
        <v>2084.4</v>
      </c>
      <c r="AD6">
        <f t="shared" si="11"/>
        <v>0.83399999999999996</v>
      </c>
      <c r="AE6">
        <f t="shared" si="12"/>
        <v>0.78202301756406123</v>
      </c>
      <c r="AF6">
        <f t="shared" si="13"/>
        <v>2.3612727069229162</v>
      </c>
      <c r="AG6">
        <f t="shared" si="14"/>
        <v>0.9168454031383183</v>
      </c>
      <c r="AH6">
        <f t="shared" si="15"/>
        <v>6.4197181100612353</v>
      </c>
      <c r="AI6">
        <f t="shared" si="16"/>
        <v>7.7276273037845966</v>
      </c>
      <c r="AJ6">
        <f t="shared" si="17"/>
        <v>1.2413622956203489</v>
      </c>
      <c r="AK6">
        <f t="shared" si="18"/>
        <v>-0.17402940926432039</v>
      </c>
      <c r="AL6">
        <f t="shared" si="19"/>
        <v>-1.2684100206096542</v>
      </c>
      <c r="AN6">
        <f t="shared" si="20"/>
        <v>2258.1</v>
      </c>
      <c r="AO6">
        <f t="shared" si="21"/>
        <v>0.83399999999999996</v>
      </c>
      <c r="AP6">
        <f t="shared" si="22"/>
        <v>0.78202301756406123</v>
      </c>
      <c r="AQ6">
        <f t="shared" si="23"/>
        <v>2.3612727069229162</v>
      </c>
      <c r="AR6">
        <f t="shared" si="24"/>
        <v>0.89509979946818263</v>
      </c>
      <c r="AS6">
        <f t="shared" si="25"/>
        <v>6.397972506391099</v>
      </c>
      <c r="AT6">
        <f t="shared" si="26"/>
        <v>7.7493729074547328</v>
      </c>
      <c r="AU6">
        <f t="shared" si="27"/>
        <v>1.2203805517324355</v>
      </c>
      <c r="AV6">
        <f t="shared" si="28"/>
        <v>-0.14396994037406377</v>
      </c>
      <c r="AW6">
        <f t="shared" si="29"/>
        <v>-1.2501206152631177</v>
      </c>
      <c r="AY6">
        <f t="shared" si="30"/>
        <v>2431.7999999999997</v>
      </c>
      <c r="AZ6">
        <f t="shared" si="31"/>
        <v>0.83399999999999996</v>
      </c>
      <c r="BA6">
        <f t="shared" si="32"/>
        <v>0.78202301756406123</v>
      </c>
      <c r="BB6">
        <f t="shared" si="33"/>
        <v>2.3612727069229162</v>
      </c>
      <c r="BC6">
        <f t="shared" si="34"/>
        <v>0.8746239654969824</v>
      </c>
      <c r="BD6">
        <f t="shared" si="35"/>
        <v>6.3774966724198991</v>
      </c>
      <c r="BE6">
        <f t="shared" si="36"/>
        <v>7.7698487414259327</v>
      </c>
      <c r="BF6">
        <f t="shared" si="37"/>
        <v>1.2000962937323618</v>
      </c>
      <c r="BG6">
        <f t="shared" si="38"/>
        <v>-0.11640545825556214</v>
      </c>
      <c r="BH6">
        <f t="shared" si="39"/>
        <v>-1.2317269950702716</v>
      </c>
      <c r="BJ6">
        <f t="shared" si="40"/>
        <v>2605.5</v>
      </c>
      <c r="BK6">
        <f t="shared" si="41"/>
        <v>0.83399999999999996</v>
      </c>
      <c r="BL6">
        <f t="shared" si="42"/>
        <v>0.78202301756406123</v>
      </c>
      <c r="BM6">
        <f t="shared" si="43"/>
        <v>2.3612727069229162</v>
      </c>
      <c r="BN6">
        <f t="shared" si="44"/>
        <v>0.85528421819425038</v>
      </c>
      <c r="BO6">
        <f t="shared" si="45"/>
        <v>6.358156925117167</v>
      </c>
      <c r="BP6">
        <f t="shared" si="46"/>
        <v>7.7891884887286649</v>
      </c>
      <c r="BQ6">
        <f t="shared" si="47"/>
        <v>1.1804753109688968</v>
      </c>
      <c r="BR6">
        <f t="shared" si="48"/>
        <v>-9.1071837100388353E-2</v>
      </c>
      <c r="BS6">
        <f t="shared" si="49"/>
        <v>-1.2133382186498978</v>
      </c>
    </row>
    <row r="7" spans="1:71" x14ac:dyDescent="0.25">
      <c r="A7" s="1">
        <v>10</v>
      </c>
      <c r="B7">
        <v>600</v>
      </c>
      <c r="C7">
        <v>4089</v>
      </c>
      <c r="D7">
        <v>90</v>
      </c>
      <c r="E7">
        <v>1660</v>
      </c>
      <c r="F7">
        <v>18</v>
      </c>
      <c r="G7">
        <v>4.6630000000000003</v>
      </c>
      <c r="H7">
        <v>118.8</v>
      </c>
      <c r="I7">
        <v>437</v>
      </c>
      <c r="J7">
        <v>0.77300000000000002</v>
      </c>
      <c r="K7">
        <v>0.57799999999999996</v>
      </c>
      <c r="L7">
        <v>0.51400000000000001</v>
      </c>
      <c r="M7">
        <v>156.07300000000001</v>
      </c>
      <c r="N7">
        <v>83504244328254</v>
      </c>
      <c r="O7">
        <v>1223736115216</v>
      </c>
      <c r="P7">
        <v>82280508213038</v>
      </c>
      <c r="R7">
        <f t="shared" si="0"/>
        <v>1910.7</v>
      </c>
      <c r="S7">
        <f t="shared" si="1"/>
        <v>0.77300000000000002</v>
      </c>
      <c r="T7">
        <f t="shared" si="2"/>
        <v>0.77481610721512484</v>
      </c>
      <c r="U7">
        <f t="shared" si="3"/>
        <v>2.2954987791075574</v>
      </c>
      <c r="V7">
        <f t="shared" si="4"/>
        <v>0.9448893133678119</v>
      </c>
      <c r="W7">
        <f t="shared" si="5"/>
        <v>6.3819880924753694</v>
      </c>
      <c r="X7">
        <f t="shared" si="6"/>
        <v>7.6338094657397466</v>
      </c>
      <c r="Y7">
        <f t="shared" si="7"/>
        <v>1.2558716818906803</v>
      </c>
      <c r="Z7">
        <f t="shared" si="8"/>
        <v>-0.12759828985464514</v>
      </c>
      <c r="AA7">
        <f t="shared" si="9"/>
        <v>-1.2623214100162052</v>
      </c>
      <c r="AC7">
        <f t="shared" si="10"/>
        <v>2084.4</v>
      </c>
      <c r="AD7">
        <f t="shared" si="11"/>
        <v>0.77300000000000002</v>
      </c>
      <c r="AE7">
        <f t="shared" si="12"/>
        <v>0.77481610721512484</v>
      </c>
      <c r="AF7">
        <f t="shared" si="13"/>
        <v>2.2954987791075574</v>
      </c>
      <c r="AG7">
        <f t="shared" si="14"/>
        <v>0.92181880322094689</v>
      </c>
      <c r="AH7">
        <f t="shared" si="15"/>
        <v>6.3589175823285045</v>
      </c>
      <c r="AI7">
        <f t="shared" si="16"/>
        <v>7.6568799758866115</v>
      </c>
      <c r="AJ7">
        <f t="shared" si="17"/>
        <v>1.234595349702585</v>
      </c>
      <c r="AK7">
        <f t="shared" si="18"/>
        <v>-9.6211646235278822E-2</v>
      </c>
      <c r="AL7">
        <f t="shared" si="19"/>
        <v>-1.2470121941385117</v>
      </c>
      <c r="AN7">
        <f t="shared" si="20"/>
        <v>2258.1</v>
      </c>
      <c r="AO7">
        <f t="shared" si="21"/>
        <v>0.77300000000000002</v>
      </c>
      <c r="AP7">
        <f t="shared" si="22"/>
        <v>0.77481610721512484</v>
      </c>
      <c r="AQ7">
        <f t="shared" si="23"/>
        <v>2.2954987791075574</v>
      </c>
      <c r="AR7">
        <f t="shared" si="24"/>
        <v>0.90016539149402741</v>
      </c>
      <c r="AS7">
        <f t="shared" si="25"/>
        <v>6.3372641706015855</v>
      </c>
      <c r="AT7">
        <f t="shared" si="26"/>
        <v>7.6785333876135304</v>
      </c>
      <c r="AU7">
        <f t="shared" si="27"/>
        <v>1.2140279131262561</v>
      </c>
      <c r="AV7">
        <f t="shared" si="28"/>
        <v>-6.7589891247696585E-2</v>
      </c>
      <c r="AW7">
        <f t="shared" si="29"/>
        <v>-1.2312523572806384</v>
      </c>
      <c r="AY7">
        <f t="shared" si="30"/>
        <v>2431.7999999999997</v>
      </c>
      <c r="AZ7">
        <f t="shared" si="31"/>
        <v>0.77300000000000002</v>
      </c>
      <c r="BA7">
        <f t="shared" si="32"/>
        <v>0.77481610721512484</v>
      </c>
      <c r="BB7">
        <f t="shared" si="33"/>
        <v>2.2954987791075574</v>
      </c>
      <c r="BC7">
        <f t="shared" si="34"/>
        <v>0.87976984823747451</v>
      </c>
      <c r="BD7">
        <f t="shared" si="35"/>
        <v>6.3168686273450323</v>
      </c>
      <c r="BE7">
        <f t="shared" si="36"/>
        <v>7.6989289308700837</v>
      </c>
      <c r="BF7">
        <f t="shared" si="37"/>
        <v>1.1941345236965533</v>
      </c>
      <c r="BG7">
        <f t="shared" si="38"/>
        <v>-4.1421254384987505E-2</v>
      </c>
      <c r="BH7">
        <f t="shared" si="39"/>
        <v>-1.2152032300566102</v>
      </c>
      <c r="BJ7">
        <f t="shared" si="40"/>
        <v>2605.5</v>
      </c>
      <c r="BK7">
        <f t="shared" si="41"/>
        <v>0.77300000000000002</v>
      </c>
      <c r="BL7">
        <f t="shared" si="42"/>
        <v>0.77481610721512484</v>
      </c>
      <c r="BM7">
        <f t="shared" si="43"/>
        <v>2.2954987791075574</v>
      </c>
      <c r="BN7">
        <f t="shared" si="44"/>
        <v>0.8604999595216648</v>
      </c>
      <c r="BO7">
        <f t="shared" si="45"/>
        <v>6.2975987386292225</v>
      </c>
      <c r="BP7">
        <f t="shared" si="46"/>
        <v>7.7181988195858935</v>
      </c>
      <c r="BQ7">
        <f t="shared" si="47"/>
        <v>1.1748825802686045</v>
      </c>
      <c r="BR7">
        <f t="shared" si="48"/>
        <v>-1.7441508299875952E-2</v>
      </c>
      <c r="BS7">
        <f t="shared" si="49"/>
        <v>-1.1989906285170597</v>
      </c>
    </row>
    <row r="8" spans="1:71" x14ac:dyDescent="0.25">
      <c r="A8" s="1">
        <v>11</v>
      </c>
      <c r="B8">
        <v>600</v>
      </c>
      <c r="C8">
        <v>4089</v>
      </c>
      <c r="D8">
        <v>90</v>
      </c>
      <c r="E8">
        <v>1660</v>
      </c>
      <c r="F8">
        <v>18</v>
      </c>
      <c r="G8">
        <v>4.7729999999999997</v>
      </c>
      <c r="H8">
        <v>119.29</v>
      </c>
      <c r="I8">
        <v>435</v>
      </c>
      <c r="J8">
        <v>0.72199999999999998</v>
      </c>
      <c r="K8">
        <v>0.53300000000000003</v>
      </c>
      <c r="L8">
        <v>0.48699999999999999</v>
      </c>
      <c r="M8">
        <v>158.19900000000001</v>
      </c>
      <c r="N8">
        <v>84616804591454</v>
      </c>
      <c r="O8">
        <v>1215443301159</v>
      </c>
      <c r="P8">
        <v>83401361290295</v>
      </c>
      <c r="R8">
        <f t="shared" si="0"/>
        <v>1910.7</v>
      </c>
      <c r="S8">
        <f t="shared" si="1"/>
        <v>0.72199999999999998</v>
      </c>
      <c r="T8">
        <f t="shared" si="2"/>
        <v>0.76087975396904872</v>
      </c>
      <c r="U8">
        <f t="shared" si="3"/>
        <v>2.2653793975885721</v>
      </c>
      <c r="V8">
        <f t="shared" si="4"/>
        <v>0.95436415716639722</v>
      </c>
      <c r="W8">
        <f t="shared" si="5"/>
        <v>6.3613435547549688</v>
      </c>
      <c r="X8">
        <f t="shared" si="6"/>
        <v>7.5942152404221748</v>
      </c>
      <c r="Y8">
        <f t="shared" si="7"/>
        <v>1.2416740507429731</v>
      </c>
      <c r="Z8">
        <f t="shared" si="8"/>
        <v>-9.9856741392724116E-2</v>
      </c>
      <c r="AA8">
        <f t="shared" si="9"/>
        <v>-1.2360163724453987</v>
      </c>
      <c r="AC8">
        <f t="shared" si="10"/>
        <v>2084.4</v>
      </c>
      <c r="AD8">
        <f t="shared" si="11"/>
        <v>0.72199999999999998</v>
      </c>
      <c r="AE8">
        <f t="shared" si="12"/>
        <v>0.76087975396904872</v>
      </c>
      <c r="AF8">
        <f t="shared" si="13"/>
        <v>2.2653793975885721</v>
      </c>
      <c r="AG8">
        <f t="shared" si="14"/>
        <v>0.931504450395503</v>
      </c>
      <c r="AH8">
        <f t="shared" si="15"/>
        <v>6.3384838479840742</v>
      </c>
      <c r="AI8">
        <f t="shared" si="16"/>
        <v>7.6170749471930694</v>
      </c>
      <c r="AJ8">
        <f t="shared" si="17"/>
        <v>1.2212400738741651</v>
      </c>
      <c r="AK8">
        <f t="shared" si="18"/>
        <v>-6.9523332335968704E-2</v>
      </c>
      <c r="AL8">
        <f t="shared" si="19"/>
        <v>-1.2227430218528657</v>
      </c>
      <c r="AN8">
        <f t="shared" si="20"/>
        <v>2258.1</v>
      </c>
      <c r="AO8">
        <f t="shared" si="21"/>
        <v>0.72199999999999998</v>
      </c>
      <c r="AP8">
        <f t="shared" si="22"/>
        <v>0.76087975396904872</v>
      </c>
      <c r="AQ8">
        <f t="shared" si="23"/>
        <v>2.2653793975885721</v>
      </c>
      <c r="AR8">
        <f t="shared" si="24"/>
        <v>0.9100352708119398</v>
      </c>
      <c r="AS8">
        <f t="shared" si="25"/>
        <v>6.3170146684005113</v>
      </c>
      <c r="AT8">
        <f t="shared" si="26"/>
        <v>7.6385441267766323</v>
      </c>
      <c r="AU8">
        <f t="shared" si="27"/>
        <v>1.2014677636797464</v>
      </c>
      <c r="AV8">
        <f t="shared" si="28"/>
        <v>-4.1856248954905993E-2</v>
      </c>
      <c r="AW8">
        <f t="shared" si="29"/>
        <v>-1.2089041864814278</v>
      </c>
      <c r="AY8">
        <f t="shared" si="30"/>
        <v>2431.7999999999997</v>
      </c>
      <c r="AZ8">
        <f t="shared" si="31"/>
        <v>0.72199999999999998</v>
      </c>
      <c r="BA8">
        <f t="shared" si="32"/>
        <v>0.76087975396904872</v>
      </c>
      <c r="BB8">
        <f t="shared" si="33"/>
        <v>2.2653793975885721</v>
      </c>
      <c r="BC8">
        <f t="shared" si="34"/>
        <v>0.88980079388922495</v>
      </c>
      <c r="BD8">
        <f t="shared" si="35"/>
        <v>6.2967801914777963</v>
      </c>
      <c r="BE8">
        <f t="shared" si="36"/>
        <v>7.6587786036993473</v>
      </c>
      <c r="BF8">
        <f t="shared" si="37"/>
        <v>1.1823254943381718</v>
      </c>
      <c r="BG8">
        <f t="shared" si="38"/>
        <v>-1.6555275676204902E-2</v>
      </c>
      <c r="BH8">
        <f t="shared" si="39"/>
        <v>-1.1946672677306798</v>
      </c>
      <c r="BJ8">
        <f t="shared" si="40"/>
        <v>2605.5</v>
      </c>
      <c r="BK8">
        <f t="shared" si="41"/>
        <v>0.72199999999999998</v>
      </c>
      <c r="BL8">
        <f t="shared" si="42"/>
        <v>0.76087975396904872</v>
      </c>
      <c r="BM8">
        <f t="shared" si="43"/>
        <v>2.2653793975885721</v>
      </c>
      <c r="BN8">
        <f t="shared" si="44"/>
        <v>0.87067163836402572</v>
      </c>
      <c r="BO8">
        <f t="shared" si="45"/>
        <v>6.277651035952597</v>
      </c>
      <c r="BP8">
        <f t="shared" si="46"/>
        <v>7.6779077592245466</v>
      </c>
      <c r="BQ8">
        <f t="shared" si="47"/>
        <v>1.1637836239211226</v>
      </c>
      <c r="BR8">
        <f t="shared" si="48"/>
        <v>6.6338811869895882E-3</v>
      </c>
      <c r="BS8">
        <f t="shared" si="49"/>
        <v>-1.1801640772437059</v>
      </c>
    </row>
    <row r="9" spans="1:71" x14ac:dyDescent="0.25">
      <c r="A9" s="1">
        <v>12</v>
      </c>
      <c r="B9">
        <v>600</v>
      </c>
      <c r="C9">
        <v>4089</v>
      </c>
      <c r="D9">
        <v>90</v>
      </c>
      <c r="E9">
        <v>1660</v>
      </c>
      <c r="F9">
        <v>18</v>
      </c>
      <c r="G9">
        <v>4.8789999999999996</v>
      </c>
      <c r="H9">
        <v>119.62</v>
      </c>
      <c r="I9">
        <v>446</v>
      </c>
      <c r="J9">
        <v>0.74299999999999999</v>
      </c>
      <c r="K9">
        <v>0.56799999999999995</v>
      </c>
      <c r="L9">
        <v>0.47799999999999998</v>
      </c>
      <c r="M9">
        <v>161.79</v>
      </c>
      <c r="N9">
        <v>86537670944758</v>
      </c>
      <c r="O9">
        <v>1243285927531</v>
      </c>
      <c r="P9">
        <v>85294385017227</v>
      </c>
      <c r="R9">
        <f t="shared" si="0"/>
        <v>1910.7</v>
      </c>
      <c r="S9">
        <f t="shared" si="1"/>
        <v>0.74299999999999999</v>
      </c>
      <c r="T9">
        <f t="shared" si="2"/>
        <v>0.79204040300984646</v>
      </c>
      <c r="U9">
        <f t="shared" si="3"/>
        <v>2.2194088801050111</v>
      </c>
      <c r="V9">
        <f t="shared" si="4"/>
        <v>0.93329257280300826</v>
      </c>
      <c r="W9">
        <f t="shared" si="5"/>
        <v>6.2943014529080195</v>
      </c>
      <c r="X9">
        <f t="shared" si="6"/>
        <v>7.5693163073020031</v>
      </c>
      <c r="Y9">
        <f t="shared" si="7"/>
        <v>1.272941996834845</v>
      </c>
      <c r="Z9">
        <f t="shared" si="8"/>
        <v>-1.4574414841645338E-2</v>
      </c>
      <c r="AA9">
        <f t="shared" si="9"/>
        <v>-1.2583647305456194</v>
      </c>
      <c r="AC9">
        <f t="shared" si="10"/>
        <v>2084.4</v>
      </c>
      <c r="AD9">
        <f t="shared" si="11"/>
        <v>0.74299999999999999</v>
      </c>
      <c r="AE9">
        <f t="shared" si="12"/>
        <v>0.79204040300984646</v>
      </c>
      <c r="AF9">
        <f t="shared" si="13"/>
        <v>2.2194088801050111</v>
      </c>
      <c r="AG9">
        <f t="shared" si="14"/>
        <v>0.90997260493702647</v>
      </c>
      <c r="AH9">
        <f t="shared" si="15"/>
        <v>6.2709814850420376</v>
      </c>
      <c r="AI9">
        <f t="shared" si="16"/>
        <v>7.592636275167985</v>
      </c>
      <c r="AJ9">
        <f t="shared" si="17"/>
        <v>1.2506110857478103</v>
      </c>
      <c r="AK9">
        <f t="shared" si="18"/>
        <v>1.5719712106510866E-2</v>
      </c>
      <c r="AL9">
        <f t="shared" si="19"/>
        <v>-1.24438871433538</v>
      </c>
      <c r="AN9">
        <f t="shared" si="20"/>
        <v>2258.1</v>
      </c>
      <c r="AO9">
        <f t="shared" si="21"/>
        <v>0.74299999999999999</v>
      </c>
      <c r="AP9">
        <f t="shared" si="22"/>
        <v>0.79204040300984646</v>
      </c>
      <c r="AQ9">
        <f t="shared" si="23"/>
        <v>2.2194088801050111</v>
      </c>
      <c r="AR9">
        <f t="shared" si="24"/>
        <v>0.88810231555310182</v>
      </c>
      <c r="AS9">
        <f t="shared" si="25"/>
        <v>6.2491111956581129</v>
      </c>
      <c r="AT9">
        <f t="shared" si="26"/>
        <v>7.6145065645519097</v>
      </c>
      <c r="AU9">
        <f t="shared" si="27"/>
        <v>1.2290501584795175</v>
      </c>
      <c r="AV9">
        <f t="shared" si="28"/>
        <v>4.3126809438296297E-2</v>
      </c>
      <c r="AW9">
        <f t="shared" si="29"/>
        <v>-1.229795573649596</v>
      </c>
      <c r="AY9">
        <f t="shared" si="30"/>
        <v>2431.7999999999997</v>
      </c>
      <c r="AZ9">
        <f t="shared" si="31"/>
        <v>0.74299999999999999</v>
      </c>
      <c r="BA9">
        <f t="shared" si="32"/>
        <v>0.79204040300984646</v>
      </c>
      <c r="BB9">
        <f t="shared" si="33"/>
        <v>2.2194088801050111</v>
      </c>
      <c r="BC9">
        <f t="shared" si="34"/>
        <v>0.86751824495808094</v>
      </c>
      <c r="BD9">
        <f t="shared" si="35"/>
        <v>6.228527125063092</v>
      </c>
      <c r="BE9">
        <f t="shared" si="36"/>
        <v>7.6350906351469305</v>
      </c>
      <c r="BF9">
        <f t="shared" si="37"/>
        <v>1.2082200656894431</v>
      </c>
      <c r="BG9">
        <f t="shared" si="38"/>
        <v>6.7986422192441789E-2</v>
      </c>
      <c r="BH9">
        <f t="shared" si="39"/>
        <v>-1.2147722818301532</v>
      </c>
      <c r="BJ9">
        <f t="shared" si="40"/>
        <v>2605.5</v>
      </c>
      <c r="BK9">
        <f t="shared" si="41"/>
        <v>0.74299999999999999</v>
      </c>
      <c r="BL9">
        <f t="shared" si="42"/>
        <v>0.79204040300984646</v>
      </c>
      <c r="BM9">
        <f t="shared" si="43"/>
        <v>2.2194088801050111</v>
      </c>
      <c r="BN9">
        <f t="shared" si="44"/>
        <v>0.84808466371241409</v>
      </c>
      <c r="BO9">
        <f t="shared" si="45"/>
        <v>6.2090935438174251</v>
      </c>
      <c r="BP9">
        <f t="shared" si="46"/>
        <v>7.6545242163925975</v>
      </c>
      <c r="BQ9">
        <f t="shared" si="47"/>
        <v>1.1880842678371475</v>
      </c>
      <c r="BR9">
        <f t="shared" si="48"/>
        <v>9.0585143861238268E-2</v>
      </c>
      <c r="BS9">
        <f t="shared" si="49"/>
        <v>-1.199465467498205</v>
      </c>
    </row>
    <row r="10" spans="1:71" x14ac:dyDescent="0.25">
      <c r="A10" s="1">
        <v>13</v>
      </c>
      <c r="B10">
        <v>600</v>
      </c>
      <c r="C10">
        <v>4089</v>
      </c>
      <c r="D10">
        <v>90</v>
      </c>
      <c r="E10">
        <v>1660</v>
      </c>
      <c r="F10">
        <v>18</v>
      </c>
      <c r="G10">
        <v>4.984</v>
      </c>
      <c r="H10">
        <v>120.04</v>
      </c>
      <c r="I10">
        <v>454</v>
      </c>
      <c r="J10">
        <v>0.72899999999999998</v>
      </c>
      <c r="K10">
        <v>0.56200000000000006</v>
      </c>
      <c r="L10">
        <v>0.46400000000000002</v>
      </c>
      <c r="M10">
        <v>164.661</v>
      </c>
      <c r="N10">
        <v>88070997035414</v>
      </c>
      <c r="O10">
        <v>1262805039319</v>
      </c>
      <c r="P10">
        <v>86808191996096</v>
      </c>
      <c r="R10">
        <f t="shared" si="0"/>
        <v>1910.7</v>
      </c>
      <c r="S10">
        <f t="shared" si="1"/>
        <v>0.72899999999999998</v>
      </c>
      <c r="T10">
        <f t="shared" si="2"/>
        <v>0.79762146410437085</v>
      </c>
      <c r="U10">
        <f t="shared" si="3"/>
        <v>2.1918750490943886</v>
      </c>
      <c r="V10">
        <f t="shared" si="4"/>
        <v>0.9295619416441725</v>
      </c>
      <c r="W10">
        <f t="shared" si="5"/>
        <v>6.263036990738561</v>
      </c>
      <c r="X10">
        <f t="shared" si="6"/>
        <v>7.5455131074502173</v>
      </c>
      <c r="Y10">
        <f t="shared" si="7"/>
        <v>1.278360647060812</v>
      </c>
      <c r="Z10">
        <f t="shared" si="8"/>
        <v>2.6527724360807258E-2</v>
      </c>
      <c r="AA10">
        <f t="shared" si="9"/>
        <v>-1.2545622140129753</v>
      </c>
      <c r="AC10">
        <f t="shared" si="10"/>
        <v>2084.4</v>
      </c>
      <c r="AD10">
        <f t="shared" si="11"/>
        <v>0.72899999999999998</v>
      </c>
      <c r="AE10">
        <f t="shared" si="12"/>
        <v>0.79762146410437085</v>
      </c>
      <c r="AF10">
        <f t="shared" si="13"/>
        <v>2.1918750490943886</v>
      </c>
      <c r="AG10">
        <f t="shared" si="14"/>
        <v>0.90616374943437228</v>
      </c>
      <c r="AH10">
        <f t="shared" si="15"/>
        <v>6.2396387985287616</v>
      </c>
      <c r="AI10">
        <f t="shared" si="16"/>
        <v>7.5689112996600167</v>
      </c>
      <c r="AJ10">
        <f t="shared" si="17"/>
        <v>1.25568502768478</v>
      </c>
      <c r="AK10">
        <f t="shared" si="18"/>
        <v>5.6303321300996724E-2</v>
      </c>
      <c r="AL10">
        <f t="shared" si="19"/>
        <v>-1.2411581727536625</v>
      </c>
      <c r="AN10">
        <f t="shared" si="20"/>
        <v>2258.1</v>
      </c>
      <c r="AO10">
        <f t="shared" si="21"/>
        <v>0.72899999999999998</v>
      </c>
      <c r="AP10">
        <f t="shared" si="22"/>
        <v>0.79762146410437085</v>
      </c>
      <c r="AQ10">
        <f t="shared" si="23"/>
        <v>2.1918750490943886</v>
      </c>
      <c r="AR10">
        <f t="shared" si="24"/>
        <v>0.88422572660850685</v>
      </c>
      <c r="AS10">
        <f t="shared" si="25"/>
        <v>6.2177007757028955</v>
      </c>
      <c r="AT10">
        <f t="shared" si="26"/>
        <v>7.5908493224858828</v>
      </c>
      <c r="AU10">
        <f t="shared" si="27"/>
        <v>1.2337998301092019</v>
      </c>
      <c r="AV10">
        <f t="shared" si="28"/>
        <v>8.3159183977569051E-2</v>
      </c>
      <c r="AW10">
        <f t="shared" si="29"/>
        <v>-1.2270723906387833</v>
      </c>
      <c r="AY10">
        <f t="shared" si="30"/>
        <v>2431.7999999999997</v>
      </c>
      <c r="AZ10">
        <f t="shared" si="31"/>
        <v>0.72899999999999998</v>
      </c>
      <c r="BA10">
        <f t="shared" si="32"/>
        <v>0.79762146410437085</v>
      </c>
      <c r="BB10">
        <f t="shared" si="33"/>
        <v>2.1918750490943886</v>
      </c>
      <c r="BC10">
        <f t="shared" si="34"/>
        <v>0.86358303834588324</v>
      </c>
      <c r="BD10">
        <f t="shared" si="35"/>
        <v>6.1970580874402721</v>
      </c>
      <c r="BE10">
        <f t="shared" si="36"/>
        <v>7.6114920107485062</v>
      </c>
      <c r="BF10">
        <f t="shared" si="37"/>
        <v>1.212664433778913</v>
      </c>
      <c r="BG10">
        <f t="shared" si="38"/>
        <v>0.10744376910877025</v>
      </c>
      <c r="BH10">
        <f t="shared" si="39"/>
        <v>-1.2125012945858817</v>
      </c>
      <c r="BJ10">
        <f t="shared" si="40"/>
        <v>2605.5</v>
      </c>
      <c r="BK10">
        <f t="shared" si="41"/>
        <v>0.72899999999999998</v>
      </c>
      <c r="BL10">
        <f t="shared" si="42"/>
        <v>0.79762146410437085</v>
      </c>
      <c r="BM10">
        <f t="shared" si="43"/>
        <v>2.1918750490943886</v>
      </c>
      <c r="BN10">
        <f t="shared" si="44"/>
        <v>0.84409881300584655</v>
      </c>
      <c r="BO10">
        <f t="shared" si="45"/>
        <v>6.1775738621002354</v>
      </c>
      <c r="BP10">
        <f t="shared" si="46"/>
        <v>7.6309762360885429</v>
      </c>
      <c r="BQ10">
        <f t="shared" si="47"/>
        <v>1.1922409546354666</v>
      </c>
      <c r="BR10">
        <f t="shared" si="48"/>
        <v>0.12945076113134618</v>
      </c>
      <c r="BS10">
        <f t="shared" si="49"/>
        <v>-1.1975992329056144</v>
      </c>
    </row>
    <row r="11" spans="1:71" x14ac:dyDescent="0.25">
      <c r="A11" s="1">
        <v>14</v>
      </c>
      <c r="B11">
        <v>600</v>
      </c>
      <c r="C11">
        <v>4089</v>
      </c>
      <c r="D11">
        <v>90</v>
      </c>
      <c r="E11">
        <v>1660</v>
      </c>
      <c r="F11">
        <v>18</v>
      </c>
      <c r="G11">
        <v>5.1550000000000002</v>
      </c>
      <c r="H11">
        <v>120.75</v>
      </c>
      <c r="I11">
        <v>477</v>
      </c>
      <c r="J11">
        <v>0.71499999999999997</v>
      </c>
      <c r="K11">
        <v>0.55800000000000005</v>
      </c>
      <c r="L11">
        <v>0.44700000000000001</v>
      </c>
      <c r="M11">
        <v>169.50399999999999</v>
      </c>
      <c r="N11">
        <v>90683587782854</v>
      </c>
      <c r="O11">
        <v>1322039933292</v>
      </c>
      <c r="P11">
        <v>89361547849562</v>
      </c>
      <c r="R11">
        <f t="shared" si="0"/>
        <v>1910.7</v>
      </c>
      <c r="S11">
        <f t="shared" si="1"/>
        <v>0.71499999999999997</v>
      </c>
      <c r="T11">
        <f t="shared" si="2"/>
        <v>0.80700247831094052</v>
      </c>
      <c r="U11">
        <f t="shared" si="3"/>
        <v>2.1578770673850145</v>
      </c>
      <c r="V11">
        <f t="shared" si="4"/>
        <v>0.92332105614926008</v>
      </c>
      <c r="W11">
        <f t="shared" si="5"/>
        <v>6.2227981235342744</v>
      </c>
      <c r="X11">
        <f t="shared" si="6"/>
        <v>7.5177560112357549</v>
      </c>
      <c r="Y11">
        <f t="shared" si="7"/>
        <v>1.2873451886713392</v>
      </c>
      <c r="Z11">
        <f t="shared" si="8"/>
        <v>8.0022668863574356E-2</v>
      </c>
      <c r="AA11">
        <f t="shared" si="9"/>
        <v>-1.2517202960807512</v>
      </c>
      <c r="AC11">
        <f t="shared" si="10"/>
        <v>2084.4</v>
      </c>
      <c r="AD11">
        <f t="shared" si="11"/>
        <v>0.71499999999999997</v>
      </c>
      <c r="AE11">
        <f t="shared" si="12"/>
        <v>0.80700247831094052</v>
      </c>
      <c r="AF11">
        <f t="shared" si="13"/>
        <v>2.1578770673850145</v>
      </c>
      <c r="AG11">
        <f t="shared" si="14"/>
        <v>0.89979423056069407</v>
      </c>
      <c r="AH11">
        <f t="shared" si="15"/>
        <v>6.1992712979457085</v>
      </c>
      <c r="AI11">
        <f t="shared" si="16"/>
        <v>7.5412828368243208</v>
      </c>
      <c r="AJ11">
        <f t="shared" si="17"/>
        <v>1.2640870433436513</v>
      </c>
      <c r="AK11">
        <f t="shared" si="18"/>
        <v>0.10912867219115634</v>
      </c>
      <c r="AL11">
        <f t="shared" si="19"/>
        <v>-1.2388710548305464</v>
      </c>
      <c r="AN11">
        <f t="shared" si="20"/>
        <v>2258.1</v>
      </c>
      <c r="AO11">
        <f t="shared" si="21"/>
        <v>0.71499999999999997</v>
      </c>
      <c r="AP11">
        <f t="shared" si="22"/>
        <v>0.80700247831094052</v>
      </c>
      <c r="AQ11">
        <f t="shared" si="23"/>
        <v>2.1578770673850145</v>
      </c>
      <c r="AR11">
        <f t="shared" si="24"/>
        <v>0.87774513170860535</v>
      </c>
      <c r="AS11">
        <f t="shared" si="25"/>
        <v>6.1772221990936202</v>
      </c>
      <c r="AT11">
        <f t="shared" si="26"/>
        <v>7.563331935676409</v>
      </c>
      <c r="AU11">
        <f t="shared" si="27"/>
        <v>1.2416543824475241</v>
      </c>
      <c r="AV11">
        <f t="shared" si="28"/>
        <v>0.13526318570911003</v>
      </c>
      <c r="AW11">
        <f t="shared" si="29"/>
        <v>-1.2252640818705967</v>
      </c>
      <c r="AY11">
        <f t="shared" si="30"/>
        <v>2431.7999999999997</v>
      </c>
      <c r="AZ11">
        <f t="shared" si="31"/>
        <v>0.71499999999999997</v>
      </c>
      <c r="BA11">
        <f t="shared" si="32"/>
        <v>0.80700247831094052</v>
      </c>
      <c r="BB11">
        <f t="shared" si="33"/>
        <v>2.1578770673850145</v>
      </c>
      <c r="BC11">
        <f t="shared" si="34"/>
        <v>0.85700660866160072</v>
      </c>
      <c r="BD11">
        <f t="shared" si="35"/>
        <v>6.1564836760466148</v>
      </c>
      <c r="BE11">
        <f t="shared" si="36"/>
        <v>7.5840704587234145</v>
      </c>
      <c r="BF11">
        <f t="shared" si="37"/>
        <v>1.2200040248044635</v>
      </c>
      <c r="BG11">
        <f t="shared" si="38"/>
        <v>0.15878815216433223</v>
      </c>
      <c r="BH11">
        <f t="shared" si="39"/>
        <v>-1.211108270863688</v>
      </c>
      <c r="BJ11">
        <f t="shared" si="40"/>
        <v>2605.5</v>
      </c>
      <c r="BK11">
        <f t="shared" si="41"/>
        <v>0.71499999999999997</v>
      </c>
      <c r="BL11">
        <f t="shared" si="42"/>
        <v>0.80700247831094052</v>
      </c>
      <c r="BM11">
        <f t="shared" si="43"/>
        <v>2.1578770673850145</v>
      </c>
      <c r="BN11">
        <f t="shared" si="44"/>
        <v>0.8374398668293721</v>
      </c>
      <c r="BO11">
        <f t="shared" si="45"/>
        <v>6.136916934214387</v>
      </c>
      <c r="BP11">
        <f t="shared" si="46"/>
        <v>7.6036372005556423</v>
      </c>
      <c r="BQ11">
        <f t="shared" si="47"/>
        <v>1.199095749370386</v>
      </c>
      <c r="BR11">
        <f t="shared" si="48"/>
        <v>0.18000801042747008</v>
      </c>
      <c r="BS11">
        <f t="shared" si="49"/>
        <v>-1.1965680130216616</v>
      </c>
    </row>
    <row r="12" spans="1:71" x14ac:dyDescent="0.25">
      <c r="A12" s="1">
        <v>15</v>
      </c>
      <c r="B12">
        <v>600</v>
      </c>
      <c r="C12">
        <v>4089</v>
      </c>
      <c r="D12">
        <v>90</v>
      </c>
      <c r="E12">
        <v>1660</v>
      </c>
      <c r="F12">
        <v>18</v>
      </c>
      <c r="G12">
        <v>5.2569999999999997</v>
      </c>
      <c r="H12">
        <v>120.93</v>
      </c>
      <c r="I12">
        <v>456</v>
      </c>
      <c r="J12">
        <v>0.64900000000000002</v>
      </c>
      <c r="K12">
        <v>0.48799999999999999</v>
      </c>
      <c r="L12">
        <v>0.42799999999999999</v>
      </c>
      <c r="M12">
        <v>171.357</v>
      </c>
      <c r="N12">
        <v>91599846671961</v>
      </c>
      <c r="O12">
        <v>1261628149527</v>
      </c>
      <c r="P12">
        <v>90338218522434</v>
      </c>
      <c r="R12">
        <f t="shared" si="0"/>
        <v>1910.7</v>
      </c>
      <c r="S12">
        <f t="shared" si="1"/>
        <v>0.64900000000000002</v>
      </c>
      <c r="T12">
        <f t="shared" si="2"/>
        <v>0.77495032098838446</v>
      </c>
      <c r="U12">
        <f t="shared" si="3"/>
        <v>2.1558137563673951</v>
      </c>
      <c r="V12">
        <f t="shared" si="4"/>
        <v>0.94479846478468721</v>
      </c>
      <c r="W12">
        <f t="shared" si="5"/>
        <v>6.2422122211520819</v>
      </c>
      <c r="X12">
        <f t="shared" si="6"/>
        <v>7.4942152915827069</v>
      </c>
      <c r="Y12">
        <f t="shared" si="7"/>
        <v>1.2560067301004632</v>
      </c>
      <c r="Z12">
        <f t="shared" si="8"/>
        <v>5.2991516081870062E-2</v>
      </c>
      <c r="AA12">
        <f t="shared" si="9"/>
        <v>-1.2108639428263333</v>
      </c>
      <c r="AC12">
        <f t="shared" si="10"/>
        <v>2084.4</v>
      </c>
      <c r="AD12">
        <f t="shared" si="11"/>
        <v>0.64900000000000002</v>
      </c>
      <c r="AE12">
        <f t="shared" si="12"/>
        <v>0.77495032098838446</v>
      </c>
      <c r="AF12">
        <f t="shared" si="13"/>
        <v>2.1558137563673951</v>
      </c>
      <c r="AG12">
        <f t="shared" si="14"/>
        <v>0.92172596363056247</v>
      </c>
      <c r="AH12">
        <f t="shared" si="15"/>
        <v>6.2191397199979574</v>
      </c>
      <c r="AI12">
        <f t="shared" si="16"/>
        <v>7.5172877927368322</v>
      </c>
      <c r="AJ12">
        <f t="shared" si="17"/>
        <v>1.234722236793202</v>
      </c>
      <c r="AK12">
        <f t="shared" si="18"/>
        <v>8.13951943679882E-2</v>
      </c>
      <c r="AL12">
        <f t="shared" si="19"/>
        <v>-1.2003569961933367</v>
      </c>
      <c r="AN12">
        <f t="shared" si="20"/>
        <v>2258.1</v>
      </c>
      <c r="AO12">
        <f t="shared" si="21"/>
        <v>0.64900000000000002</v>
      </c>
      <c r="AP12">
        <f t="shared" si="22"/>
        <v>0.77495032098838446</v>
      </c>
      <c r="AQ12">
        <f t="shared" si="23"/>
        <v>2.1558137563673951</v>
      </c>
      <c r="AR12">
        <f t="shared" si="24"/>
        <v>0.90007081590391613</v>
      </c>
      <c r="AS12">
        <f t="shared" si="25"/>
        <v>6.1974845722713114</v>
      </c>
      <c r="AT12">
        <f t="shared" si="26"/>
        <v>7.5389429404634782</v>
      </c>
      <c r="AU12">
        <f t="shared" si="27"/>
        <v>1.2141471034925619</v>
      </c>
      <c r="AV12">
        <f t="shared" si="28"/>
        <v>0.10704375311963335</v>
      </c>
      <c r="AW12">
        <f t="shared" si="29"/>
        <v>-1.189023876953627</v>
      </c>
      <c r="AY12">
        <f t="shared" si="30"/>
        <v>2431.7999999999997</v>
      </c>
      <c r="AZ12">
        <f t="shared" si="31"/>
        <v>0.64900000000000002</v>
      </c>
      <c r="BA12">
        <f t="shared" si="32"/>
        <v>0.77495032098838446</v>
      </c>
      <c r="BB12">
        <f t="shared" si="33"/>
        <v>2.1558137563673951</v>
      </c>
      <c r="BC12">
        <f t="shared" si="34"/>
        <v>0.87967375878336118</v>
      </c>
      <c r="BD12">
        <f t="shared" si="35"/>
        <v>6.177087515150756</v>
      </c>
      <c r="BE12">
        <f t="shared" si="36"/>
        <v>7.5593399975840336</v>
      </c>
      <c r="BF12">
        <f t="shared" si="37"/>
        <v>1.1942464495948504</v>
      </c>
      <c r="BG12">
        <f t="shared" si="38"/>
        <v>0.13026340719797144</v>
      </c>
      <c r="BH12">
        <f t="shared" si="39"/>
        <v>-1.1770653748078204</v>
      </c>
      <c r="BJ12">
        <f t="shared" si="40"/>
        <v>2605.5</v>
      </c>
      <c r="BK12">
        <f t="shared" si="41"/>
        <v>0.64900000000000002</v>
      </c>
      <c r="BL12">
        <f t="shared" si="42"/>
        <v>0.77495032098838446</v>
      </c>
      <c r="BM12">
        <f t="shared" si="43"/>
        <v>2.1558137563673951</v>
      </c>
      <c r="BN12">
        <f t="shared" si="44"/>
        <v>0.86040255100576513</v>
      </c>
      <c r="BO12">
        <f t="shared" si="45"/>
        <v>6.1578163073731602</v>
      </c>
      <c r="BP12">
        <f t="shared" si="46"/>
        <v>7.5786112053616295</v>
      </c>
      <c r="BQ12">
        <f t="shared" si="47"/>
        <v>1.1749876444800316</v>
      </c>
      <c r="BR12">
        <f t="shared" si="48"/>
        <v>0.15132909213815052</v>
      </c>
      <c r="BS12">
        <f t="shared" si="49"/>
        <v>-1.1646410312570135</v>
      </c>
    </row>
    <row r="13" spans="1:71" x14ac:dyDescent="0.25">
      <c r="A13" s="1">
        <v>16</v>
      </c>
      <c r="B13">
        <v>600</v>
      </c>
      <c r="C13">
        <v>4089</v>
      </c>
      <c r="D13">
        <v>90</v>
      </c>
      <c r="E13">
        <v>1660</v>
      </c>
      <c r="F13">
        <v>18</v>
      </c>
      <c r="G13">
        <v>5.3810000000000002</v>
      </c>
      <c r="H13">
        <v>121.57</v>
      </c>
      <c r="I13">
        <v>504</v>
      </c>
      <c r="J13">
        <v>0.70399999999999996</v>
      </c>
      <c r="K13">
        <v>0.55900000000000005</v>
      </c>
      <c r="L13">
        <v>0.42799999999999999</v>
      </c>
      <c r="M13">
        <v>176.05199999999999</v>
      </c>
      <c r="N13">
        <v>94203298719381</v>
      </c>
      <c r="O13">
        <v>1389609372463</v>
      </c>
      <c r="P13">
        <v>92813689346918</v>
      </c>
      <c r="R13">
        <f t="shared" si="0"/>
        <v>1910.7</v>
      </c>
      <c r="S13">
        <f t="shared" si="1"/>
        <v>0.70399999999999996</v>
      </c>
      <c r="T13">
        <f t="shared" si="2"/>
        <v>0.82151384650534054</v>
      </c>
      <c r="U13">
        <f t="shared" si="3"/>
        <v>2.1187720790093856</v>
      </c>
      <c r="V13">
        <f t="shared" si="4"/>
        <v>0.91374084321580895</v>
      </c>
      <c r="W13">
        <f t="shared" si="5"/>
        <v>6.1741129222251949</v>
      </c>
      <c r="X13">
        <f t="shared" si="6"/>
        <v>7.4882312357935774</v>
      </c>
      <c r="Y13">
        <f t="shared" si="7"/>
        <v>1.3009396939972546</v>
      </c>
      <c r="Z13">
        <f t="shared" si="8"/>
        <v>0.14586387250626082</v>
      </c>
      <c r="AA13">
        <f t="shared" si="9"/>
        <v>-1.2513365721321406</v>
      </c>
      <c r="AC13">
        <f t="shared" si="10"/>
        <v>2084.4</v>
      </c>
      <c r="AD13">
        <f t="shared" si="11"/>
        <v>0.70399999999999996</v>
      </c>
      <c r="AE13">
        <f t="shared" si="12"/>
        <v>0.82151384650534054</v>
      </c>
      <c r="AF13">
        <f t="shared" si="13"/>
        <v>2.1187720790093856</v>
      </c>
      <c r="AG13">
        <f t="shared" si="14"/>
        <v>0.89002202692106003</v>
      </c>
      <c r="AH13">
        <f t="shared" si="15"/>
        <v>6.1503941059304461</v>
      </c>
      <c r="AI13">
        <f t="shared" si="16"/>
        <v>7.5119500520883262</v>
      </c>
      <c r="AJ13">
        <f t="shared" si="17"/>
        <v>1.2767731792838057</v>
      </c>
      <c r="AK13">
        <f t="shared" si="18"/>
        <v>0.17411779904514504</v>
      </c>
      <c r="AL13">
        <f t="shared" si="19"/>
        <v>-1.2389008572599021</v>
      </c>
      <c r="AN13">
        <f t="shared" si="20"/>
        <v>2258.1</v>
      </c>
      <c r="AO13">
        <f t="shared" si="21"/>
        <v>0.70399999999999996</v>
      </c>
      <c r="AP13">
        <f t="shared" si="22"/>
        <v>0.82151384650534054</v>
      </c>
      <c r="AQ13">
        <f t="shared" si="23"/>
        <v>2.1187720790093856</v>
      </c>
      <c r="AR13">
        <f t="shared" si="24"/>
        <v>0.8678078990929915</v>
      </c>
      <c r="AS13">
        <f t="shared" si="25"/>
        <v>6.1281799781023771</v>
      </c>
      <c r="AT13">
        <f t="shared" si="26"/>
        <v>7.5341641799163952</v>
      </c>
      <c r="AU13">
        <f t="shared" si="27"/>
        <v>1.2534881341907638</v>
      </c>
      <c r="AV13">
        <f t="shared" si="28"/>
        <v>0.19932582914074706</v>
      </c>
      <c r="AW13">
        <f t="shared" si="29"/>
        <v>-1.2256251109193843</v>
      </c>
      <c r="AY13">
        <f t="shared" si="30"/>
        <v>2431.7999999999997</v>
      </c>
      <c r="AZ13">
        <f t="shared" si="31"/>
        <v>0.70399999999999996</v>
      </c>
      <c r="BA13">
        <f t="shared" si="32"/>
        <v>0.82151384650534054</v>
      </c>
      <c r="BB13">
        <f t="shared" si="33"/>
        <v>2.1187720790093856</v>
      </c>
      <c r="BC13">
        <f t="shared" si="34"/>
        <v>0.84692771526138799</v>
      </c>
      <c r="BD13">
        <f t="shared" si="35"/>
        <v>6.1072997942707739</v>
      </c>
      <c r="BE13">
        <f t="shared" si="36"/>
        <v>7.5550443637479985</v>
      </c>
      <c r="BF13">
        <f t="shared" si="37"/>
        <v>1.2310371953166874</v>
      </c>
      <c r="BG13">
        <f t="shared" si="38"/>
        <v>0.22186916771821819</v>
      </c>
      <c r="BH13">
        <f t="shared" si="39"/>
        <v>-1.2117339263552531</v>
      </c>
      <c r="BJ13">
        <f t="shared" si="40"/>
        <v>2605.5</v>
      </c>
      <c r="BK13">
        <f t="shared" si="41"/>
        <v>0.70399999999999996</v>
      </c>
      <c r="BL13">
        <f t="shared" si="42"/>
        <v>0.82151384650534054</v>
      </c>
      <c r="BM13">
        <f t="shared" si="43"/>
        <v>2.1187720790093856</v>
      </c>
      <c r="BN13">
        <f t="shared" si="44"/>
        <v>0.82723969950280007</v>
      </c>
      <c r="BO13">
        <f t="shared" si="45"/>
        <v>6.0876117785121862</v>
      </c>
      <c r="BP13">
        <f t="shared" si="46"/>
        <v>7.5747323795065862</v>
      </c>
      <c r="BQ13">
        <f t="shared" si="47"/>
        <v>1.2093763328137603</v>
      </c>
      <c r="BR13">
        <f t="shared" si="48"/>
        <v>0.24206760200946759</v>
      </c>
      <c r="BS13">
        <f t="shared" si="49"/>
        <v>-1.1974041353076716</v>
      </c>
    </row>
    <row r="14" spans="1:71" x14ac:dyDescent="0.25">
      <c r="A14" s="1">
        <v>17</v>
      </c>
      <c r="B14">
        <v>600</v>
      </c>
      <c r="C14">
        <v>4089</v>
      </c>
      <c r="D14">
        <v>90</v>
      </c>
      <c r="E14">
        <v>1660</v>
      </c>
      <c r="F14">
        <v>18</v>
      </c>
      <c r="G14">
        <v>5.5140000000000002</v>
      </c>
      <c r="H14">
        <v>122.05</v>
      </c>
      <c r="I14">
        <v>500</v>
      </c>
      <c r="J14">
        <v>0.65900000000000003</v>
      </c>
      <c r="K14">
        <v>0.51900000000000002</v>
      </c>
      <c r="L14">
        <v>0.40699999999999997</v>
      </c>
      <c r="M14">
        <v>179.24199999999999</v>
      </c>
      <c r="N14">
        <v>95873477100830</v>
      </c>
      <c r="O14">
        <v>1378253036544</v>
      </c>
      <c r="P14">
        <v>94495224064287</v>
      </c>
      <c r="R14">
        <f t="shared" si="0"/>
        <v>1910.7</v>
      </c>
      <c r="S14">
        <f t="shared" si="1"/>
        <v>0.65900000000000003</v>
      </c>
      <c r="T14">
        <f t="shared" si="2"/>
        <v>0.81085757072373688</v>
      </c>
      <c r="U14">
        <f t="shared" si="3"/>
        <v>2.0961295102814592</v>
      </c>
      <c r="V14">
        <f t="shared" si="4"/>
        <v>0.92076723363036062</v>
      </c>
      <c r="W14">
        <f t="shared" si="5"/>
        <v>6.1584967439118206</v>
      </c>
      <c r="X14">
        <f t="shared" si="6"/>
        <v>7.4585622766510973</v>
      </c>
      <c r="Y14">
        <f t="shared" si="7"/>
        <v>1.2909925962274922</v>
      </c>
      <c r="Z14">
        <f t="shared" si="8"/>
        <v>0.16537188118117963</v>
      </c>
      <c r="AA14">
        <f t="shared" si="9"/>
        <v>-1.2271144948165922</v>
      </c>
      <c r="AC14">
        <f t="shared" si="10"/>
        <v>2084.4</v>
      </c>
      <c r="AD14">
        <f t="shared" si="11"/>
        <v>0.65900000000000003</v>
      </c>
      <c r="AE14">
        <f t="shared" si="12"/>
        <v>0.81085757072373688</v>
      </c>
      <c r="AF14">
        <f t="shared" si="13"/>
        <v>2.0961295102814592</v>
      </c>
      <c r="AG14">
        <f t="shared" si="14"/>
        <v>0.89718857830242338</v>
      </c>
      <c r="AH14">
        <f t="shared" si="15"/>
        <v>6.1349180885838832</v>
      </c>
      <c r="AI14">
        <f t="shared" si="16"/>
        <v>7.4821409319790346</v>
      </c>
      <c r="AJ14">
        <f t="shared" si="17"/>
        <v>1.2674939714150211</v>
      </c>
      <c r="AK14">
        <f t="shared" si="18"/>
        <v>0.19285722134603128</v>
      </c>
      <c r="AL14">
        <f t="shared" si="19"/>
        <v>-1.2162998195580019</v>
      </c>
      <c r="AN14">
        <f t="shared" si="20"/>
        <v>2258.1</v>
      </c>
      <c r="AO14">
        <f t="shared" si="21"/>
        <v>0.65900000000000003</v>
      </c>
      <c r="AP14">
        <f t="shared" si="22"/>
        <v>0.81085757072373688</v>
      </c>
      <c r="AQ14">
        <f t="shared" si="23"/>
        <v>2.0961295102814592</v>
      </c>
      <c r="AR14">
        <f t="shared" si="24"/>
        <v>0.87509483622890882</v>
      </c>
      <c r="AS14">
        <f t="shared" si="25"/>
        <v>6.1128243465103687</v>
      </c>
      <c r="AT14">
        <f t="shared" si="26"/>
        <v>7.5042346740525492</v>
      </c>
      <c r="AU14">
        <f t="shared" si="27"/>
        <v>1.2448354973152189</v>
      </c>
      <c r="AV14">
        <f t="shared" si="28"/>
        <v>0.21737845044772991</v>
      </c>
      <c r="AW14">
        <f t="shared" si="29"/>
        <v>-1.2045566453626873</v>
      </c>
      <c r="AY14">
        <f t="shared" si="30"/>
        <v>2431.7999999999997</v>
      </c>
      <c r="AZ14">
        <f t="shared" si="31"/>
        <v>0.65900000000000003</v>
      </c>
      <c r="BA14">
        <f t="shared" si="32"/>
        <v>0.81085757072373688</v>
      </c>
      <c r="BB14">
        <f t="shared" si="33"/>
        <v>2.0961295102814592</v>
      </c>
      <c r="BC14">
        <f t="shared" si="34"/>
        <v>0.85431790304962851</v>
      </c>
      <c r="BD14">
        <f t="shared" si="35"/>
        <v>6.0920474133310885</v>
      </c>
      <c r="BE14">
        <f t="shared" si="36"/>
        <v>7.5250116072318294</v>
      </c>
      <c r="BF14">
        <f t="shared" si="37"/>
        <v>1.2229729081518312</v>
      </c>
      <c r="BG14">
        <f t="shared" si="38"/>
        <v>0.2393058043694036</v>
      </c>
      <c r="BH14">
        <f t="shared" si="39"/>
        <v>-1.1921134679531182</v>
      </c>
      <c r="BJ14">
        <f t="shared" si="40"/>
        <v>2605.5</v>
      </c>
      <c r="BK14">
        <f t="shared" si="41"/>
        <v>0.65900000000000003</v>
      </c>
      <c r="BL14">
        <f t="shared" si="42"/>
        <v>0.81085757072373688</v>
      </c>
      <c r="BM14">
        <f t="shared" si="43"/>
        <v>2.0961295102814592</v>
      </c>
      <c r="BN14">
        <f t="shared" si="44"/>
        <v>0.83471819290829141</v>
      </c>
      <c r="BO14">
        <f t="shared" si="45"/>
        <v>6.0724477031897512</v>
      </c>
      <c r="BP14">
        <f t="shared" si="46"/>
        <v>7.5446113173731666</v>
      </c>
      <c r="BQ14">
        <f t="shared" si="47"/>
        <v>1.2018649941711554</v>
      </c>
      <c r="BR14">
        <f t="shared" si="48"/>
        <v>0.25894984127879805</v>
      </c>
      <c r="BS14">
        <f t="shared" si="49"/>
        <v>-1.179151230774778</v>
      </c>
    </row>
    <row r="15" spans="1:71" x14ac:dyDescent="0.25">
      <c r="A15" s="1">
        <v>18</v>
      </c>
      <c r="B15">
        <v>600</v>
      </c>
      <c r="C15">
        <v>4089</v>
      </c>
      <c r="D15">
        <v>90</v>
      </c>
      <c r="E15">
        <v>1660</v>
      </c>
      <c r="F15">
        <v>18</v>
      </c>
      <c r="G15">
        <v>5.6319999999999997</v>
      </c>
      <c r="H15">
        <v>122.41</v>
      </c>
      <c r="I15">
        <v>536</v>
      </c>
      <c r="J15">
        <v>0.69199999999999995</v>
      </c>
      <c r="K15">
        <v>0.55800000000000005</v>
      </c>
      <c r="L15">
        <v>0.41</v>
      </c>
      <c r="M15">
        <v>183.36799999999999</v>
      </c>
      <c r="N15">
        <v>98135880345536</v>
      </c>
      <c r="O15">
        <v>1465480304438</v>
      </c>
      <c r="P15">
        <v>96670400041098</v>
      </c>
      <c r="R15">
        <f t="shared" si="0"/>
        <v>1910.7</v>
      </c>
      <c r="S15">
        <f t="shared" si="1"/>
        <v>0.69199999999999995</v>
      </c>
      <c r="T15">
        <f t="shared" si="2"/>
        <v>0.83412469091857022</v>
      </c>
      <c r="U15">
        <f t="shared" si="3"/>
        <v>2.0842448786390886</v>
      </c>
      <c r="V15">
        <f t="shared" si="4"/>
        <v>0.90548817905885493</v>
      </c>
      <c r="W15">
        <f t="shared" si="5"/>
        <v>6.1313330576979439</v>
      </c>
      <c r="X15">
        <f t="shared" si="6"/>
        <v>7.4619566995802327</v>
      </c>
      <c r="Y15">
        <f t="shared" si="7"/>
        <v>1.3124561681216802</v>
      </c>
      <c r="Z15">
        <f t="shared" si="8"/>
        <v>0.20449039047751597</v>
      </c>
      <c r="AA15">
        <f t="shared" si="9"/>
        <v>-1.2492764007783885</v>
      </c>
      <c r="AC15">
        <f t="shared" si="10"/>
        <v>2084.4</v>
      </c>
      <c r="AD15">
        <f t="shared" si="11"/>
        <v>0.69199999999999995</v>
      </c>
      <c r="AE15">
        <f t="shared" si="12"/>
        <v>0.83412469091857022</v>
      </c>
      <c r="AF15">
        <f t="shared" si="13"/>
        <v>2.0842448786390886</v>
      </c>
      <c r="AG15">
        <f t="shared" si="14"/>
        <v>0.88160934644239031</v>
      </c>
      <c r="AH15">
        <f t="shared" si="15"/>
        <v>6.1074542250814794</v>
      </c>
      <c r="AI15">
        <f t="shared" si="16"/>
        <v>7.4858355321966972</v>
      </c>
      <c r="AJ15">
        <f t="shared" si="17"/>
        <v>1.2874936102443648</v>
      </c>
      <c r="AK15">
        <f t="shared" si="18"/>
        <v>0.2318426400882406</v>
      </c>
      <c r="AL15">
        <f t="shared" si="19"/>
        <v>-1.2372633673532485</v>
      </c>
      <c r="AN15">
        <f t="shared" si="20"/>
        <v>2258.1</v>
      </c>
      <c r="AO15">
        <f t="shared" si="21"/>
        <v>0.69199999999999995</v>
      </c>
      <c r="AP15">
        <f t="shared" si="22"/>
        <v>0.83412469091857022</v>
      </c>
      <c r="AQ15">
        <f t="shared" si="23"/>
        <v>2.0842448786390886</v>
      </c>
      <c r="AR15">
        <f t="shared" si="24"/>
        <v>0.85925842764983218</v>
      </c>
      <c r="AS15">
        <f t="shared" si="25"/>
        <v>6.0851033062889215</v>
      </c>
      <c r="AT15">
        <f t="shared" si="26"/>
        <v>7.5081864509892551</v>
      </c>
      <c r="AU15">
        <f t="shared" si="27"/>
        <v>1.2634628911153256</v>
      </c>
      <c r="AV15">
        <f t="shared" si="28"/>
        <v>0.25609492672880774</v>
      </c>
      <c r="AW15">
        <f t="shared" si="29"/>
        <v>-1.2243339680326955</v>
      </c>
      <c r="AY15">
        <f t="shared" si="30"/>
        <v>2431.7999999999997</v>
      </c>
      <c r="AZ15">
        <f t="shared" si="31"/>
        <v>0.69199999999999995</v>
      </c>
      <c r="BA15">
        <f t="shared" si="32"/>
        <v>0.83412469091857022</v>
      </c>
      <c r="BB15">
        <f t="shared" si="33"/>
        <v>2.0842448786390886</v>
      </c>
      <c r="BC15">
        <f t="shared" si="34"/>
        <v>0.83826154574414979</v>
      </c>
      <c r="BD15">
        <f t="shared" si="35"/>
        <v>6.0641064243832385</v>
      </c>
      <c r="BE15">
        <f t="shared" si="36"/>
        <v>7.529183332894938</v>
      </c>
      <c r="BF15">
        <f t="shared" si="37"/>
        <v>1.2403127892175883</v>
      </c>
      <c r="BG15">
        <f t="shared" si="38"/>
        <v>0.27764467912693258</v>
      </c>
      <c r="BH15">
        <f t="shared" si="39"/>
        <v>-1.2107270683688891</v>
      </c>
      <c r="BJ15">
        <f t="shared" si="40"/>
        <v>2605.5</v>
      </c>
      <c r="BK15">
        <f t="shared" si="41"/>
        <v>0.69199999999999995</v>
      </c>
      <c r="BL15">
        <f t="shared" si="42"/>
        <v>0.83412469091857022</v>
      </c>
      <c r="BM15">
        <f t="shared" si="43"/>
        <v>2.0842448786390886</v>
      </c>
      <c r="BN15">
        <f t="shared" si="44"/>
        <v>0.81847432829490108</v>
      </c>
      <c r="BO15">
        <f t="shared" si="45"/>
        <v>6.0443192069339897</v>
      </c>
      <c r="BP15">
        <f t="shared" si="46"/>
        <v>7.5489705503441868</v>
      </c>
      <c r="BQ15">
        <f t="shared" si="47"/>
        <v>1.2179957695610315</v>
      </c>
      <c r="BR15">
        <f t="shared" si="48"/>
        <v>0.29682448037346704</v>
      </c>
      <c r="BS15">
        <f t="shared" si="49"/>
        <v>-1.196630824034435</v>
      </c>
    </row>
    <row r="16" spans="1:71" x14ac:dyDescent="0.25">
      <c r="A16" s="1">
        <v>19</v>
      </c>
      <c r="B16">
        <v>600</v>
      </c>
      <c r="C16">
        <v>4089</v>
      </c>
      <c r="D16">
        <v>90</v>
      </c>
      <c r="E16">
        <v>1660</v>
      </c>
      <c r="F16">
        <v>18</v>
      </c>
      <c r="G16">
        <v>5.7050000000000001</v>
      </c>
      <c r="H16">
        <v>122.77</v>
      </c>
      <c r="I16">
        <v>526</v>
      </c>
      <c r="J16">
        <v>0.63900000000000001</v>
      </c>
      <c r="K16">
        <v>0.504</v>
      </c>
      <c r="L16">
        <v>0.39300000000000002</v>
      </c>
      <c r="M16">
        <v>184.636</v>
      </c>
      <c r="N16">
        <v>98781993788073</v>
      </c>
      <c r="O16">
        <v>1443156349162</v>
      </c>
      <c r="P16">
        <v>97338837438911</v>
      </c>
      <c r="R16">
        <f t="shared" si="0"/>
        <v>1910.7</v>
      </c>
      <c r="S16">
        <f t="shared" si="1"/>
        <v>0.63900000000000001</v>
      </c>
      <c r="T16">
        <f t="shared" si="2"/>
        <v>0.81227150633270406</v>
      </c>
      <c r="U16">
        <f t="shared" si="3"/>
        <v>2.0757219116975159</v>
      </c>
      <c r="V16">
        <f t="shared" si="4"/>
        <v>0.91983215057561973</v>
      </c>
      <c r="W16">
        <f t="shared" si="5"/>
        <v>6.1371540622731358</v>
      </c>
      <c r="X16">
        <f t="shared" si="6"/>
        <v>7.4390897611218962</v>
      </c>
      <c r="Y16">
        <f t="shared" si="7"/>
        <v>1.2923238402912536</v>
      </c>
      <c r="Z16">
        <f t="shared" si="8"/>
        <v>0.19369111787549761</v>
      </c>
      <c r="AA16">
        <f t="shared" si="9"/>
        <v>-1.2181634596802908</v>
      </c>
      <c r="AC16">
        <f t="shared" si="10"/>
        <v>2084.4</v>
      </c>
      <c r="AD16">
        <f t="shared" si="11"/>
        <v>0.63900000000000001</v>
      </c>
      <c r="AE16">
        <f t="shared" si="12"/>
        <v>0.81227150633270406</v>
      </c>
      <c r="AF16">
        <f t="shared" si="13"/>
        <v>2.0757219116975159</v>
      </c>
      <c r="AG16">
        <f t="shared" si="14"/>
        <v>0.89623463567069339</v>
      </c>
      <c r="AH16">
        <f t="shared" si="15"/>
        <v>6.1135565473682094</v>
      </c>
      <c r="AI16">
        <f t="shared" si="16"/>
        <v>7.4626872760268226</v>
      </c>
      <c r="AJ16">
        <f t="shared" si="17"/>
        <v>1.268736859706221</v>
      </c>
      <c r="AK16">
        <f t="shared" si="18"/>
        <v>0.22060916057542901</v>
      </c>
      <c r="AL16">
        <f t="shared" si="19"/>
        <v>-1.2080261146640987</v>
      </c>
      <c r="AN16">
        <f t="shared" si="20"/>
        <v>2258.1</v>
      </c>
      <c r="AO16">
        <f t="shared" si="21"/>
        <v>0.63900000000000001</v>
      </c>
      <c r="AP16">
        <f t="shared" si="22"/>
        <v>0.81227150633270406</v>
      </c>
      <c r="AQ16">
        <f t="shared" si="23"/>
        <v>2.0757219116975159</v>
      </c>
      <c r="AR16">
        <f t="shared" si="24"/>
        <v>0.87412466555617696</v>
      </c>
      <c r="AS16">
        <f t="shared" si="25"/>
        <v>6.0914465772536932</v>
      </c>
      <c r="AT16">
        <f t="shared" si="26"/>
        <v>7.4847972461413388</v>
      </c>
      <c r="AU16">
        <f t="shared" si="27"/>
        <v>1.2459954465324332</v>
      </c>
      <c r="AV16">
        <f t="shared" si="28"/>
        <v>0.24456776192747365</v>
      </c>
      <c r="AW16">
        <f t="shared" si="29"/>
        <v>-1.196904014179432</v>
      </c>
      <c r="AY16">
        <f t="shared" si="30"/>
        <v>2431.7999999999997</v>
      </c>
      <c r="AZ16">
        <f t="shared" si="31"/>
        <v>0.63900000000000001</v>
      </c>
      <c r="BA16">
        <f t="shared" si="32"/>
        <v>0.81227150633270406</v>
      </c>
      <c r="BB16">
        <f t="shared" si="33"/>
        <v>2.0757219116975159</v>
      </c>
      <c r="BC16">
        <f t="shared" si="34"/>
        <v>0.85333378595282627</v>
      </c>
      <c r="BD16">
        <f t="shared" si="35"/>
        <v>6.0706556976503423</v>
      </c>
      <c r="BE16">
        <f t="shared" si="36"/>
        <v>7.5055881257446897</v>
      </c>
      <c r="BF16">
        <f t="shared" si="37"/>
        <v>1.2240549324275669</v>
      </c>
      <c r="BG16">
        <f t="shared" si="38"/>
        <v>0.2659397225189889</v>
      </c>
      <c r="BH16">
        <f t="shared" si="39"/>
        <v>-1.1850321025924018</v>
      </c>
      <c r="BJ16">
        <f t="shared" si="40"/>
        <v>2605.5</v>
      </c>
      <c r="BK16">
        <f t="shared" si="41"/>
        <v>0.63900000000000001</v>
      </c>
      <c r="BL16">
        <f t="shared" si="42"/>
        <v>0.81227150633270406</v>
      </c>
      <c r="BM16">
        <f t="shared" si="43"/>
        <v>2.0757219116975159</v>
      </c>
      <c r="BN16">
        <f t="shared" si="44"/>
        <v>0.83372212064841122</v>
      </c>
      <c r="BO16">
        <f t="shared" si="45"/>
        <v>6.0510440323459269</v>
      </c>
      <c r="BP16">
        <f t="shared" si="46"/>
        <v>7.5251997910491051</v>
      </c>
      <c r="BQ16">
        <f t="shared" si="47"/>
        <v>1.2028737408344521</v>
      </c>
      <c r="BR16">
        <f t="shared" si="48"/>
        <v>0.28503746427858712</v>
      </c>
      <c r="BS16">
        <f t="shared" si="49"/>
        <v>-1.1725967689975862</v>
      </c>
    </row>
    <row r="17" spans="1:71" x14ac:dyDescent="0.25">
      <c r="A17" s="1">
        <v>20</v>
      </c>
      <c r="B17">
        <v>600</v>
      </c>
      <c r="C17">
        <v>4089</v>
      </c>
      <c r="D17">
        <v>90</v>
      </c>
      <c r="E17">
        <v>1660</v>
      </c>
      <c r="F17">
        <v>18</v>
      </c>
      <c r="G17">
        <v>5.8470000000000004</v>
      </c>
      <c r="H17">
        <v>123.19</v>
      </c>
      <c r="I17">
        <v>534</v>
      </c>
      <c r="J17">
        <v>0.626</v>
      </c>
      <c r="K17">
        <v>0.496</v>
      </c>
      <c r="L17">
        <v>0.38100000000000001</v>
      </c>
      <c r="M17">
        <v>188.696</v>
      </c>
      <c r="N17">
        <v>100941892857239</v>
      </c>
      <c r="O17">
        <v>1462618230938</v>
      </c>
      <c r="P17">
        <v>99479274626300</v>
      </c>
      <c r="R17">
        <f t="shared" si="0"/>
        <v>1910.7</v>
      </c>
      <c r="S17">
        <f t="shared" si="1"/>
        <v>0.626</v>
      </c>
      <c r="T17">
        <f t="shared" si="2"/>
        <v>0.81683352036997114</v>
      </c>
      <c r="U17">
        <f t="shared" si="3"/>
        <v>2.0565225681941453</v>
      </c>
      <c r="V17">
        <f t="shared" si="4"/>
        <v>0.91682093899797468</v>
      </c>
      <c r="W17">
        <f t="shared" si="5"/>
        <v>6.1149435071921205</v>
      </c>
      <c r="X17">
        <f t="shared" si="6"/>
        <v>7.4229016291961694</v>
      </c>
      <c r="Y17">
        <f t="shared" si="7"/>
        <v>1.2965952381624617</v>
      </c>
      <c r="Z17">
        <f t="shared" si="8"/>
        <v>0.22362729490853986</v>
      </c>
      <c r="AA17">
        <f t="shared" si="9"/>
        <v>-1.213315505730918</v>
      </c>
      <c r="AC17">
        <f t="shared" si="10"/>
        <v>2084.4</v>
      </c>
      <c r="AD17">
        <f t="shared" si="11"/>
        <v>0.626</v>
      </c>
      <c r="AE17">
        <f t="shared" si="12"/>
        <v>0.81683352036997114</v>
      </c>
      <c r="AF17">
        <f t="shared" si="13"/>
        <v>2.0565225681941453</v>
      </c>
      <c r="AG17">
        <f t="shared" si="14"/>
        <v>0.89316312203994752</v>
      </c>
      <c r="AH17">
        <f t="shared" si="15"/>
        <v>6.0912856902340931</v>
      </c>
      <c r="AI17">
        <f t="shared" si="16"/>
        <v>7.4465594461541968</v>
      </c>
      <c r="AJ17">
        <f t="shared" si="17"/>
        <v>1.2727226252681123</v>
      </c>
      <c r="AK17">
        <f t="shared" si="18"/>
        <v>0.25002089280099671</v>
      </c>
      <c r="AL17">
        <f t="shared" si="19"/>
        <v>-1.2036006444653353</v>
      </c>
      <c r="AN17">
        <f t="shared" si="20"/>
        <v>2258.1</v>
      </c>
      <c r="AO17">
        <f t="shared" si="21"/>
        <v>0.626</v>
      </c>
      <c r="AP17">
        <f t="shared" si="22"/>
        <v>0.81683352036997114</v>
      </c>
      <c r="AQ17">
        <f t="shared" si="23"/>
        <v>2.0565225681941453</v>
      </c>
      <c r="AR17">
        <f t="shared" si="24"/>
        <v>0.87100132458335733</v>
      </c>
      <c r="AS17">
        <f t="shared" si="25"/>
        <v>6.0691238927775029</v>
      </c>
      <c r="AT17">
        <f t="shared" si="26"/>
        <v>7.468721243610787</v>
      </c>
      <c r="AU17">
        <f t="shared" si="27"/>
        <v>1.2497131937771524</v>
      </c>
      <c r="AV17">
        <f t="shared" si="28"/>
        <v>0.27344133241521207</v>
      </c>
      <c r="AW17">
        <f t="shared" si="29"/>
        <v>-1.1928532774339813</v>
      </c>
      <c r="AY17">
        <f t="shared" si="30"/>
        <v>2431.7999999999997</v>
      </c>
      <c r="AZ17">
        <f t="shared" si="31"/>
        <v>0.626</v>
      </c>
      <c r="BA17">
        <f t="shared" si="32"/>
        <v>0.81683352036997114</v>
      </c>
      <c r="BB17">
        <f t="shared" si="33"/>
        <v>2.0565225681941453</v>
      </c>
      <c r="BC17">
        <f t="shared" si="34"/>
        <v>0.8501659625314697</v>
      </c>
      <c r="BD17">
        <f t="shared" si="35"/>
        <v>6.0482885307256158</v>
      </c>
      <c r="BE17">
        <f t="shared" si="36"/>
        <v>7.4895566056626741</v>
      </c>
      <c r="BF17">
        <f t="shared" si="37"/>
        <v>1.2275209589199811</v>
      </c>
      <c r="BG17">
        <f t="shared" si="38"/>
        <v>0.29426730945585516</v>
      </c>
      <c r="BH17">
        <f t="shared" si="39"/>
        <v>-1.1813154837735989</v>
      </c>
      <c r="BJ17">
        <f t="shared" si="40"/>
        <v>2605.5</v>
      </c>
      <c r="BK17">
        <f t="shared" si="41"/>
        <v>0.626</v>
      </c>
      <c r="BL17">
        <f t="shared" si="42"/>
        <v>0.81683352036997114</v>
      </c>
      <c r="BM17">
        <f t="shared" si="43"/>
        <v>2.0565225681941453</v>
      </c>
      <c r="BN17">
        <f t="shared" si="44"/>
        <v>0.83051622234863309</v>
      </c>
      <c r="BO17">
        <f t="shared" si="45"/>
        <v>6.0286387905427787</v>
      </c>
      <c r="BP17">
        <f t="shared" si="46"/>
        <v>7.5092063458455112</v>
      </c>
      <c r="BQ17">
        <f t="shared" si="47"/>
        <v>1.2061031453002193</v>
      </c>
      <c r="BR17">
        <f t="shared" si="48"/>
        <v>0.31281582890046938</v>
      </c>
      <c r="BS17">
        <f t="shared" si="49"/>
        <v>-1.169179465525616</v>
      </c>
    </row>
    <row r="18" spans="1:71" x14ac:dyDescent="0.25">
      <c r="A18" s="1">
        <v>21</v>
      </c>
      <c r="B18">
        <v>600</v>
      </c>
      <c r="C18">
        <v>4089</v>
      </c>
      <c r="D18">
        <v>90</v>
      </c>
      <c r="E18">
        <v>1660</v>
      </c>
      <c r="F18">
        <v>18</v>
      </c>
      <c r="G18">
        <v>5.984</v>
      </c>
      <c r="H18">
        <v>123.58</v>
      </c>
      <c r="I18">
        <v>538</v>
      </c>
      <c r="J18">
        <v>0.60299999999999998</v>
      </c>
      <c r="K18">
        <v>0.47699999999999998</v>
      </c>
      <c r="L18">
        <v>0.37</v>
      </c>
      <c r="M18">
        <v>192.488</v>
      </c>
      <c r="N18">
        <v>102950851848988</v>
      </c>
      <c r="O18">
        <v>1472591891981</v>
      </c>
      <c r="P18">
        <v>101478259957007</v>
      </c>
      <c r="R18">
        <f t="shared" si="0"/>
        <v>1910.7</v>
      </c>
      <c r="S18">
        <f t="shared" si="1"/>
        <v>0.60299999999999998</v>
      </c>
      <c r="T18">
        <f t="shared" si="2"/>
        <v>0.8143273297636523</v>
      </c>
      <c r="U18">
        <f t="shared" si="3"/>
        <v>2.0419043947912781</v>
      </c>
      <c r="V18">
        <f t="shared" si="4"/>
        <v>0.9184740833333872</v>
      </c>
      <c r="W18">
        <f t="shared" si="5"/>
        <v>6.1019784781246651</v>
      </c>
      <c r="X18">
        <f t="shared" si="6"/>
        <v>7.4066303114578913</v>
      </c>
      <c r="Y18">
        <f t="shared" si="7"/>
        <v>1.2942531986700272</v>
      </c>
      <c r="Z18">
        <f t="shared" si="8"/>
        <v>0.24024352018161205</v>
      </c>
      <c r="AA18">
        <f t="shared" si="9"/>
        <v>-1.2019003466205476</v>
      </c>
      <c r="AC18">
        <f t="shared" si="10"/>
        <v>2084.4</v>
      </c>
      <c r="AD18">
        <f t="shared" si="11"/>
        <v>0.60299999999999998</v>
      </c>
      <c r="AE18">
        <f t="shared" si="12"/>
        <v>0.8143273297636523</v>
      </c>
      <c r="AF18">
        <f t="shared" si="13"/>
        <v>2.0419043947912781</v>
      </c>
      <c r="AG18">
        <f t="shared" si="14"/>
        <v>0.89484929052786566</v>
      </c>
      <c r="AH18">
        <f t="shared" si="15"/>
        <v>6.0783536853191436</v>
      </c>
      <c r="AI18">
        <f t="shared" si="16"/>
        <v>7.4302551042634128</v>
      </c>
      <c r="AJ18">
        <f t="shared" si="17"/>
        <v>1.2705376051254549</v>
      </c>
      <c r="AK18">
        <f t="shared" si="18"/>
        <v>0.26618318521059764</v>
      </c>
      <c r="AL18">
        <f t="shared" si="19"/>
        <v>-1.1929204177495258</v>
      </c>
      <c r="AN18">
        <f t="shared" si="20"/>
        <v>2258.1</v>
      </c>
      <c r="AO18">
        <f t="shared" si="21"/>
        <v>0.60299999999999998</v>
      </c>
      <c r="AP18">
        <f t="shared" si="22"/>
        <v>0.8143273297636523</v>
      </c>
      <c r="AQ18">
        <f t="shared" si="23"/>
        <v>2.0419043947912781</v>
      </c>
      <c r="AR18">
        <f t="shared" si="24"/>
        <v>0.87271586456183736</v>
      </c>
      <c r="AS18">
        <f t="shared" si="25"/>
        <v>6.0562202593531156</v>
      </c>
      <c r="AT18">
        <f t="shared" si="26"/>
        <v>7.4523885302294408</v>
      </c>
      <c r="AU18">
        <f t="shared" si="27"/>
        <v>1.2476754906321221</v>
      </c>
      <c r="AV18">
        <f t="shared" si="28"/>
        <v>0.28917635685817733</v>
      </c>
      <c r="AW18">
        <f t="shared" si="29"/>
        <v>-1.182862023889635</v>
      </c>
      <c r="AY18">
        <f t="shared" si="30"/>
        <v>2431.7999999999997</v>
      </c>
      <c r="AZ18">
        <f t="shared" si="31"/>
        <v>0.60299999999999998</v>
      </c>
      <c r="BA18">
        <f t="shared" si="32"/>
        <v>0.8143273297636523</v>
      </c>
      <c r="BB18">
        <f t="shared" si="33"/>
        <v>2.0419043947912781</v>
      </c>
      <c r="BC18">
        <f t="shared" si="34"/>
        <v>0.85190484216840523</v>
      </c>
      <c r="BD18">
        <f t="shared" si="35"/>
        <v>6.0354092369596835</v>
      </c>
      <c r="BE18">
        <f t="shared" si="36"/>
        <v>7.4731995526228729</v>
      </c>
      <c r="BF18">
        <f t="shared" si="37"/>
        <v>1.2256215969404147</v>
      </c>
      <c r="BG18">
        <f t="shared" si="38"/>
        <v>0.30959938469411913</v>
      </c>
      <c r="BH18">
        <f t="shared" si="39"/>
        <v>-1.171970611430819</v>
      </c>
      <c r="BJ18">
        <f t="shared" si="40"/>
        <v>2605.5</v>
      </c>
      <c r="BK18">
        <f t="shared" si="41"/>
        <v>0.60299999999999998</v>
      </c>
      <c r="BL18">
        <f t="shared" si="42"/>
        <v>0.8143273297636523</v>
      </c>
      <c r="BM18">
        <f t="shared" si="43"/>
        <v>2.0419043947912781</v>
      </c>
      <c r="BN18">
        <f t="shared" si="44"/>
        <v>0.83227592483349166</v>
      </c>
      <c r="BO18">
        <f t="shared" si="45"/>
        <v>6.0157803196247697</v>
      </c>
      <c r="BP18">
        <f t="shared" si="46"/>
        <v>7.4928284699577867</v>
      </c>
      <c r="BQ18">
        <f t="shared" si="47"/>
        <v>1.2043338101577383</v>
      </c>
      <c r="BR18">
        <f t="shared" si="48"/>
        <v>0.3277671905984566</v>
      </c>
      <c r="BS18">
        <f t="shared" si="49"/>
        <v>-1.1604414678259054</v>
      </c>
    </row>
    <row r="19" spans="1:71" x14ac:dyDescent="0.25">
      <c r="A19" s="1">
        <v>22</v>
      </c>
      <c r="B19">
        <v>600</v>
      </c>
      <c r="C19">
        <v>4089</v>
      </c>
      <c r="D19">
        <v>90</v>
      </c>
      <c r="E19">
        <v>1660</v>
      </c>
      <c r="F19">
        <v>18</v>
      </c>
      <c r="G19">
        <v>6.085</v>
      </c>
      <c r="H19">
        <v>123.88</v>
      </c>
      <c r="I19">
        <v>552</v>
      </c>
      <c r="J19">
        <v>0.60799999999999998</v>
      </c>
      <c r="K19">
        <v>0.48599999999999999</v>
      </c>
      <c r="L19">
        <v>0.36499999999999999</v>
      </c>
      <c r="M19">
        <v>195.57</v>
      </c>
      <c r="N19">
        <v>104609419730929</v>
      </c>
      <c r="O19">
        <v>1505980915523</v>
      </c>
      <c r="P19">
        <v>103103438815406</v>
      </c>
      <c r="R19">
        <f t="shared" si="0"/>
        <v>1910.7</v>
      </c>
      <c r="S19">
        <f t="shared" si="1"/>
        <v>0.60799999999999998</v>
      </c>
      <c r="T19">
        <f t="shared" si="2"/>
        <v>0.82366315930724987</v>
      </c>
      <c r="U19">
        <f t="shared" si="3"/>
        <v>2.0300570236528723</v>
      </c>
      <c r="V19">
        <f t="shared" si="4"/>
        <v>0.91232951923441463</v>
      </c>
      <c r="W19">
        <f t="shared" si="5"/>
        <v>6.0839865428872866</v>
      </c>
      <c r="X19">
        <f t="shared" si="6"/>
        <v>7.4009275044184575</v>
      </c>
      <c r="Y19">
        <f t="shared" si="7"/>
        <v>1.3029219940536869</v>
      </c>
      <c r="Z19">
        <f t="shared" si="8"/>
        <v>0.26556224206517498</v>
      </c>
      <c r="AA19">
        <f t="shared" si="9"/>
        <v>-1.2066202903236889</v>
      </c>
      <c r="AC19">
        <f t="shared" si="10"/>
        <v>2084.4</v>
      </c>
      <c r="AD19">
        <f t="shared" si="11"/>
        <v>0.60799999999999998</v>
      </c>
      <c r="AE19">
        <f t="shared" si="12"/>
        <v>0.82366315930724987</v>
      </c>
      <c r="AF19">
        <f t="shared" si="13"/>
        <v>2.0300570236528723</v>
      </c>
      <c r="AG19">
        <f t="shared" si="14"/>
        <v>0.88858298382258272</v>
      </c>
      <c r="AH19">
        <f t="shared" si="15"/>
        <v>6.0602400074754552</v>
      </c>
      <c r="AI19">
        <f t="shared" si="16"/>
        <v>7.4246740398302888</v>
      </c>
      <c r="AJ19">
        <f t="shared" si="17"/>
        <v>1.278620227507469</v>
      </c>
      <c r="AK19">
        <f t="shared" si="18"/>
        <v>0.29118794861672281</v>
      </c>
      <c r="AL19">
        <f t="shared" si="19"/>
        <v>-1.1974685042223085</v>
      </c>
      <c r="AN19">
        <f t="shared" si="20"/>
        <v>2258.1</v>
      </c>
      <c r="AO19">
        <f t="shared" si="21"/>
        <v>0.60799999999999998</v>
      </c>
      <c r="AP19">
        <f t="shared" si="22"/>
        <v>0.82366315930724987</v>
      </c>
      <c r="AQ19">
        <f t="shared" si="23"/>
        <v>2.0300570236528723</v>
      </c>
      <c r="AR19">
        <f t="shared" si="24"/>
        <v>0.86634510906243867</v>
      </c>
      <c r="AS19">
        <f t="shared" si="25"/>
        <v>6.0380021327153113</v>
      </c>
      <c r="AT19">
        <f t="shared" si="26"/>
        <v>7.4469119145904328</v>
      </c>
      <c r="AU19">
        <f t="shared" si="27"/>
        <v>1.2552084026196197</v>
      </c>
      <c r="AV19">
        <f t="shared" si="28"/>
        <v>0.31382224154845328</v>
      </c>
      <c r="AW19">
        <f t="shared" si="29"/>
        <v>-1.1872181171553489</v>
      </c>
      <c r="AY19">
        <f t="shared" si="30"/>
        <v>2431.7999999999997</v>
      </c>
      <c r="AZ19">
        <f t="shared" si="31"/>
        <v>0.60799999999999998</v>
      </c>
      <c r="BA19">
        <f t="shared" si="32"/>
        <v>0.82366315930724987</v>
      </c>
      <c r="BB19">
        <f t="shared" si="33"/>
        <v>2.0300570236528723</v>
      </c>
      <c r="BC19">
        <f t="shared" si="34"/>
        <v>0.84544461720222885</v>
      </c>
      <c r="BD19">
        <f t="shared" si="35"/>
        <v>6.0171016408551008</v>
      </c>
      <c r="BE19">
        <f t="shared" si="36"/>
        <v>7.4678124064506433</v>
      </c>
      <c r="BF19">
        <f t="shared" si="37"/>
        <v>1.2326385132948328</v>
      </c>
      <c r="BG19">
        <f t="shared" si="38"/>
        <v>0.33385225364231264</v>
      </c>
      <c r="BH19">
        <f t="shared" si="39"/>
        <v>-1.1761213542574096</v>
      </c>
      <c r="BJ19">
        <f t="shared" si="40"/>
        <v>2605.5</v>
      </c>
      <c r="BK19">
        <f t="shared" si="41"/>
        <v>0.60799999999999998</v>
      </c>
      <c r="BL19">
        <f t="shared" si="42"/>
        <v>0.82366315930724987</v>
      </c>
      <c r="BM19">
        <f t="shared" si="43"/>
        <v>2.0300570236528723</v>
      </c>
      <c r="BN19">
        <f t="shared" si="44"/>
        <v>0.82573929012539993</v>
      </c>
      <c r="BO19">
        <f t="shared" si="45"/>
        <v>5.997396313778272</v>
      </c>
      <c r="BP19">
        <f t="shared" si="46"/>
        <v>7.4875177335274721</v>
      </c>
      <c r="BQ19">
        <f t="shared" si="47"/>
        <v>1.2108659452382884</v>
      </c>
      <c r="BR19">
        <f t="shared" si="48"/>
        <v>0.35160152547958085</v>
      </c>
      <c r="BS19">
        <f t="shared" si="49"/>
        <v>-1.164378656999759</v>
      </c>
    </row>
    <row r="20" spans="1:71" x14ac:dyDescent="0.25">
      <c r="A20" s="1">
        <v>23</v>
      </c>
      <c r="B20">
        <v>600</v>
      </c>
      <c r="C20">
        <v>4089</v>
      </c>
      <c r="D20">
        <v>90</v>
      </c>
      <c r="E20">
        <v>1660</v>
      </c>
      <c r="F20">
        <v>18</v>
      </c>
      <c r="G20">
        <v>6.2370000000000001</v>
      </c>
      <c r="H20">
        <v>124.23</v>
      </c>
      <c r="I20">
        <v>593</v>
      </c>
      <c r="J20">
        <v>0.65</v>
      </c>
      <c r="K20">
        <v>0.53700000000000003</v>
      </c>
      <c r="L20">
        <v>0.36599999999999999</v>
      </c>
      <c r="M20">
        <v>200.76400000000001</v>
      </c>
      <c r="N20">
        <v>107432887844787</v>
      </c>
      <c r="O20">
        <v>1591704859435</v>
      </c>
      <c r="P20">
        <v>105841182985352</v>
      </c>
      <c r="R20">
        <f t="shared" si="0"/>
        <v>1910.7</v>
      </c>
      <c r="S20">
        <f t="shared" si="1"/>
        <v>0.65</v>
      </c>
      <c r="T20">
        <f t="shared" si="2"/>
        <v>0.85397013999319671</v>
      </c>
      <c r="U20">
        <f t="shared" si="3"/>
        <v>2.0138340628023026</v>
      </c>
      <c r="V20">
        <f t="shared" si="4"/>
        <v>0.89263850342105999</v>
      </c>
      <c r="W20">
        <f t="shared" si="5"/>
        <v>6.0480725662233628</v>
      </c>
      <c r="X20">
        <f t="shared" si="6"/>
        <v>7.4043955593812418</v>
      </c>
      <c r="Y20">
        <f t="shared" si="7"/>
        <v>1.3300239012992359</v>
      </c>
      <c r="Z20">
        <f t="shared" si="8"/>
        <v>0.31912753757790691</v>
      </c>
      <c r="AA20">
        <f t="shared" si="9"/>
        <v>-1.2337911930723351</v>
      </c>
      <c r="AC20">
        <f t="shared" si="10"/>
        <v>2084.4</v>
      </c>
      <c r="AD20">
        <f t="shared" si="11"/>
        <v>0.65</v>
      </c>
      <c r="AE20">
        <f t="shared" si="12"/>
        <v>0.85397013999319671</v>
      </c>
      <c r="AF20">
        <f t="shared" si="13"/>
        <v>2.0138340628023026</v>
      </c>
      <c r="AG20">
        <f t="shared" si="14"/>
        <v>0.86852054909184451</v>
      </c>
      <c r="AH20">
        <f t="shared" si="15"/>
        <v>6.0239546118941467</v>
      </c>
      <c r="AI20">
        <f t="shared" si="16"/>
        <v>7.4285135137104579</v>
      </c>
      <c r="AJ20">
        <f t="shared" si="17"/>
        <v>1.3037973940383356</v>
      </c>
      <c r="AK20">
        <f t="shared" si="18"/>
        <v>0.34423789493744283</v>
      </c>
      <c r="AL20">
        <f t="shared" si="19"/>
        <v>-1.2231848866436243</v>
      </c>
      <c r="AN20">
        <f t="shared" si="20"/>
        <v>2258.1</v>
      </c>
      <c r="AO20">
        <f t="shared" si="21"/>
        <v>0.65</v>
      </c>
      <c r="AP20">
        <f t="shared" si="22"/>
        <v>0.85397013999319671</v>
      </c>
      <c r="AQ20">
        <f t="shared" si="23"/>
        <v>2.0138340628023026</v>
      </c>
      <c r="AR20">
        <f t="shared" si="24"/>
        <v>0.84596664683086265</v>
      </c>
      <c r="AS20">
        <f t="shared" si="25"/>
        <v>6.001400709633165</v>
      </c>
      <c r="AT20">
        <f t="shared" si="26"/>
        <v>7.4510674159714396</v>
      </c>
      <c r="AU20">
        <f t="shared" si="27"/>
        <v>1.27858519752531</v>
      </c>
      <c r="AV20">
        <f t="shared" si="28"/>
        <v>0.36620267280876506</v>
      </c>
      <c r="AW20">
        <f t="shared" si="29"/>
        <v>-1.2114849205108875</v>
      </c>
      <c r="AY20">
        <f t="shared" si="30"/>
        <v>2431.7999999999997</v>
      </c>
      <c r="AZ20">
        <f t="shared" si="31"/>
        <v>0.65</v>
      </c>
      <c r="BA20">
        <f t="shared" si="32"/>
        <v>0.85397013999319671</v>
      </c>
      <c r="BB20">
        <f t="shared" si="33"/>
        <v>2.0138340628023026</v>
      </c>
      <c r="BC20">
        <f t="shared" si="34"/>
        <v>0.82479797485729367</v>
      </c>
      <c r="BD20">
        <f t="shared" si="35"/>
        <v>5.9802320376595963</v>
      </c>
      <c r="BE20">
        <f t="shared" si="36"/>
        <v>7.4722360879450083</v>
      </c>
      <c r="BF20">
        <f t="shared" si="37"/>
        <v>1.2543295853101417</v>
      </c>
      <c r="BG20">
        <f t="shared" si="38"/>
        <v>0.38544355083480686</v>
      </c>
      <c r="BH20">
        <f t="shared" si="39"/>
        <v>-1.1989587551590055</v>
      </c>
      <c r="BJ20">
        <f t="shared" si="40"/>
        <v>2605.5</v>
      </c>
      <c r="BK20">
        <f t="shared" si="41"/>
        <v>0.65</v>
      </c>
      <c r="BL20">
        <f t="shared" si="42"/>
        <v>0.85397013999319671</v>
      </c>
      <c r="BM20">
        <f t="shared" si="43"/>
        <v>2.0138340628023026</v>
      </c>
      <c r="BN20">
        <f t="shared" si="44"/>
        <v>0.8048660666078109</v>
      </c>
      <c r="BO20">
        <f t="shared" si="45"/>
        <v>5.960300129410113</v>
      </c>
      <c r="BP20">
        <f t="shared" si="46"/>
        <v>7.4921679961944907</v>
      </c>
      <c r="BQ20">
        <f t="shared" si="47"/>
        <v>1.2309771298268375</v>
      </c>
      <c r="BR20">
        <f t="shared" si="48"/>
        <v>0.40231173610869181</v>
      </c>
      <c r="BS20">
        <f t="shared" si="49"/>
        <v>-1.1858175995532547</v>
      </c>
    </row>
    <row r="21" spans="1:71" x14ac:dyDescent="0.25">
      <c r="A21" s="1">
        <v>24</v>
      </c>
      <c r="B21">
        <v>600</v>
      </c>
      <c r="C21">
        <v>4089</v>
      </c>
      <c r="D21">
        <v>90</v>
      </c>
      <c r="E21">
        <v>1660</v>
      </c>
      <c r="F21">
        <v>18</v>
      </c>
      <c r="G21">
        <v>6.359</v>
      </c>
      <c r="H21">
        <v>124.5</v>
      </c>
      <c r="I21">
        <v>588</v>
      </c>
      <c r="J21">
        <v>0.64800000000000002</v>
      </c>
      <c r="K21">
        <v>0.54100000000000004</v>
      </c>
      <c r="L21">
        <v>0.35599999999999998</v>
      </c>
      <c r="M21">
        <v>204.38499999999999</v>
      </c>
      <c r="N21">
        <v>109335254855290</v>
      </c>
      <c r="O21">
        <v>1585054713784</v>
      </c>
      <c r="P21">
        <v>107750200141507</v>
      </c>
      <c r="R21">
        <f t="shared" si="0"/>
        <v>1910.7</v>
      </c>
      <c r="S21">
        <f t="shared" si="1"/>
        <v>0.64800000000000002</v>
      </c>
      <c r="T21">
        <f t="shared" si="2"/>
        <v>0.86426674123212688</v>
      </c>
      <c r="U21">
        <f t="shared" si="3"/>
        <v>1.9956455400209552</v>
      </c>
      <c r="V21">
        <f t="shared" si="4"/>
        <v>0.88603784252225226</v>
      </c>
      <c r="W21">
        <f t="shared" si="5"/>
        <v>6.0232833825432071</v>
      </c>
      <c r="X21">
        <f t="shared" si="6"/>
        <v>7.3928076974987027</v>
      </c>
      <c r="Y21">
        <f t="shared" si="7"/>
        <v>1.3388733340637067</v>
      </c>
      <c r="Z21">
        <f t="shared" si="8"/>
        <v>0.35439353874410462</v>
      </c>
      <c r="AA21">
        <f t="shared" si="9"/>
        <v>-1.2349722576729689</v>
      </c>
      <c r="AC21">
        <f t="shared" si="10"/>
        <v>2084.4</v>
      </c>
      <c r="AD21">
        <f t="shared" si="11"/>
        <v>0.64800000000000002</v>
      </c>
      <c r="AE21">
        <f t="shared" si="12"/>
        <v>0.86426674123212688</v>
      </c>
      <c r="AF21">
        <f t="shared" si="13"/>
        <v>1.9956455400209552</v>
      </c>
      <c r="AG21">
        <f t="shared" si="14"/>
        <v>0.86180186135929038</v>
      </c>
      <c r="AH21">
        <f t="shared" si="15"/>
        <v>5.9990474013802455</v>
      </c>
      <c r="AI21">
        <f t="shared" si="16"/>
        <v>7.4170436786616643</v>
      </c>
      <c r="AJ21">
        <f t="shared" si="17"/>
        <v>1.3119861839643274</v>
      </c>
      <c r="AK21">
        <f t="shared" si="18"/>
        <v>0.3788227976312703</v>
      </c>
      <c r="AL21">
        <f t="shared" si="19"/>
        <v>-1.2243890848799166</v>
      </c>
      <c r="AN21">
        <f t="shared" si="20"/>
        <v>2258.1</v>
      </c>
      <c r="AO21">
        <f t="shared" si="21"/>
        <v>0.64800000000000002</v>
      </c>
      <c r="AP21">
        <f t="shared" si="22"/>
        <v>0.86426674123212688</v>
      </c>
      <c r="AQ21">
        <f t="shared" si="23"/>
        <v>1.9956455400209552</v>
      </c>
      <c r="AR21">
        <f t="shared" si="24"/>
        <v>0.83914847369603007</v>
      </c>
      <c r="AS21">
        <f t="shared" si="25"/>
        <v>5.9763940137169849</v>
      </c>
      <c r="AT21">
        <f t="shared" si="26"/>
        <v>7.4396970663249249</v>
      </c>
      <c r="AU21">
        <f t="shared" si="27"/>
        <v>1.2861576658122764</v>
      </c>
      <c r="AV21">
        <f t="shared" si="28"/>
        <v>0.40007394202131852</v>
      </c>
      <c r="AW21">
        <f t="shared" si="29"/>
        <v>-1.212675205276895</v>
      </c>
      <c r="AY21">
        <f t="shared" si="30"/>
        <v>2431.7999999999997</v>
      </c>
      <c r="AZ21">
        <f t="shared" si="31"/>
        <v>0.64800000000000002</v>
      </c>
      <c r="BA21">
        <f t="shared" si="32"/>
        <v>0.86426674123212688</v>
      </c>
      <c r="BB21">
        <f t="shared" si="33"/>
        <v>1.9956455400209552</v>
      </c>
      <c r="BC21">
        <f t="shared" si="34"/>
        <v>0.81789628599208675</v>
      </c>
      <c r="BD21">
        <f t="shared" si="35"/>
        <v>5.9551418260130422</v>
      </c>
      <c r="BE21">
        <f t="shared" si="36"/>
        <v>7.4609492540288675</v>
      </c>
      <c r="BF21">
        <f t="shared" si="37"/>
        <v>1.2613264641777899</v>
      </c>
      <c r="BG21">
        <f t="shared" si="38"/>
        <v>0.41858027309222312</v>
      </c>
      <c r="BH21">
        <f t="shared" si="39"/>
        <v>-1.200107342835635</v>
      </c>
      <c r="BJ21">
        <f t="shared" si="40"/>
        <v>2605.5</v>
      </c>
      <c r="BK21">
        <f t="shared" si="41"/>
        <v>0.64800000000000002</v>
      </c>
      <c r="BL21">
        <f t="shared" si="42"/>
        <v>0.86426674123212688</v>
      </c>
      <c r="BM21">
        <f t="shared" si="43"/>
        <v>1.9956455400209552</v>
      </c>
      <c r="BN21">
        <f t="shared" si="44"/>
        <v>0.79789470474902391</v>
      </c>
      <c r="BO21">
        <f t="shared" si="45"/>
        <v>5.935140244769979</v>
      </c>
      <c r="BP21">
        <f t="shared" si="46"/>
        <v>7.4809508352719307</v>
      </c>
      <c r="BQ21">
        <f t="shared" si="47"/>
        <v>1.2374359090887064</v>
      </c>
      <c r="BR21">
        <f t="shared" si="48"/>
        <v>0.43470202896858851</v>
      </c>
      <c r="BS21">
        <f t="shared" si="49"/>
        <v>-1.1869038452556626</v>
      </c>
    </row>
    <row r="22" spans="1:71" x14ac:dyDescent="0.25">
      <c r="A22" s="1">
        <v>25</v>
      </c>
      <c r="B22">
        <v>600</v>
      </c>
      <c r="C22">
        <v>4089</v>
      </c>
      <c r="D22">
        <v>90</v>
      </c>
      <c r="E22">
        <v>1660</v>
      </c>
      <c r="F22">
        <v>18</v>
      </c>
      <c r="G22">
        <v>6.4710000000000001</v>
      </c>
      <c r="H22">
        <v>124.85</v>
      </c>
      <c r="I22">
        <v>618</v>
      </c>
      <c r="J22">
        <v>0.63600000000000001</v>
      </c>
      <c r="K22">
        <v>0.52900000000000003</v>
      </c>
      <c r="L22">
        <v>0.35399999999999998</v>
      </c>
      <c r="M22">
        <v>207.584</v>
      </c>
      <c r="N22">
        <v>111079390742724</v>
      </c>
      <c r="O22">
        <v>1642562034081</v>
      </c>
      <c r="P22">
        <v>109436828708642</v>
      </c>
      <c r="R22">
        <f t="shared" si="0"/>
        <v>1910.7</v>
      </c>
      <c r="S22">
        <f t="shared" si="1"/>
        <v>0.63600000000000001</v>
      </c>
      <c r="T22">
        <f t="shared" si="2"/>
        <v>0.85838045178114353</v>
      </c>
      <c r="U22">
        <f t="shared" si="3"/>
        <v>1.995477977576789</v>
      </c>
      <c r="V22">
        <f t="shared" si="4"/>
        <v>0.88980571847269763</v>
      </c>
      <c r="W22">
        <f t="shared" si="5"/>
        <v>6.0268836960494863</v>
      </c>
      <c r="X22">
        <f t="shared" si="6"/>
        <v>7.3888722591040921</v>
      </c>
      <c r="Y22">
        <f t="shared" si="7"/>
        <v>1.3338364393447486</v>
      </c>
      <c r="Z22">
        <f t="shared" si="8"/>
        <v>0.34827784246711063</v>
      </c>
      <c r="AA22">
        <f t="shared" si="9"/>
        <v>-1.2279107381903269</v>
      </c>
      <c r="AC22">
        <f t="shared" si="10"/>
        <v>2084.4</v>
      </c>
      <c r="AD22">
        <f t="shared" si="11"/>
        <v>0.63600000000000001</v>
      </c>
      <c r="AE22">
        <f t="shared" si="12"/>
        <v>0.85838045178114353</v>
      </c>
      <c r="AF22">
        <f t="shared" si="13"/>
        <v>1.995477977576789</v>
      </c>
      <c r="AG22">
        <f t="shared" si="14"/>
        <v>0.86563670868759279</v>
      </c>
      <c r="AH22">
        <f t="shared" si="15"/>
        <v>6.0027146862643814</v>
      </c>
      <c r="AI22">
        <f t="shared" si="16"/>
        <v>7.4130412688891969</v>
      </c>
      <c r="AJ22">
        <f t="shared" si="17"/>
        <v>1.3073273409110981</v>
      </c>
      <c r="AK22">
        <f t="shared" si="18"/>
        <v>0.37273490637841761</v>
      </c>
      <c r="AL22">
        <f t="shared" si="19"/>
        <v>-1.217750900947969</v>
      </c>
      <c r="AN22">
        <f t="shared" si="20"/>
        <v>2258.1</v>
      </c>
      <c r="AO22">
        <f t="shared" si="21"/>
        <v>0.63600000000000001</v>
      </c>
      <c r="AP22">
        <f t="shared" si="22"/>
        <v>0.85838045178114353</v>
      </c>
      <c r="AQ22">
        <f t="shared" si="23"/>
        <v>1.995477977576789</v>
      </c>
      <c r="AR22">
        <f t="shared" si="24"/>
        <v>0.84303971069239192</v>
      </c>
      <c r="AS22">
        <f t="shared" si="25"/>
        <v>5.9801176882691811</v>
      </c>
      <c r="AT22">
        <f t="shared" si="26"/>
        <v>7.4356382668843972</v>
      </c>
      <c r="AU22">
        <f t="shared" si="27"/>
        <v>1.2818514098312552</v>
      </c>
      <c r="AV22">
        <f t="shared" si="28"/>
        <v>0.39404484392713107</v>
      </c>
      <c r="AW22">
        <f t="shared" si="29"/>
        <v>-1.2064479008488449</v>
      </c>
      <c r="AY22">
        <f t="shared" si="30"/>
        <v>2431.7999999999997</v>
      </c>
      <c r="AZ22">
        <f t="shared" si="31"/>
        <v>0.63600000000000001</v>
      </c>
      <c r="BA22">
        <f t="shared" si="32"/>
        <v>0.85838045178114353</v>
      </c>
      <c r="BB22">
        <f t="shared" si="33"/>
        <v>1.995477977576789</v>
      </c>
      <c r="BC22">
        <f t="shared" si="34"/>
        <v>0.82183480161067146</v>
      </c>
      <c r="BD22">
        <f t="shared" si="35"/>
        <v>5.9589127791874601</v>
      </c>
      <c r="BE22">
        <f t="shared" si="36"/>
        <v>7.4568431759661182</v>
      </c>
      <c r="BF22">
        <f t="shared" si="37"/>
        <v>1.2573494005267025</v>
      </c>
      <c r="BG22">
        <f t="shared" si="38"/>
        <v>0.41263427503174493</v>
      </c>
      <c r="BH22">
        <f t="shared" si="39"/>
        <v>-1.1942766118278541</v>
      </c>
      <c r="BJ22">
        <f t="shared" si="40"/>
        <v>2605.5</v>
      </c>
      <c r="BK22">
        <f t="shared" si="41"/>
        <v>0.63600000000000001</v>
      </c>
      <c r="BL22">
        <f t="shared" si="42"/>
        <v>0.85838045178114353</v>
      </c>
      <c r="BM22">
        <f t="shared" si="43"/>
        <v>1.995477977576789</v>
      </c>
      <c r="BN22">
        <f t="shared" si="44"/>
        <v>0.80187260402935623</v>
      </c>
      <c r="BO22">
        <f t="shared" si="45"/>
        <v>5.9389505816061448</v>
      </c>
      <c r="BP22">
        <f t="shared" si="46"/>
        <v>7.4768053735474336</v>
      </c>
      <c r="BQ22">
        <f t="shared" si="47"/>
        <v>1.2337665122672916</v>
      </c>
      <c r="BR22">
        <f t="shared" si="48"/>
        <v>0.42885809001107511</v>
      </c>
      <c r="BS22">
        <f t="shared" si="49"/>
        <v>-1.1814542743212058</v>
      </c>
    </row>
    <row r="23" spans="1:71" x14ac:dyDescent="0.25">
      <c r="A23" s="1">
        <v>26</v>
      </c>
      <c r="B23">
        <v>600</v>
      </c>
      <c r="C23">
        <v>4089</v>
      </c>
      <c r="D23">
        <v>90</v>
      </c>
      <c r="E23">
        <v>1660</v>
      </c>
      <c r="F23">
        <v>18</v>
      </c>
      <c r="G23">
        <v>6.59</v>
      </c>
      <c r="H23">
        <v>125.11</v>
      </c>
      <c r="I23">
        <v>640</v>
      </c>
      <c r="J23">
        <v>0.64</v>
      </c>
      <c r="K23">
        <v>0.53500000000000003</v>
      </c>
      <c r="L23">
        <v>0.35099999999999998</v>
      </c>
      <c r="M23">
        <v>211.196</v>
      </c>
      <c r="N23">
        <v>113024038862860</v>
      </c>
      <c r="O23">
        <v>1682807773294</v>
      </c>
      <c r="P23">
        <v>111341231089566</v>
      </c>
      <c r="R23">
        <f t="shared" si="0"/>
        <v>1910.7</v>
      </c>
      <c r="S23">
        <f t="shared" si="1"/>
        <v>0.64</v>
      </c>
      <c r="T23">
        <f t="shared" si="2"/>
        <v>0.86444548700308455</v>
      </c>
      <c r="U23">
        <f t="shared" si="3"/>
        <v>1.9890205322396284</v>
      </c>
      <c r="V23">
        <f t="shared" si="4"/>
        <v>0.88592365700628883</v>
      </c>
      <c r="W23">
        <f t="shared" si="5"/>
        <v>6.0165441892459173</v>
      </c>
      <c r="X23">
        <f t="shared" si="6"/>
        <v>7.3862968752333407</v>
      </c>
      <c r="Y23">
        <f t="shared" si="7"/>
        <v>1.3390253664320764</v>
      </c>
      <c r="Z23">
        <f t="shared" si="8"/>
        <v>0.36340817399623293</v>
      </c>
      <c r="AA23">
        <f t="shared" si="9"/>
        <v>-1.231090377163004</v>
      </c>
      <c r="AC23">
        <f t="shared" si="10"/>
        <v>2084.4</v>
      </c>
      <c r="AD23">
        <f t="shared" si="11"/>
        <v>0.64</v>
      </c>
      <c r="AE23">
        <f t="shared" si="12"/>
        <v>0.86444548700308455</v>
      </c>
      <c r="AF23">
        <f t="shared" si="13"/>
        <v>1.9890205322396284</v>
      </c>
      <c r="AG23">
        <f t="shared" si="14"/>
        <v>0.86168566302839855</v>
      </c>
      <c r="AH23">
        <f t="shared" si="15"/>
        <v>5.9923061952680277</v>
      </c>
      <c r="AI23">
        <f t="shared" si="16"/>
        <v>7.4105348692112303</v>
      </c>
      <c r="AJ23">
        <f t="shared" si="17"/>
        <v>1.3121267208458718</v>
      </c>
      <c r="AK23">
        <f t="shared" si="18"/>
        <v>0.38760007311445355</v>
      </c>
      <c r="AL23">
        <f t="shared" si="19"/>
        <v>-1.2207718976452993</v>
      </c>
      <c r="AN23">
        <f t="shared" si="20"/>
        <v>2258.1</v>
      </c>
      <c r="AO23">
        <f t="shared" si="21"/>
        <v>0.64</v>
      </c>
      <c r="AP23">
        <f t="shared" si="22"/>
        <v>0.86444548700308455</v>
      </c>
      <c r="AQ23">
        <f t="shared" si="23"/>
        <v>1.9890205322396284</v>
      </c>
      <c r="AR23">
        <f t="shared" si="24"/>
        <v>0.83903058312204637</v>
      </c>
      <c r="AS23">
        <f t="shared" si="25"/>
        <v>5.9696511153616747</v>
      </c>
      <c r="AT23">
        <f t="shared" si="26"/>
        <v>7.4331899491175832</v>
      </c>
      <c r="AU23">
        <f t="shared" si="27"/>
        <v>1.2862874857803199</v>
      </c>
      <c r="AV23">
        <f t="shared" si="28"/>
        <v>0.4086215409100375</v>
      </c>
      <c r="AW23">
        <f t="shared" si="29"/>
        <v>-1.2093016510252774</v>
      </c>
      <c r="AY23">
        <f t="shared" si="30"/>
        <v>2431.7999999999997</v>
      </c>
      <c r="AZ23">
        <f t="shared" si="31"/>
        <v>0.64</v>
      </c>
      <c r="BA23">
        <f t="shared" si="32"/>
        <v>0.86444548700308455</v>
      </c>
      <c r="BB23">
        <f t="shared" si="33"/>
        <v>1.9890205322396284</v>
      </c>
      <c r="BC23">
        <f t="shared" si="34"/>
        <v>0.81777697906992286</v>
      </c>
      <c r="BD23">
        <f t="shared" si="35"/>
        <v>5.948397511309552</v>
      </c>
      <c r="BE23">
        <f t="shared" si="36"/>
        <v>7.454443553169706</v>
      </c>
      <c r="BF23">
        <f t="shared" si="37"/>
        <v>1.2614462821905665</v>
      </c>
      <c r="BG23">
        <f t="shared" si="38"/>
        <v>0.42690598908858629</v>
      </c>
      <c r="BH23">
        <f t="shared" si="39"/>
        <v>-1.1969586238473955</v>
      </c>
      <c r="BJ23">
        <f t="shared" si="40"/>
        <v>2605.5</v>
      </c>
      <c r="BK23">
        <f t="shared" si="41"/>
        <v>0.64</v>
      </c>
      <c r="BL23">
        <f t="shared" si="42"/>
        <v>0.86444548700308455</v>
      </c>
      <c r="BM23">
        <f t="shared" si="43"/>
        <v>1.9890205322396284</v>
      </c>
      <c r="BN23">
        <f t="shared" si="44"/>
        <v>0.79777422043912671</v>
      </c>
      <c r="BO23">
        <f t="shared" si="45"/>
        <v>5.9283947526787557</v>
      </c>
      <c r="BP23">
        <f t="shared" si="46"/>
        <v>7.4744463118005022</v>
      </c>
      <c r="BQ23">
        <f t="shared" si="47"/>
        <v>1.2375463826860496</v>
      </c>
      <c r="BR23">
        <f t="shared" si="48"/>
        <v>0.44281363773296173</v>
      </c>
      <c r="BS23">
        <f t="shared" si="49"/>
        <v>-1.1839631002021191</v>
      </c>
    </row>
    <row r="24" spans="1:71" x14ac:dyDescent="0.25">
      <c r="A24" s="1">
        <v>27</v>
      </c>
      <c r="B24">
        <v>600</v>
      </c>
      <c r="C24">
        <v>4089</v>
      </c>
      <c r="D24">
        <v>90</v>
      </c>
      <c r="E24">
        <v>1660</v>
      </c>
      <c r="F24">
        <v>18</v>
      </c>
      <c r="G24">
        <v>6.6859999999999999</v>
      </c>
      <c r="H24">
        <v>125.43</v>
      </c>
      <c r="I24">
        <v>602</v>
      </c>
      <c r="J24">
        <v>0.57399999999999995</v>
      </c>
      <c r="K24">
        <v>0.46600000000000003</v>
      </c>
      <c r="L24">
        <v>0.33400000000000002</v>
      </c>
      <c r="M24">
        <v>213.14500000000001</v>
      </c>
      <c r="N24">
        <v>113988825577088</v>
      </c>
      <c r="O24">
        <v>1620120670844</v>
      </c>
      <c r="P24">
        <v>112368704906244</v>
      </c>
      <c r="R24">
        <f t="shared" si="0"/>
        <v>1910.7</v>
      </c>
      <c r="S24">
        <f t="shared" si="1"/>
        <v>0.57399999999999995</v>
      </c>
      <c r="T24">
        <f t="shared" si="2"/>
        <v>0.83759894937851964</v>
      </c>
      <c r="U24">
        <f t="shared" si="3"/>
        <v>1.9814422554863225</v>
      </c>
      <c r="V24">
        <f t="shared" si="4"/>
        <v>0.90322650408781002</v>
      </c>
      <c r="W24">
        <f t="shared" si="5"/>
        <v>6.0262687595741324</v>
      </c>
      <c r="X24">
        <f t="shared" si="6"/>
        <v>7.3614157513985123</v>
      </c>
      <c r="Y24">
        <f t="shared" si="7"/>
        <v>1.3155805791737412</v>
      </c>
      <c r="Z24">
        <f t="shared" si="8"/>
        <v>0.3443170414392363</v>
      </c>
      <c r="AA24">
        <f t="shared" si="9"/>
        <v>-1.1939631220202414</v>
      </c>
      <c r="AC24">
        <f t="shared" si="10"/>
        <v>2084.4</v>
      </c>
      <c r="AD24">
        <f t="shared" si="11"/>
        <v>0.57399999999999995</v>
      </c>
      <c r="AE24">
        <f t="shared" si="12"/>
        <v>0.83759894937851964</v>
      </c>
      <c r="AF24">
        <f t="shared" si="13"/>
        <v>1.9814422554863225</v>
      </c>
      <c r="AG24">
        <f t="shared" si="14"/>
        <v>0.8793046938222846</v>
      </c>
      <c r="AH24">
        <f t="shared" si="15"/>
        <v>6.002346949308607</v>
      </c>
      <c r="AI24">
        <f t="shared" si="16"/>
        <v>7.3853375616640378</v>
      </c>
      <c r="AJ24">
        <f t="shared" si="17"/>
        <v>1.2903977003710627</v>
      </c>
      <c r="AK24">
        <f t="shared" si="18"/>
        <v>0.36837769977104157</v>
      </c>
      <c r="AL24">
        <f t="shared" si="19"/>
        <v>-1.1858070903419546</v>
      </c>
      <c r="AN24">
        <f t="shared" si="20"/>
        <v>2258.1</v>
      </c>
      <c r="AO24">
        <f t="shared" si="21"/>
        <v>0.57399999999999995</v>
      </c>
      <c r="AP24">
        <f t="shared" si="22"/>
        <v>0.83759894937851964</v>
      </c>
      <c r="AQ24">
        <f t="shared" si="23"/>
        <v>1.9814422554863225</v>
      </c>
      <c r="AR24">
        <f t="shared" si="24"/>
        <v>0.85691716097904014</v>
      </c>
      <c r="AS24">
        <f t="shared" si="25"/>
        <v>5.9799594164653627</v>
      </c>
      <c r="AT24">
        <f t="shared" si="26"/>
        <v>7.4077250945072821</v>
      </c>
      <c r="AU24">
        <f t="shared" si="27"/>
        <v>1.266160816003149</v>
      </c>
      <c r="AV24">
        <f t="shared" si="28"/>
        <v>0.38941850743106909</v>
      </c>
      <c r="AW24">
        <f t="shared" si="29"/>
        <v>-1.176429439396417</v>
      </c>
      <c r="AY24">
        <f t="shared" si="30"/>
        <v>2431.7999999999997</v>
      </c>
      <c r="AZ24">
        <f t="shared" si="31"/>
        <v>0.57399999999999995</v>
      </c>
      <c r="BA24">
        <f t="shared" si="32"/>
        <v>0.83759894937851964</v>
      </c>
      <c r="BB24">
        <f t="shared" si="33"/>
        <v>1.9814422554863225</v>
      </c>
      <c r="BC24">
        <f t="shared" si="34"/>
        <v>0.83588916422043658</v>
      </c>
      <c r="BD24">
        <f t="shared" si="35"/>
        <v>5.9589314197067589</v>
      </c>
      <c r="BE24">
        <f t="shared" si="36"/>
        <v>7.4287530912658859</v>
      </c>
      <c r="BF24">
        <f t="shared" si="37"/>
        <v>1.2428176044028356</v>
      </c>
      <c r="BG24">
        <f t="shared" si="38"/>
        <v>0.40784264259145914</v>
      </c>
      <c r="BH24">
        <f t="shared" si="39"/>
        <v>-1.166101966673653</v>
      </c>
      <c r="BJ24">
        <f t="shared" si="40"/>
        <v>2605.5</v>
      </c>
      <c r="BK24">
        <f t="shared" si="41"/>
        <v>0.57399999999999995</v>
      </c>
      <c r="BL24">
        <f t="shared" si="42"/>
        <v>0.83759894937851964</v>
      </c>
      <c r="BM24">
        <f t="shared" si="43"/>
        <v>1.9814422554863225</v>
      </c>
      <c r="BN24">
        <f t="shared" si="44"/>
        <v>0.81607561500704284</v>
      </c>
      <c r="BO24">
        <f t="shared" si="45"/>
        <v>5.9391178704933658</v>
      </c>
      <c r="BP24">
        <f t="shared" si="46"/>
        <v>7.448566640479279</v>
      </c>
      <c r="BQ24">
        <f t="shared" si="47"/>
        <v>1.2203195325091889</v>
      </c>
      <c r="BR24">
        <f t="shared" si="48"/>
        <v>0.42398597008889077</v>
      </c>
      <c r="BS24">
        <f t="shared" si="49"/>
        <v>-1.155040939349856</v>
      </c>
    </row>
    <row r="25" spans="1:71" x14ac:dyDescent="0.25">
      <c r="A25" s="1">
        <v>28</v>
      </c>
      <c r="B25">
        <v>600</v>
      </c>
      <c r="C25">
        <v>4089</v>
      </c>
      <c r="D25">
        <v>90</v>
      </c>
      <c r="E25">
        <v>1660</v>
      </c>
      <c r="F25">
        <v>18</v>
      </c>
      <c r="G25">
        <v>6.8109999999999999</v>
      </c>
      <c r="H25">
        <v>125.74</v>
      </c>
      <c r="I25">
        <v>631</v>
      </c>
      <c r="J25">
        <v>0.59099999999999997</v>
      </c>
      <c r="K25">
        <v>0.49</v>
      </c>
      <c r="L25">
        <v>0.33200000000000002</v>
      </c>
      <c r="M25">
        <v>217.148</v>
      </c>
      <c r="N25">
        <v>116154164023838</v>
      </c>
      <c r="O25">
        <v>1675031902804</v>
      </c>
      <c r="P25">
        <v>114479132121034</v>
      </c>
      <c r="R25">
        <f t="shared" si="0"/>
        <v>1910.7</v>
      </c>
      <c r="S25">
        <f t="shared" si="1"/>
        <v>0.59099999999999997</v>
      </c>
      <c r="T25">
        <f t="shared" si="2"/>
        <v>0.85282120048694843</v>
      </c>
      <c r="U25">
        <f t="shared" si="3"/>
        <v>1.970019206015198</v>
      </c>
      <c r="V25">
        <f t="shared" si="4"/>
        <v>0.89337784200010517</v>
      </c>
      <c r="W25">
        <f t="shared" si="5"/>
        <v>6.0049970480153032</v>
      </c>
      <c r="X25">
        <f t="shared" si="6"/>
        <v>7.3598413640150921</v>
      </c>
      <c r="Y25">
        <f t="shared" si="7"/>
        <v>1.3290252414644386</v>
      </c>
      <c r="Z25">
        <f t="shared" si="8"/>
        <v>0.37591802300761112</v>
      </c>
      <c r="AA25">
        <f t="shared" si="9"/>
        <v>-1.2051442563690984</v>
      </c>
      <c r="AC25">
        <f t="shared" si="10"/>
        <v>2084.4</v>
      </c>
      <c r="AD25">
        <f t="shared" si="11"/>
        <v>0.59099999999999997</v>
      </c>
      <c r="AE25">
        <f t="shared" si="12"/>
        <v>0.85282120048694843</v>
      </c>
      <c r="AF25">
        <f t="shared" si="13"/>
        <v>1.970019206015198</v>
      </c>
      <c r="AG25">
        <f t="shared" si="14"/>
        <v>0.86927331203367664</v>
      </c>
      <c r="AH25">
        <f t="shared" si="15"/>
        <v>5.9808925180488748</v>
      </c>
      <c r="AI25">
        <f t="shared" si="16"/>
        <v>7.3839458939815206</v>
      </c>
      <c r="AJ25">
        <f t="shared" si="17"/>
        <v>1.3028722560973844</v>
      </c>
      <c r="AK25">
        <f t="shared" si="18"/>
        <v>0.39951419153642748</v>
      </c>
      <c r="AL25">
        <f t="shared" si="19"/>
        <v>-1.1964258528110741</v>
      </c>
      <c r="AN25">
        <f t="shared" si="20"/>
        <v>2258.1</v>
      </c>
      <c r="AO25">
        <f t="shared" si="21"/>
        <v>0.59099999999999997</v>
      </c>
      <c r="AP25">
        <f t="shared" si="22"/>
        <v>0.85282120048694843</v>
      </c>
      <c r="AQ25">
        <f t="shared" si="23"/>
        <v>1.970019206015198</v>
      </c>
      <c r="AR25">
        <f t="shared" si="24"/>
        <v>0.84673075617687732</v>
      </c>
      <c r="AS25">
        <f t="shared" si="25"/>
        <v>5.9583499621920755</v>
      </c>
      <c r="AT25">
        <f t="shared" si="26"/>
        <v>7.4064884498383199</v>
      </c>
      <c r="AU25">
        <f t="shared" si="27"/>
        <v>1.2777287005308786</v>
      </c>
      <c r="AV25">
        <f t="shared" si="28"/>
        <v>0.42002434223456625</v>
      </c>
      <c r="AW25">
        <f t="shared" si="29"/>
        <v>-1.1864741983275722</v>
      </c>
      <c r="AY25">
        <f t="shared" si="30"/>
        <v>2431.7999999999997</v>
      </c>
      <c r="AZ25">
        <f t="shared" si="31"/>
        <v>0.59099999999999997</v>
      </c>
      <c r="BA25">
        <f t="shared" si="32"/>
        <v>0.85282120048694843</v>
      </c>
      <c r="BB25">
        <f t="shared" si="33"/>
        <v>1.970019206015198</v>
      </c>
      <c r="BC25">
        <f t="shared" si="34"/>
        <v>0.82557163937796729</v>
      </c>
      <c r="BD25">
        <f t="shared" si="35"/>
        <v>5.9371908453931654</v>
      </c>
      <c r="BE25">
        <f t="shared" si="36"/>
        <v>7.4276475666372299</v>
      </c>
      <c r="BF25">
        <f t="shared" si="37"/>
        <v>1.2535372396321827</v>
      </c>
      <c r="BG25">
        <f t="shared" si="38"/>
        <v>0.43786851104847868</v>
      </c>
      <c r="BH25">
        <f t="shared" si="39"/>
        <v>-1.1755703502602066</v>
      </c>
      <c r="BJ25">
        <f t="shared" si="40"/>
        <v>2605.5</v>
      </c>
      <c r="BK25">
        <f t="shared" si="41"/>
        <v>0.59099999999999997</v>
      </c>
      <c r="BL25">
        <f t="shared" si="42"/>
        <v>0.85282120048694843</v>
      </c>
      <c r="BM25">
        <f t="shared" si="43"/>
        <v>1.970019206015198</v>
      </c>
      <c r="BN25">
        <f t="shared" si="44"/>
        <v>0.80564773231176479</v>
      </c>
      <c r="BO25">
        <f t="shared" si="45"/>
        <v>5.9172669383269625</v>
      </c>
      <c r="BP25">
        <f t="shared" si="46"/>
        <v>7.4475714737034329</v>
      </c>
      <c r="BQ25">
        <f t="shared" si="47"/>
        <v>1.2302447997299364</v>
      </c>
      <c r="BR25">
        <f t="shared" si="48"/>
        <v>0.45339592482541896</v>
      </c>
      <c r="BS25">
        <f t="shared" si="49"/>
        <v>-1.1639373478846806</v>
      </c>
    </row>
    <row r="26" spans="1:71" x14ac:dyDescent="0.25">
      <c r="A26" s="1">
        <v>29</v>
      </c>
      <c r="B26">
        <v>600</v>
      </c>
      <c r="C26">
        <v>4089</v>
      </c>
      <c r="D26">
        <v>90</v>
      </c>
      <c r="E26">
        <v>1660</v>
      </c>
      <c r="F26">
        <v>18</v>
      </c>
      <c r="G26">
        <v>6.9470000000000001</v>
      </c>
      <c r="H26">
        <v>126.08</v>
      </c>
      <c r="I26">
        <v>638</v>
      </c>
      <c r="J26">
        <v>0.56499999999999995</v>
      </c>
      <c r="K26">
        <v>0.46300000000000002</v>
      </c>
      <c r="L26">
        <v>0.32400000000000001</v>
      </c>
      <c r="M26">
        <v>220.88900000000001</v>
      </c>
      <c r="N26">
        <v>118141976851766</v>
      </c>
      <c r="O26">
        <v>1691012682561</v>
      </c>
      <c r="P26">
        <v>116450964169205</v>
      </c>
      <c r="R26">
        <f t="shared" si="0"/>
        <v>1910.7</v>
      </c>
      <c r="S26">
        <f t="shared" si="1"/>
        <v>0.56499999999999995</v>
      </c>
      <c r="T26">
        <f t="shared" si="2"/>
        <v>0.84427779788408497</v>
      </c>
      <c r="U26">
        <f t="shared" si="3"/>
        <v>1.9645861808119662</v>
      </c>
      <c r="V26">
        <f t="shared" si="4"/>
        <v>0.8988931699335776</v>
      </c>
      <c r="W26">
        <f t="shared" si="5"/>
        <v>6.005079350745544</v>
      </c>
      <c r="X26">
        <f t="shared" si="6"/>
        <v>7.3488930108783883</v>
      </c>
      <c r="Y26">
        <f t="shared" si="7"/>
        <v>1.3215284723240779</v>
      </c>
      <c r="Z26">
        <f t="shared" si="8"/>
        <v>0.37368982096900838</v>
      </c>
      <c r="AA26">
        <f t="shared" si="9"/>
        <v>-1.1912066587045176</v>
      </c>
      <c r="AC26">
        <f t="shared" si="10"/>
        <v>2084.4</v>
      </c>
      <c r="AD26">
        <f t="shared" si="11"/>
        <v>0.56499999999999995</v>
      </c>
      <c r="AE26">
        <f t="shared" si="12"/>
        <v>0.84427779788408497</v>
      </c>
      <c r="AF26">
        <f t="shared" si="13"/>
        <v>1.9645861808119662</v>
      </c>
      <c r="AG26">
        <f t="shared" si="14"/>
        <v>0.87489007413923048</v>
      </c>
      <c r="AH26">
        <f t="shared" si="15"/>
        <v>5.9810762549511969</v>
      </c>
      <c r="AI26">
        <f t="shared" si="16"/>
        <v>7.3728961066727354</v>
      </c>
      <c r="AJ26">
        <f t="shared" si="17"/>
        <v>1.2959208886396683</v>
      </c>
      <c r="AK26">
        <f t="shared" si="18"/>
        <v>0.39714847866357145</v>
      </c>
      <c r="AL26">
        <f t="shared" si="19"/>
        <v>-1.1832897089032712</v>
      </c>
      <c r="AN26">
        <f t="shared" si="20"/>
        <v>2258.1</v>
      </c>
      <c r="AO26">
        <f t="shared" si="21"/>
        <v>0.56499999999999995</v>
      </c>
      <c r="AP26">
        <f t="shared" si="22"/>
        <v>0.84427779788408497</v>
      </c>
      <c r="AQ26">
        <f t="shared" si="23"/>
        <v>1.9645861808119662</v>
      </c>
      <c r="AR26">
        <f t="shared" si="24"/>
        <v>0.85243344539899601</v>
      </c>
      <c r="AS26">
        <f t="shared" si="25"/>
        <v>5.9586196262109627</v>
      </c>
      <c r="AT26">
        <f t="shared" si="26"/>
        <v>7.3953527354129696</v>
      </c>
      <c r="AU26">
        <f t="shared" si="27"/>
        <v>1.2712868492965734</v>
      </c>
      <c r="AV26">
        <f t="shared" si="28"/>
        <v>0.4175720757929674</v>
      </c>
      <c r="AW26">
        <f t="shared" si="29"/>
        <v>-1.1741098904667284</v>
      </c>
      <c r="AY26">
        <f t="shared" si="30"/>
        <v>2431.7999999999997</v>
      </c>
      <c r="AZ26">
        <f t="shared" si="31"/>
        <v>0.56499999999999995</v>
      </c>
      <c r="BA26">
        <f t="shared" si="32"/>
        <v>0.84427779788408497</v>
      </c>
      <c r="BB26">
        <f t="shared" si="33"/>
        <v>1.9645861808119662</v>
      </c>
      <c r="BC26">
        <f t="shared" si="34"/>
        <v>0.83134687909127203</v>
      </c>
      <c r="BD26">
        <f t="shared" si="35"/>
        <v>5.9375330599032381</v>
      </c>
      <c r="BE26">
        <f t="shared" si="36"/>
        <v>7.4164393017206942</v>
      </c>
      <c r="BF26">
        <f t="shared" si="37"/>
        <v>1.2475718719046298</v>
      </c>
      <c r="BG26">
        <f t="shared" si="38"/>
        <v>0.4353710593257118</v>
      </c>
      <c r="BH26">
        <f t="shared" si="39"/>
        <v>-1.1639466550873545</v>
      </c>
      <c r="BJ26">
        <f t="shared" si="40"/>
        <v>2605.5</v>
      </c>
      <c r="BK26">
        <f t="shared" si="41"/>
        <v>0.56499999999999995</v>
      </c>
      <c r="BL26">
        <f t="shared" si="42"/>
        <v>0.84427779788408497</v>
      </c>
      <c r="BM26">
        <f t="shared" si="43"/>
        <v>1.9645861808119662</v>
      </c>
      <c r="BN26">
        <f t="shared" si="44"/>
        <v>0.81148390923040481</v>
      </c>
      <c r="BO26">
        <f t="shared" si="45"/>
        <v>5.9176700900423711</v>
      </c>
      <c r="BP26">
        <f t="shared" si="46"/>
        <v>7.4363022715815612</v>
      </c>
      <c r="BQ26">
        <f t="shared" si="47"/>
        <v>1.2247254649519084</v>
      </c>
      <c r="BR26">
        <f t="shared" si="48"/>
        <v>0.45088689219294215</v>
      </c>
      <c r="BS26">
        <f t="shared" si="49"/>
        <v>-1.1530223540228943</v>
      </c>
    </row>
    <row r="27" spans="1:71" x14ac:dyDescent="0.25">
      <c r="A27" s="1">
        <v>30</v>
      </c>
      <c r="B27">
        <v>600</v>
      </c>
      <c r="C27">
        <v>4089</v>
      </c>
      <c r="D27">
        <v>90</v>
      </c>
      <c r="E27">
        <v>1660</v>
      </c>
      <c r="F27">
        <v>18</v>
      </c>
      <c r="G27">
        <v>7.0309999999999997</v>
      </c>
      <c r="H27">
        <v>126.19</v>
      </c>
      <c r="I27">
        <v>622</v>
      </c>
      <c r="J27">
        <v>0.54600000000000004</v>
      </c>
      <c r="K27">
        <v>0.44400000000000001</v>
      </c>
      <c r="L27">
        <v>0.31900000000000001</v>
      </c>
      <c r="M27">
        <v>223.17</v>
      </c>
      <c r="N27">
        <v>119319295695537</v>
      </c>
      <c r="O27">
        <v>1665557949919</v>
      </c>
      <c r="P27">
        <v>117653737745618</v>
      </c>
      <c r="R27">
        <f t="shared" si="0"/>
        <v>1910.7</v>
      </c>
      <c r="S27">
        <f t="shared" si="1"/>
        <v>0.54600000000000004</v>
      </c>
      <c r="T27">
        <f t="shared" si="2"/>
        <v>0.83824638382757133</v>
      </c>
      <c r="U27">
        <f t="shared" si="3"/>
        <v>1.9607051506225015</v>
      </c>
      <c r="V27">
        <f t="shared" si="4"/>
        <v>0.90280560602332127</v>
      </c>
      <c r="W27">
        <f t="shared" si="5"/>
        <v>6.0051107566458226</v>
      </c>
      <c r="X27">
        <f t="shared" si="6"/>
        <v>7.3410995445991798</v>
      </c>
      <c r="Y27">
        <f t="shared" si="7"/>
        <v>1.3161605174251316</v>
      </c>
      <c r="Z27">
        <f t="shared" si="8"/>
        <v>0.37213097984509913</v>
      </c>
      <c r="AA27">
        <f t="shared" si="9"/>
        <v>-1.1812197545497873</v>
      </c>
      <c r="AC27">
        <f t="shared" si="10"/>
        <v>2084.4</v>
      </c>
      <c r="AD27">
        <f t="shared" si="11"/>
        <v>0.54600000000000004</v>
      </c>
      <c r="AE27">
        <f t="shared" si="12"/>
        <v>0.83824638382757133</v>
      </c>
      <c r="AF27">
        <f t="shared" si="13"/>
        <v>1.9607051506225015</v>
      </c>
      <c r="AG27">
        <f t="shared" si="14"/>
        <v>0.87887583937784286</v>
      </c>
      <c r="AH27">
        <f t="shared" si="15"/>
        <v>5.9811809900003441</v>
      </c>
      <c r="AI27">
        <f t="shared" si="16"/>
        <v>7.3650293112446583</v>
      </c>
      <c r="AJ27">
        <f t="shared" si="17"/>
        <v>1.2909365349265198</v>
      </c>
      <c r="AK27">
        <f t="shared" si="18"/>
        <v>0.39548801384401094</v>
      </c>
      <c r="AL27">
        <f t="shared" si="19"/>
        <v>-1.173861760670843</v>
      </c>
      <c r="AN27">
        <f t="shared" si="20"/>
        <v>2258.1</v>
      </c>
      <c r="AO27">
        <f t="shared" si="21"/>
        <v>0.54600000000000004</v>
      </c>
      <c r="AP27">
        <f t="shared" si="22"/>
        <v>0.83824638382757133</v>
      </c>
      <c r="AQ27">
        <f t="shared" si="23"/>
        <v>1.9607051506225015</v>
      </c>
      <c r="AR27">
        <f t="shared" si="24"/>
        <v>0.85648153431880525</v>
      </c>
      <c r="AS27">
        <f t="shared" si="25"/>
        <v>5.9587866849413071</v>
      </c>
      <c r="AT27">
        <f t="shared" si="26"/>
        <v>7.3874236163036961</v>
      </c>
      <c r="AU27">
        <f t="shared" si="27"/>
        <v>1.2666611980893521</v>
      </c>
      <c r="AV27">
        <f t="shared" si="28"/>
        <v>0.41584613424604522</v>
      </c>
      <c r="AW27">
        <f t="shared" si="29"/>
        <v>-1.1652212507678159</v>
      </c>
      <c r="AY27">
        <f t="shared" si="30"/>
        <v>2431.7999999999997</v>
      </c>
      <c r="AZ27">
        <f t="shared" si="31"/>
        <v>0.54600000000000004</v>
      </c>
      <c r="BA27">
        <f t="shared" si="32"/>
        <v>0.83824638382757133</v>
      </c>
      <c r="BB27">
        <f t="shared" si="33"/>
        <v>1.9607051506225015</v>
      </c>
      <c r="BC27">
        <f t="shared" si="34"/>
        <v>0.83544778836242761</v>
      </c>
      <c r="BD27">
        <f t="shared" si="35"/>
        <v>5.9377529389849286</v>
      </c>
      <c r="BE27">
        <f t="shared" si="36"/>
        <v>7.4084573622600729</v>
      </c>
      <c r="BF27">
        <f t="shared" si="37"/>
        <v>1.2432819784348366</v>
      </c>
      <c r="BG27">
        <f t="shared" si="38"/>
        <v>0.43360906528682269</v>
      </c>
      <c r="BH27">
        <f t="shared" si="39"/>
        <v>-1.1555764047954185</v>
      </c>
      <c r="BJ27">
        <f t="shared" si="40"/>
        <v>2605.5</v>
      </c>
      <c r="BK27">
        <f t="shared" si="41"/>
        <v>0.54600000000000004</v>
      </c>
      <c r="BL27">
        <f t="shared" si="42"/>
        <v>0.83824638382757133</v>
      </c>
      <c r="BM27">
        <f t="shared" si="43"/>
        <v>1.9607051506225015</v>
      </c>
      <c r="BN27">
        <f t="shared" si="44"/>
        <v>0.81562937948772296</v>
      </c>
      <c r="BO27">
        <f t="shared" si="45"/>
        <v>5.9179345301102249</v>
      </c>
      <c r="BP27">
        <f t="shared" si="46"/>
        <v>7.4282757711347784</v>
      </c>
      <c r="BQ27">
        <f t="shared" si="47"/>
        <v>1.2207501553488875</v>
      </c>
      <c r="BR27">
        <f t="shared" si="48"/>
        <v>0.4491128178888521</v>
      </c>
      <c r="BS27">
        <f t="shared" si="49"/>
        <v>-1.1451489615338275</v>
      </c>
    </row>
    <row r="28" spans="1:71" x14ac:dyDescent="0.25">
      <c r="A28" s="1">
        <v>31</v>
      </c>
      <c r="B28">
        <v>600</v>
      </c>
      <c r="C28">
        <v>4089</v>
      </c>
      <c r="D28">
        <v>90</v>
      </c>
      <c r="E28">
        <v>1660</v>
      </c>
      <c r="F28">
        <v>18</v>
      </c>
      <c r="G28">
        <v>7.194</v>
      </c>
      <c r="H28">
        <v>126.54</v>
      </c>
      <c r="I28">
        <v>699</v>
      </c>
      <c r="J28">
        <v>0.59199999999999997</v>
      </c>
      <c r="K28">
        <v>0.496</v>
      </c>
      <c r="L28">
        <v>0.32300000000000001</v>
      </c>
      <c r="M28">
        <v>228.63399999999999</v>
      </c>
      <c r="N28">
        <v>122329659736060</v>
      </c>
      <c r="O28">
        <v>1795244061021</v>
      </c>
      <c r="P28">
        <v>120534415675039</v>
      </c>
      <c r="R28">
        <f t="shared" si="0"/>
        <v>1910.7</v>
      </c>
      <c r="S28">
        <f t="shared" si="1"/>
        <v>0.59199999999999997</v>
      </c>
      <c r="T28">
        <f t="shared" si="2"/>
        <v>0.86363476076406287</v>
      </c>
      <c r="U28">
        <f t="shared" si="3"/>
        <v>1.9541874882930323</v>
      </c>
      <c r="V28">
        <f t="shared" si="4"/>
        <v>0.88644167068528545</v>
      </c>
      <c r="W28">
        <f t="shared" si="5"/>
        <v>5.9822291589783179</v>
      </c>
      <c r="X28">
        <f t="shared" si="6"/>
        <v>7.3509458176077471</v>
      </c>
      <c r="Y28">
        <f t="shared" si="7"/>
        <v>1.3383353680878898</v>
      </c>
      <c r="Z28">
        <f t="shared" si="8"/>
        <v>0.40862928072362426</v>
      </c>
      <c r="AA28">
        <f t="shared" si="9"/>
        <v>-1.2077228892251313</v>
      </c>
      <c r="AC28">
        <f t="shared" si="10"/>
        <v>2084.4</v>
      </c>
      <c r="AD28">
        <f t="shared" si="11"/>
        <v>0.59199999999999997</v>
      </c>
      <c r="AE28">
        <f t="shared" si="12"/>
        <v>0.86363476076406287</v>
      </c>
      <c r="AF28">
        <f t="shared" si="13"/>
        <v>1.9541874882930323</v>
      </c>
      <c r="AG28">
        <f t="shared" si="14"/>
        <v>0.86221281595518029</v>
      </c>
      <c r="AH28">
        <f t="shared" si="15"/>
        <v>5.9580003042482126</v>
      </c>
      <c r="AI28">
        <f t="shared" si="16"/>
        <v>7.3751746723378524</v>
      </c>
      <c r="AJ28">
        <f t="shared" si="17"/>
        <v>1.3114888547117149</v>
      </c>
      <c r="AK28">
        <f t="shared" si="18"/>
        <v>0.43156982954647388</v>
      </c>
      <c r="AL28">
        <f t="shared" si="19"/>
        <v>-1.1989258227561779</v>
      </c>
      <c r="AN28">
        <f t="shared" si="20"/>
        <v>2258.1</v>
      </c>
      <c r="AO28">
        <f t="shared" si="21"/>
        <v>0.59199999999999997</v>
      </c>
      <c r="AP28">
        <f t="shared" si="22"/>
        <v>0.86363476076406287</v>
      </c>
      <c r="AQ28">
        <f t="shared" si="23"/>
        <v>1.9541874882930323</v>
      </c>
      <c r="AR28">
        <f t="shared" si="24"/>
        <v>0.8395654209386737</v>
      </c>
      <c r="AS28">
        <f t="shared" si="25"/>
        <v>5.9353529092317059</v>
      </c>
      <c r="AT28">
        <f t="shared" si="26"/>
        <v>7.3978220673543591</v>
      </c>
      <c r="AU28">
        <f t="shared" si="27"/>
        <v>1.2856982230319542</v>
      </c>
      <c r="AV28">
        <f t="shared" si="28"/>
        <v>0.45139147148748304</v>
      </c>
      <c r="AW28">
        <f t="shared" si="29"/>
        <v>-1.1888637576037333</v>
      </c>
      <c r="AY28">
        <f t="shared" si="30"/>
        <v>2431.7999999999997</v>
      </c>
      <c r="AZ28">
        <f t="shared" si="31"/>
        <v>0.59199999999999997</v>
      </c>
      <c r="BA28">
        <f t="shared" si="32"/>
        <v>0.86363476076406287</v>
      </c>
      <c r="BB28">
        <f t="shared" si="33"/>
        <v>1.9541874882930323</v>
      </c>
      <c r="BC28">
        <f t="shared" si="34"/>
        <v>0.81831825004856584</v>
      </c>
      <c r="BD28">
        <f t="shared" si="35"/>
        <v>5.9141057383415978</v>
      </c>
      <c r="BE28">
        <f t="shared" si="36"/>
        <v>7.4190692382444672</v>
      </c>
      <c r="BF28">
        <f t="shared" si="37"/>
        <v>1.2609023821782097</v>
      </c>
      <c r="BG28">
        <f t="shared" si="38"/>
        <v>0.46852591782999459</v>
      </c>
      <c r="BH28">
        <f t="shared" si="39"/>
        <v>-1.177826775692171</v>
      </c>
      <c r="BJ28">
        <f t="shared" si="40"/>
        <v>2605.5</v>
      </c>
      <c r="BK28">
        <f t="shared" si="41"/>
        <v>0.59199999999999997</v>
      </c>
      <c r="BL28">
        <f t="shared" si="42"/>
        <v>0.86363476076406287</v>
      </c>
      <c r="BM28">
        <f t="shared" si="43"/>
        <v>1.9541874882930323</v>
      </c>
      <c r="BN28">
        <f t="shared" si="44"/>
        <v>0.79832084037062234</v>
      </c>
      <c r="BO28">
        <f t="shared" si="45"/>
        <v>5.8941083286636546</v>
      </c>
      <c r="BP28">
        <f t="shared" si="46"/>
        <v>7.4390666479224103</v>
      </c>
      <c r="BQ28">
        <f t="shared" si="47"/>
        <v>1.2370448648782879</v>
      </c>
      <c r="BR28">
        <f t="shared" si="48"/>
        <v>0.48333146312453168</v>
      </c>
      <c r="BS28">
        <f t="shared" si="49"/>
        <v>-1.1660448131281209</v>
      </c>
    </row>
    <row r="29" spans="1:71" x14ac:dyDescent="0.25">
      <c r="A29" s="1">
        <v>32</v>
      </c>
      <c r="B29">
        <v>600</v>
      </c>
      <c r="C29">
        <v>4089</v>
      </c>
      <c r="D29">
        <v>90</v>
      </c>
      <c r="E29">
        <v>1660</v>
      </c>
      <c r="F29">
        <v>18</v>
      </c>
      <c r="G29">
        <v>7.3019999999999996</v>
      </c>
      <c r="H29">
        <v>126.83</v>
      </c>
      <c r="I29">
        <v>673</v>
      </c>
      <c r="J29">
        <v>0.55500000000000005</v>
      </c>
      <c r="K29">
        <v>0.45900000000000002</v>
      </c>
      <c r="L29">
        <v>0.312</v>
      </c>
      <c r="M29">
        <v>231.40899999999999</v>
      </c>
      <c r="N29">
        <v>123755149338141</v>
      </c>
      <c r="O29">
        <v>1757661657927</v>
      </c>
      <c r="P29">
        <v>121997487680215</v>
      </c>
      <c r="R29">
        <f t="shared" si="0"/>
        <v>1910.7</v>
      </c>
      <c r="S29">
        <f t="shared" si="1"/>
        <v>0.55500000000000005</v>
      </c>
      <c r="T29">
        <f t="shared" si="2"/>
        <v>0.85217662488477119</v>
      </c>
      <c r="U29">
        <f t="shared" si="3"/>
        <v>1.9456337914651092</v>
      </c>
      <c r="V29">
        <f t="shared" si="4"/>
        <v>0.89379287099425619</v>
      </c>
      <c r="W29">
        <f t="shared" si="5"/>
        <v>5.9810266624593655</v>
      </c>
      <c r="X29">
        <f t="shared" si="6"/>
        <v>7.3350409204708527</v>
      </c>
      <c r="Y29">
        <f t="shared" si="7"/>
        <v>1.3284639881722644</v>
      </c>
      <c r="Z29">
        <f t="shared" si="8"/>
        <v>0.40718643565394524</v>
      </c>
      <c r="AA29">
        <f t="shared" si="9"/>
        <v>-1.1881720562388061</v>
      </c>
      <c r="AC29">
        <f t="shared" si="10"/>
        <v>2084.4</v>
      </c>
      <c r="AD29">
        <f t="shared" si="11"/>
        <v>0.55500000000000005</v>
      </c>
      <c r="AE29">
        <f t="shared" si="12"/>
        <v>0.85217662488477119</v>
      </c>
      <c r="AF29">
        <f t="shared" si="13"/>
        <v>1.9456337914651092</v>
      </c>
      <c r="AG29">
        <f t="shared" si="14"/>
        <v>0.86969589478528631</v>
      </c>
      <c r="AH29">
        <f t="shared" si="15"/>
        <v>5.9569296862503949</v>
      </c>
      <c r="AI29">
        <f t="shared" si="16"/>
        <v>7.3591378966798224</v>
      </c>
      <c r="AJ29">
        <f t="shared" si="17"/>
        <v>1.3023522321337198</v>
      </c>
      <c r="AK29">
        <f t="shared" si="18"/>
        <v>0.42992389292315702</v>
      </c>
      <c r="AL29">
        <f t="shared" si="19"/>
        <v>-1.1805096489083153</v>
      </c>
      <c r="AN29">
        <f t="shared" si="20"/>
        <v>2258.1</v>
      </c>
      <c r="AO29">
        <f t="shared" si="21"/>
        <v>0.55500000000000005</v>
      </c>
      <c r="AP29">
        <f t="shared" si="22"/>
        <v>0.85217662488477119</v>
      </c>
      <c r="AQ29">
        <f t="shared" si="23"/>
        <v>1.9456337914651092</v>
      </c>
      <c r="AR29">
        <f t="shared" si="24"/>
        <v>0.8471597261313113</v>
      </c>
      <c r="AS29">
        <f t="shared" si="25"/>
        <v>5.93439351759642</v>
      </c>
      <c r="AT29">
        <f t="shared" si="26"/>
        <v>7.3816740653337973</v>
      </c>
      <c r="AU29">
        <f t="shared" si="27"/>
        <v>1.2772471732936601</v>
      </c>
      <c r="AV29">
        <f t="shared" si="28"/>
        <v>0.44961077101887797</v>
      </c>
      <c r="AW29">
        <f t="shared" si="29"/>
        <v>-1.1715376945085443</v>
      </c>
      <c r="AY29">
        <f t="shared" si="30"/>
        <v>2431.7999999999997</v>
      </c>
      <c r="AZ29">
        <f t="shared" si="31"/>
        <v>0.55500000000000005</v>
      </c>
      <c r="BA29">
        <f t="shared" si="32"/>
        <v>0.85217662488477119</v>
      </c>
      <c r="BB29">
        <f t="shared" si="33"/>
        <v>1.9456337914651092</v>
      </c>
      <c r="BC29">
        <f t="shared" si="34"/>
        <v>0.82600599081841053</v>
      </c>
      <c r="BD29">
        <f t="shared" si="35"/>
        <v>5.9132397822835197</v>
      </c>
      <c r="BE29">
        <f t="shared" si="36"/>
        <v>7.4028278006466977</v>
      </c>
      <c r="BF29">
        <f t="shared" si="37"/>
        <v>1.2530916952554068</v>
      </c>
      <c r="BG29">
        <f t="shared" si="38"/>
        <v>0.4666658607255898</v>
      </c>
      <c r="BH29">
        <f t="shared" si="39"/>
        <v>-1.1615445302863985</v>
      </c>
      <c r="BJ29">
        <f t="shared" si="40"/>
        <v>2605.5</v>
      </c>
      <c r="BK29">
        <f t="shared" si="41"/>
        <v>0.55500000000000005</v>
      </c>
      <c r="BL29">
        <f t="shared" si="42"/>
        <v>0.85217662488477119</v>
      </c>
      <c r="BM29">
        <f t="shared" si="43"/>
        <v>1.9456337914651092</v>
      </c>
      <c r="BN29">
        <f t="shared" si="44"/>
        <v>0.80608659260670346</v>
      </c>
      <c r="BO29">
        <f t="shared" si="45"/>
        <v>5.8933203840718127</v>
      </c>
      <c r="BP29">
        <f t="shared" si="46"/>
        <v>7.4227471988584046</v>
      </c>
      <c r="BQ29">
        <f t="shared" si="47"/>
        <v>1.2298329221972133</v>
      </c>
      <c r="BR29">
        <f t="shared" si="48"/>
        <v>0.48143701486629742</v>
      </c>
      <c r="BS29">
        <f t="shared" si="49"/>
        <v>-1.1507595489817464</v>
      </c>
    </row>
    <row r="30" spans="1:71" x14ac:dyDescent="0.25">
      <c r="A30" s="1">
        <v>33</v>
      </c>
      <c r="B30">
        <v>600</v>
      </c>
      <c r="C30">
        <v>4089</v>
      </c>
      <c r="D30">
        <v>90</v>
      </c>
      <c r="E30">
        <v>1660</v>
      </c>
      <c r="F30">
        <v>18</v>
      </c>
      <c r="G30">
        <v>7.4379999999999997</v>
      </c>
      <c r="H30">
        <v>127.1</v>
      </c>
      <c r="I30">
        <v>677</v>
      </c>
      <c r="J30">
        <v>0.54</v>
      </c>
      <c r="K30">
        <v>0.44500000000000001</v>
      </c>
      <c r="L30">
        <v>0.30599999999999999</v>
      </c>
      <c r="M30">
        <v>235.34100000000001</v>
      </c>
      <c r="N30">
        <v>125837973511529</v>
      </c>
      <c r="O30">
        <v>1767800419759</v>
      </c>
      <c r="P30">
        <v>124070173091770</v>
      </c>
      <c r="R30">
        <f t="shared" si="0"/>
        <v>1910.7</v>
      </c>
      <c r="S30">
        <f t="shared" si="1"/>
        <v>0.54</v>
      </c>
      <c r="T30">
        <f t="shared" si="2"/>
        <v>0.84982409944646775</v>
      </c>
      <c r="U30">
        <f t="shared" si="3"/>
        <v>1.9391067415445966</v>
      </c>
      <c r="V30">
        <f t="shared" si="4"/>
        <v>0.89530911916424738</v>
      </c>
      <c r="W30">
        <f t="shared" si="5"/>
        <v>5.9760158607088441</v>
      </c>
      <c r="X30">
        <f t="shared" si="6"/>
        <v>7.3269976223803486</v>
      </c>
      <c r="Y30">
        <f t="shared" si="7"/>
        <v>1.3264095399364124</v>
      </c>
      <c r="Z30">
        <f t="shared" si="8"/>
        <v>0.41308722531578529</v>
      </c>
      <c r="AA30">
        <f t="shared" si="9"/>
        <v>-1.1808462553192789</v>
      </c>
      <c r="AC30">
        <f t="shared" si="10"/>
        <v>2084.4</v>
      </c>
      <c r="AD30">
        <f t="shared" si="11"/>
        <v>0.54</v>
      </c>
      <c r="AE30">
        <f t="shared" si="12"/>
        <v>0.84982409944646775</v>
      </c>
      <c r="AF30">
        <f t="shared" si="13"/>
        <v>1.9391067415445966</v>
      </c>
      <c r="AG30">
        <f t="shared" si="14"/>
        <v>0.87123984920877606</v>
      </c>
      <c r="AH30">
        <f t="shared" si="15"/>
        <v>5.9519465907533728</v>
      </c>
      <c r="AI30">
        <f t="shared" si="16"/>
        <v>7.3510668923358198</v>
      </c>
      <c r="AJ30">
        <f t="shared" si="17"/>
        <v>1.3004481501342202</v>
      </c>
      <c r="AK30">
        <f t="shared" si="18"/>
        <v>0.4356125439720881</v>
      </c>
      <c r="AL30">
        <f t="shared" si="19"/>
        <v>-1.1736113813732079</v>
      </c>
      <c r="AN30">
        <f t="shared" si="20"/>
        <v>2258.1</v>
      </c>
      <c r="AO30">
        <f t="shared" si="21"/>
        <v>0.54</v>
      </c>
      <c r="AP30">
        <f t="shared" si="22"/>
        <v>0.84982409944646775</v>
      </c>
      <c r="AQ30">
        <f t="shared" si="23"/>
        <v>1.9391067415445966</v>
      </c>
      <c r="AR30">
        <f t="shared" si="24"/>
        <v>0.84872712445036214</v>
      </c>
      <c r="AS30">
        <f t="shared" si="25"/>
        <v>5.9294338659949588</v>
      </c>
      <c r="AT30">
        <f t="shared" si="26"/>
        <v>7.3735796170942338</v>
      </c>
      <c r="AU30">
        <f t="shared" si="27"/>
        <v>1.2754835190550087</v>
      </c>
      <c r="AV30">
        <f t="shared" si="28"/>
        <v>0.45510778644289007</v>
      </c>
      <c r="AW30">
        <f t="shared" si="29"/>
        <v>-1.1650438453408076</v>
      </c>
      <c r="AY30">
        <f t="shared" si="30"/>
        <v>2431.7999999999997</v>
      </c>
      <c r="AZ30">
        <f t="shared" si="31"/>
        <v>0.54</v>
      </c>
      <c r="BA30">
        <f t="shared" si="32"/>
        <v>0.84982409944646775</v>
      </c>
      <c r="BB30">
        <f t="shared" si="33"/>
        <v>1.9391067415445966</v>
      </c>
      <c r="BC30">
        <f t="shared" si="34"/>
        <v>0.82759315755047358</v>
      </c>
      <c r="BD30">
        <f t="shared" si="35"/>
        <v>5.9082998990950699</v>
      </c>
      <c r="BE30">
        <f t="shared" si="36"/>
        <v>7.3947135839941227</v>
      </c>
      <c r="BF30">
        <f t="shared" si="37"/>
        <v>1.2514593237611693</v>
      </c>
      <c r="BG30">
        <f t="shared" si="38"/>
        <v>0.47198897894791236</v>
      </c>
      <c r="BH30">
        <f t="shared" si="39"/>
        <v>-1.1554329995043533</v>
      </c>
      <c r="BJ30">
        <f t="shared" si="40"/>
        <v>2605.5</v>
      </c>
      <c r="BK30">
        <f t="shared" si="41"/>
        <v>0.54</v>
      </c>
      <c r="BL30">
        <f t="shared" si="42"/>
        <v>0.84982409944646775</v>
      </c>
      <c r="BM30">
        <f t="shared" si="43"/>
        <v>1.9391067415445966</v>
      </c>
      <c r="BN30">
        <f t="shared" si="44"/>
        <v>0.80769033793361811</v>
      </c>
      <c r="BO30">
        <f t="shared" si="45"/>
        <v>5.8883970794782146</v>
      </c>
      <c r="BP30">
        <f t="shared" si="46"/>
        <v>7.4146164036109781</v>
      </c>
      <c r="BQ30">
        <f t="shared" si="47"/>
        <v>1.2283234063176935</v>
      </c>
      <c r="BR30">
        <f t="shared" si="48"/>
        <v>0.48660166430512003</v>
      </c>
      <c r="BS30">
        <f t="shared" si="49"/>
        <v>-1.1450093127530545</v>
      </c>
    </row>
    <row r="31" spans="1:71" x14ac:dyDescent="0.25">
      <c r="A31" s="1">
        <v>34</v>
      </c>
      <c r="B31">
        <v>600</v>
      </c>
      <c r="C31">
        <v>4089</v>
      </c>
      <c r="D31">
        <v>90</v>
      </c>
      <c r="E31">
        <v>1660</v>
      </c>
      <c r="F31">
        <v>18</v>
      </c>
      <c r="G31">
        <v>7.5419999999999998</v>
      </c>
      <c r="H31">
        <v>127.2</v>
      </c>
      <c r="I31">
        <v>681</v>
      </c>
      <c r="J31">
        <v>0.56399999999999995</v>
      </c>
      <c r="K31">
        <v>0.47499999999999998</v>
      </c>
      <c r="L31">
        <v>0.30399999999999999</v>
      </c>
      <c r="M31">
        <v>238.73699999999999</v>
      </c>
      <c r="N31">
        <v>127636810252389</v>
      </c>
      <c r="O31">
        <v>1776197469842</v>
      </c>
      <c r="P31">
        <v>125860612782547</v>
      </c>
      <c r="R31">
        <f t="shared" si="0"/>
        <v>1910.7</v>
      </c>
      <c r="S31">
        <f t="shared" si="1"/>
        <v>0.56399999999999995</v>
      </c>
      <c r="T31">
        <f t="shared" si="2"/>
        <v>0.86758342538340372</v>
      </c>
      <c r="U31">
        <f t="shared" si="3"/>
        <v>1.9288258138006231</v>
      </c>
      <c r="V31">
        <f t="shared" si="4"/>
        <v>0.88392131718265865</v>
      </c>
      <c r="W31">
        <f t="shared" si="5"/>
        <v>5.9543471309832823</v>
      </c>
      <c r="X31">
        <f t="shared" si="6"/>
        <v>7.3281044966179634</v>
      </c>
      <c r="Y31">
        <f t="shared" si="7"/>
        <v>1.3416855253733979</v>
      </c>
      <c r="Z31">
        <f t="shared" si="8"/>
        <v>0.44628752047472936</v>
      </c>
      <c r="AA31">
        <f t="shared" si="9"/>
        <v>-1.1952143812887874</v>
      </c>
      <c r="AC31">
        <f t="shared" si="10"/>
        <v>2084.4</v>
      </c>
      <c r="AD31">
        <f t="shared" si="11"/>
        <v>0.56399999999999995</v>
      </c>
      <c r="AE31">
        <f t="shared" si="12"/>
        <v>0.86758342538340372</v>
      </c>
      <c r="AF31">
        <f t="shared" si="13"/>
        <v>1.9288258138006231</v>
      </c>
      <c r="AG31">
        <f t="shared" si="14"/>
        <v>0.85964818736151982</v>
      </c>
      <c r="AH31">
        <f t="shared" si="15"/>
        <v>5.9300740011621436</v>
      </c>
      <c r="AI31">
        <f t="shared" si="16"/>
        <v>7.3523776264391021</v>
      </c>
      <c r="AJ31">
        <f t="shared" si="17"/>
        <v>1.3145849290456522</v>
      </c>
      <c r="AK31">
        <f t="shared" si="18"/>
        <v>0.46824645393669756</v>
      </c>
      <c r="AL31">
        <f t="shared" si="19"/>
        <v>-1.1872237397550158</v>
      </c>
      <c r="AN31">
        <f t="shared" si="20"/>
        <v>2258.1</v>
      </c>
      <c r="AO31">
        <f t="shared" si="21"/>
        <v>0.56399999999999995</v>
      </c>
      <c r="AP31">
        <f t="shared" si="22"/>
        <v>0.86758342538340372</v>
      </c>
      <c r="AQ31">
        <f t="shared" si="23"/>
        <v>1.9288258138006231</v>
      </c>
      <c r="AR31">
        <f t="shared" si="24"/>
        <v>0.83696359201014392</v>
      </c>
      <c r="AS31">
        <f t="shared" si="25"/>
        <v>5.9073894058107674</v>
      </c>
      <c r="AT31">
        <f t="shared" si="26"/>
        <v>7.3750622217904782</v>
      </c>
      <c r="AU31">
        <f t="shared" si="27"/>
        <v>1.2885574621274989</v>
      </c>
      <c r="AV31">
        <f t="shared" si="28"/>
        <v>0.48710486706224332</v>
      </c>
      <c r="AW31">
        <f t="shared" si="29"/>
        <v>-1.1778938274996942</v>
      </c>
      <c r="AY31">
        <f t="shared" si="30"/>
        <v>2431.7999999999997</v>
      </c>
      <c r="AZ31">
        <f t="shared" si="31"/>
        <v>0.56399999999999995</v>
      </c>
      <c r="BA31">
        <f t="shared" si="32"/>
        <v>0.86758342538340372</v>
      </c>
      <c r="BB31">
        <f t="shared" si="33"/>
        <v>1.9288258138006231</v>
      </c>
      <c r="BC31">
        <f t="shared" si="34"/>
        <v>0.81568530842933717</v>
      </c>
      <c r="BD31">
        <f t="shared" si="35"/>
        <v>5.8861111222299609</v>
      </c>
      <c r="BE31">
        <f t="shared" si="36"/>
        <v>7.3963405053712847</v>
      </c>
      <c r="BF31">
        <f t="shared" si="37"/>
        <v>1.2635406214518221</v>
      </c>
      <c r="BG31">
        <f t="shared" si="38"/>
        <v>0.50329789746615328</v>
      </c>
      <c r="BH31">
        <f t="shared" si="39"/>
        <v>-1.1675243423650052</v>
      </c>
      <c r="BJ31">
        <f t="shared" si="40"/>
        <v>2605.5</v>
      </c>
      <c r="BK31">
        <f t="shared" si="41"/>
        <v>0.56399999999999995</v>
      </c>
      <c r="BL31">
        <f t="shared" si="42"/>
        <v>0.86758342538340372</v>
      </c>
      <c r="BM31">
        <f t="shared" si="43"/>
        <v>1.9288258138006231</v>
      </c>
      <c r="BN31">
        <f t="shared" si="44"/>
        <v>0.79566205773847365</v>
      </c>
      <c r="BO31">
        <f t="shared" si="45"/>
        <v>5.8660878715390972</v>
      </c>
      <c r="BP31">
        <f t="shared" si="46"/>
        <v>7.4163637560621485</v>
      </c>
      <c r="BQ31">
        <f t="shared" si="47"/>
        <v>1.2394766653081537</v>
      </c>
      <c r="BR31">
        <f t="shared" si="48"/>
        <v>0.5171861316660803</v>
      </c>
      <c r="BS31">
        <f t="shared" si="49"/>
        <v>-1.1563532043060505</v>
      </c>
    </row>
    <row r="32" spans="1:71" x14ac:dyDescent="0.25">
      <c r="A32" s="1">
        <v>35</v>
      </c>
      <c r="B32">
        <v>600</v>
      </c>
      <c r="C32">
        <v>4089</v>
      </c>
      <c r="D32">
        <v>90</v>
      </c>
      <c r="E32">
        <v>1660</v>
      </c>
      <c r="F32">
        <v>18</v>
      </c>
      <c r="G32">
        <v>7.6619999999999999</v>
      </c>
      <c r="H32">
        <v>127.5</v>
      </c>
      <c r="I32">
        <v>713</v>
      </c>
      <c r="J32">
        <v>0.55300000000000005</v>
      </c>
      <c r="K32">
        <v>0.46400000000000002</v>
      </c>
      <c r="L32">
        <v>0.30199999999999999</v>
      </c>
      <c r="M32">
        <v>242.197</v>
      </c>
      <c r="N32">
        <v>129513533001177</v>
      </c>
      <c r="O32">
        <v>1828896825767</v>
      </c>
      <c r="P32">
        <v>127684636175410</v>
      </c>
      <c r="R32">
        <f t="shared" si="0"/>
        <v>1910.7</v>
      </c>
      <c r="S32">
        <f t="shared" si="1"/>
        <v>0.55300000000000005</v>
      </c>
      <c r="T32">
        <f t="shared" si="2"/>
        <v>0.86329600948921337</v>
      </c>
      <c r="U32">
        <f t="shared" si="3"/>
        <v>1.9277627690361769</v>
      </c>
      <c r="V32">
        <f t="shared" si="4"/>
        <v>0.88665819904036836</v>
      </c>
      <c r="W32">
        <f t="shared" si="5"/>
        <v>5.9560209680765457</v>
      </c>
      <c r="X32">
        <f t="shared" si="6"/>
        <v>7.3243045699958085</v>
      </c>
      <c r="Y32">
        <f t="shared" si="7"/>
        <v>1.3380467311298758</v>
      </c>
      <c r="Z32">
        <f t="shared" si="8"/>
        <v>0.44289326210126895</v>
      </c>
      <c r="AA32">
        <f t="shared" si="9"/>
        <v>-1.1893353996997476</v>
      </c>
      <c r="AC32">
        <f t="shared" si="10"/>
        <v>2084.4</v>
      </c>
      <c r="AD32">
        <f t="shared" si="11"/>
        <v>0.55300000000000005</v>
      </c>
      <c r="AE32">
        <f t="shared" si="12"/>
        <v>0.86329600948921337</v>
      </c>
      <c r="AF32">
        <f t="shared" si="13"/>
        <v>1.9277627690361769</v>
      </c>
      <c r="AG32">
        <f t="shared" si="14"/>
        <v>0.86243317050996449</v>
      </c>
      <c r="AH32">
        <f t="shared" si="15"/>
        <v>5.9317959395461415</v>
      </c>
      <c r="AI32">
        <f t="shared" si="16"/>
        <v>7.3485295985262127</v>
      </c>
      <c r="AJ32">
        <f t="shared" si="17"/>
        <v>1.3112219950496815</v>
      </c>
      <c r="AK32">
        <f t="shared" si="18"/>
        <v>0.46486581414185557</v>
      </c>
      <c r="AL32">
        <f t="shared" si="19"/>
        <v>-1.1816789756054142</v>
      </c>
      <c r="AN32">
        <f t="shared" si="20"/>
        <v>2258.1</v>
      </c>
      <c r="AO32">
        <f t="shared" si="21"/>
        <v>0.55300000000000005</v>
      </c>
      <c r="AP32">
        <f t="shared" si="22"/>
        <v>0.86329600948921337</v>
      </c>
      <c r="AQ32">
        <f t="shared" si="23"/>
        <v>1.9277627690361769</v>
      </c>
      <c r="AR32">
        <f t="shared" si="24"/>
        <v>0.83978899373562277</v>
      </c>
      <c r="AS32">
        <f t="shared" si="25"/>
        <v>5.9091517627718</v>
      </c>
      <c r="AT32">
        <f t="shared" si="26"/>
        <v>7.3711737753005542</v>
      </c>
      <c r="AU32">
        <f t="shared" si="27"/>
        <v>1.2854516680960004</v>
      </c>
      <c r="AV32">
        <f t="shared" si="28"/>
        <v>0.48375949686895647</v>
      </c>
      <c r="AW32">
        <f t="shared" si="29"/>
        <v>-1.17267341667458</v>
      </c>
      <c r="AY32">
        <f t="shared" si="30"/>
        <v>2431.7999999999997</v>
      </c>
      <c r="AZ32">
        <f t="shared" si="31"/>
        <v>0.55300000000000005</v>
      </c>
      <c r="BA32">
        <f t="shared" si="32"/>
        <v>0.86329600948921337</v>
      </c>
      <c r="BB32">
        <f t="shared" si="33"/>
        <v>1.9277627690361769</v>
      </c>
      <c r="BC32">
        <f t="shared" si="34"/>
        <v>0.81854451779013282</v>
      </c>
      <c r="BD32">
        <f t="shared" si="35"/>
        <v>5.8879072868263096</v>
      </c>
      <c r="BE32">
        <f t="shared" si="36"/>
        <v>7.3924182512460446</v>
      </c>
      <c r="BF32">
        <f t="shared" si="37"/>
        <v>1.2606747795344033</v>
      </c>
      <c r="BG32">
        <f t="shared" si="38"/>
        <v>0.50000470781634987</v>
      </c>
      <c r="BH32">
        <f t="shared" si="39"/>
        <v>-1.1626170522643617</v>
      </c>
      <c r="BJ32">
        <f t="shared" si="40"/>
        <v>2605.5</v>
      </c>
      <c r="BK32">
        <f t="shared" si="41"/>
        <v>0.55300000000000005</v>
      </c>
      <c r="BL32">
        <f t="shared" si="42"/>
        <v>0.86329600948921337</v>
      </c>
      <c r="BM32">
        <f t="shared" si="43"/>
        <v>1.9277627690361769</v>
      </c>
      <c r="BN32">
        <f t="shared" si="44"/>
        <v>0.79854934975262704</v>
      </c>
      <c r="BO32">
        <f t="shared" si="45"/>
        <v>5.8679121187888041</v>
      </c>
      <c r="BP32">
        <f t="shared" si="46"/>
        <v>7.41241341928355</v>
      </c>
      <c r="BQ32">
        <f t="shared" si="47"/>
        <v>1.2368349705436554</v>
      </c>
      <c r="BR32">
        <f t="shared" si="48"/>
        <v>0.51395825259965133</v>
      </c>
      <c r="BS32">
        <f t="shared" si="49"/>
        <v>-1.151746987944555</v>
      </c>
    </row>
    <row r="33" spans="1:71" x14ac:dyDescent="0.25">
      <c r="A33" s="1">
        <v>36</v>
      </c>
      <c r="B33">
        <v>600</v>
      </c>
      <c r="C33">
        <v>4089</v>
      </c>
      <c r="D33">
        <v>90</v>
      </c>
      <c r="E33">
        <v>1660</v>
      </c>
      <c r="F33">
        <v>18</v>
      </c>
      <c r="G33">
        <v>7.7859999999999996</v>
      </c>
      <c r="H33">
        <v>127.75</v>
      </c>
      <c r="I33">
        <v>708</v>
      </c>
      <c r="J33">
        <v>0.52200000000000002</v>
      </c>
      <c r="K33">
        <v>0.43</v>
      </c>
      <c r="L33">
        <v>0.29599999999999999</v>
      </c>
      <c r="M33">
        <v>245.577</v>
      </c>
      <c r="N33">
        <v>131291080374235</v>
      </c>
      <c r="O33">
        <v>1824666516870</v>
      </c>
      <c r="P33">
        <v>129466413857365</v>
      </c>
      <c r="R33">
        <f t="shared" si="0"/>
        <v>1910.7</v>
      </c>
      <c r="S33">
        <f t="shared" si="1"/>
        <v>0.52200000000000002</v>
      </c>
      <c r="T33">
        <f t="shared" si="2"/>
        <v>0.85067972821738258</v>
      </c>
      <c r="U33">
        <f t="shared" si="3"/>
        <v>1.9261679357657264</v>
      </c>
      <c r="V33">
        <f t="shared" si="4"/>
        <v>0.89475737642192676</v>
      </c>
      <c r="W33">
        <f t="shared" si="5"/>
        <v>5.9625253121876529</v>
      </c>
      <c r="X33">
        <f t="shared" si="6"/>
        <v>7.3146105593437998</v>
      </c>
      <c r="Y33">
        <f t="shared" si="7"/>
        <v>1.327157851316523</v>
      </c>
      <c r="Z33">
        <f t="shared" si="8"/>
        <v>0.43086016689455825</v>
      </c>
      <c r="AA33">
        <f t="shared" si="9"/>
        <v>-1.1729060379383258</v>
      </c>
      <c r="AC33">
        <f t="shared" si="10"/>
        <v>2084.4</v>
      </c>
      <c r="AD33">
        <f t="shared" si="11"/>
        <v>0.52200000000000002</v>
      </c>
      <c r="AE33">
        <f t="shared" si="12"/>
        <v>0.85067972821738258</v>
      </c>
      <c r="AF33">
        <f t="shared" si="13"/>
        <v>1.9261679357657264</v>
      </c>
      <c r="AG33">
        <f t="shared" si="14"/>
        <v>0.87067800460219302</v>
      </c>
      <c r="AH33">
        <f t="shared" si="15"/>
        <v>5.9384459403679193</v>
      </c>
      <c r="AI33">
        <f t="shared" si="16"/>
        <v>7.3386899311635334</v>
      </c>
      <c r="AJ33">
        <f t="shared" si="17"/>
        <v>1.3011417923592536</v>
      </c>
      <c r="AK33">
        <f t="shared" si="18"/>
        <v>0.4529143579936511</v>
      </c>
      <c r="AL33">
        <f t="shared" si="19"/>
        <v>-1.1661528617402617</v>
      </c>
      <c r="AN33">
        <f t="shared" si="20"/>
        <v>2258.1</v>
      </c>
      <c r="AO33">
        <f t="shared" si="21"/>
        <v>0.52200000000000002</v>
      </c>
      <c r="AP33">
        <f t="shared" si="22"/>
        <v>0.85067972821738258</v>
      </c>
      <c r="AQ33">
        <f t="shared" si="23"/>
        <v>1.9261679357657264</v>
      </c>
      <c r="AR33">
        <f t="shared" si="24"/>
        <v>0.84815672908770234</v>
      </c>
      <c r="AS33">
        <f t="shared" si="25"/>
        <v>5.9159246648534287</v>
      </c>
      <c r="AT33">
        <f t="shared" si="26"/>
        <v>7.361211206678024</v>
      </c>
      <c r="AU33">
        <f t="shared" si="27"/>
        <v>1.2761261004923183</v>
      </c>
      <c r="AV33">
        <f t="shared" si="28"/>
        <v>0.47195214460164914</v>
      </c>
      <c r="AW33">
        <f t="shared" si="29"/>
        <v>-1.1580288080542473</v>
      </c>
      <c r="AY33">
        <f t="shared" si="30"/>
        <v>2431.7999999999997</v>
      </c>
      <c r="AZ33">
        <f t="shared" si="31"/>
        <v>0.52200000000000002</v>
      </c>
      <c r="BA33">
        <f t="shared" si="32"/>
        <v>0.85067972821738258</v>
      </c>
      <c r="BB33">
        <f t="shared" si="33"/>
        <v>1.9261679357657264</v>
      </c>
      <c r="BC33">
        <f t="shared" si="34"/>
        <v>0.82701554911501185</v>
      </c>
      <c r="BD33">
        <f t="shared" si="35"/>
        <v>5.8947834848807377</v>
      </c>
      <c r="BE33">
        <f t="shared" si="36"/>
        <v>7.382352386650715</v>
      </c>
      <c r="BF33">
        <f t="shared" si="37"/>
        <v>1.2520541650751631</v>
      </c>
      <c r="BG33">
        <f t="shared" si="38"/>
        <v>0.48839008786060806</v>
      </c>
      <c r="BH33">
        <f t="shared" si="39"/>
        <v>-1.1488274559834124</v>
      </c>
      <c r="BJ33">
        <f t="shared" si="40"/>
        <v>2605.5</v>
      </c>
      <c r="BK33">
        <f t="shared" si="41"/>
        <v>0.52200000000000002</v>
      </c>
      <c r="BL33">
        <f t="shared" si="42"/>
        <v>0.85067972821738258</v>
      </c>
      <c r="BM33">
        <f t="shared" si="43"/>
        <v>1.9261679357657264</v>
      </c>
      <c r="BN33">
        <f t="shared" si="44"/>
        <v>0.80710667748061093</v>
      </c>
      <c r="BO33">
        <f t="shared" si="45"/>
        <v>5.8748746132463374</v>
      </c>
      <c r="BP33">
        <f t="shared" si="46"/>
        <v>7.4022612582851153</v>
      </c>
      <c r="BQ33">
        <f t="shared" si="47"/>
        <v>1.2288735678368452</v>
      </c>
      <c r="BR33">
        <f t="shared" si="48"/>
        <v>0.50257395427661411</v>
      </c>
      <c r="BS33">
        <f t="shared" si="49"/>
        <v>-1.1387828681541028</v>
      </c>
    </row>
    <row r="34" spans="1:71" x14ac:dyDescent="0.25">
      <c r="A34" s="1">
        <v>37</v>
      </c>
      <c r="B34">
        <v>600</v>
      </c>
      <c r="C34">
        <v>4089</v>
      </c>
      <c r="D34">
        <v>90</v>
      </c>
      <c r="E34">
        <v>1660</v>
      </c>
      <c r="F34">
        <v>18</v>
      </c>
      <c r="G34">
        <v>7.8890000000000002</v>
      </c>
      <c r="H34">
        <v>127.87</v>
      </c>
      <c r="I34">
        <v>730</v>
      </c>
      <c r="J34">
        <v>0.55700000000000005</v>
      </c>
      <c r="K34">
        <v>0.47199999999999998</v>
      </c>
      <c r="L34">
        <v>0.29599999999999999</v>
      </c>
      <c r="M34">
        <v>249.04599999999999</v>
      </c>
      <c r="N34">
        <v>133155353451011</v>
      </c>
      <c r="O34">
        <v>1860084424704</v>
      </c>
      <c r="P34">
        <v>131295269026306</v>
      </c>
      <c r="R34">
        <f t="shared" si="0"/>
        <v>1910.7</v>
      </c>
      <c r="S34">
        <f t="shared" si="1"/>
        <v>0.55700000000000005</v>
      </c>
      <c r="T34">
        <f t="shared" si="2"/>
        <v>0.87266259230013976</v>
      </c>
      <c r="U34">
        <f t="shared" si="3"/>
        <v>1.9167646760594907</v>
      </c>
      <c r="V34">
        <f t="shared" si="4"/>
        <v>0.88068918077711777</v>
      </c>
      <c r="W34">
        <f t="shared" si="5"/>
        <v>5.9390538568366082</v>
      </c>
      <c r="X34">
        <f t="shared" si="6"/>
        <v>7.3192754952823726</v>
      </c>
      <c r="Y34">
        <f t="shared" si="7"/>
        <v>1.3459560503619481</v>
      </c>
      <c r="Z34">
        <f t="shared" si="8"/>
        <v>0.46772047369284414</v>
      </c>
      <c r="AA34">
        <f t="shared" si="9"/>
        <v>-1.1928279322183173</v>
      </c>
      <c r="AC34">
        <f t="shared" si="10"/>
        <v>2084.4</v>
      </c>
      <c r="AD34">
        <f t="shared" si="11"/>
        <v>0.55700000000000005</v>
      </c>
      <c r="AE34">
        <f t="shared" si="12"/>
        <v>0.87266259230013976</v>
      </c>
      <c r="AF34">
        <f t="shared" si="13"/>
        <v>1.9167646760594907</v>
      </c>
      <c r="AG34">
        <f t="shared" si="14"/>
        <v>0.8563599778631874</v>
      </c>
      <c r="AH34">
        <f t="shared" si="15"/>
        <v>5.9147246539226774</v>
      </c>
      <c r="AI34">
        <f t="shared" si="16"/>
        <v>7.3436046981963035</v>
      </c>
      <c r="AJ34">
        <f t="shared" si="17"/>
        <v>1.3185280077479609</v>
      </c>
      <c r="AK34">
        <f t="shared" si="18"/>
        <v>0.48915440817265854</v>
      </c>
      <c r="AL34">
        <f t="shared" si="19"/>
        <v>-1.1850102320461375</v>
      </c>
      <c r="AN34">
        <f t="shared" si="20"/>
        <v>2258.1</v>
      </c>
      <c r="AO34">
        <f t="shared" si="21"/>
        <v>0.55700000000000005</v>
      </c>
      <c r="AP34">
        <f t="shared" si="22"/>
        <v>0.87266259230013976</v>
      </c>
      <c r="AQ34">
        <f t="shared" si="23"/>
        <v>1.9167646760594907</v>
      </c>
      <c r="AR34">
        <f t="shared" si="24"/>
        <v>0.83362837707295101</v>
      </c>
      <c r="AS34">
        <f t="shared" si="25"/>
        <v>5.8919930531324409</v>
      </c>
      <c r="AT34">
        <f t="shared" si="26"/>
        <v>7.36633629898654</v>
      </c>
      <c r="AU34">
        <f t="shared" si="27"/>
        <v>1.2921955035568846</v>
      </c>
      <c r="AV34">
        <f t="shared" si="28"/>
        <v>0.50748341981609746</v>
      </c>
      <c r="AW34">
        <f t="shared" si="29"/>
        <v>-1.1758226187398475</v>
      </c>
      <c r="AY34">
        <f t="shared" si="30"/>
        <v>2431.7999999999997</v>
      </c>
      <c r="AZ34">
        <f t="shared" si="31"/>
        <v>0.55700000000000005</v>
      </c>
      <c r="BA34">
        <f t="shared" si="32"/>
        <v>0.87266259230013976</v>
      </c>
      <c r="BB34">
        <f t="shared" si="33"/>
        <v>1.9167646760594907</v>
      </c>
      <c r="BC34">
        <f t="shared" si="34"/>
        <v>0.81231088529421369</v>
      </c>
      <c r="BD34">
        <f t="shared" si="35"/>
        <v>5.8706755613537043</v>
      </c>
      <c r="BE34">
        <f t="shared" si="36"/>
        <v>7.3876537907652766</v>
      </c>
      <c r="BF34">
        <f t="shared" si="37"/>
        <v>1.2668941855309419</v>
      </c>
      <c r="BG34">
        <f t="shared" si="38"/>
        <v>0.52314761687207378</v>
      </c>
      <c r="BH34">
        <f t="shared" si="39"/>
        <v>-1.1655706527371297</v>
      </c>
      <c r="BJ34">
        <f t="shared" si="40"/>
        <v>2605.5</v>
      </c>
      <c r="BK34">
        <f t="shared" si="41"/>
        <v>0.55700000000000005</v>
      </c>
      <c r="BL34">
        <f t="shared" si="42"/>
        <v>0.87266259230013976</v>
      </c>
      <c r="BM34">
        <f t="shared" si="43"/>
        <v>1.9167646760594907</v>
      </c>
      <c r="BN34">
        <f t="shared" si="44"/>
        <v>0.7922551738726954</v>
      </c>
      <c r="BO34">
        <f t="shared" si="45"/>
        <v>5.850619849932186</v>
      </c>
      <c r="BP34">
        <f t="shared" si="46"/>
        <v>7.4077095021867949</v>
      </c>
      <c r="BQ34">
        <f t="shared" si="47"/>
        <v>1.2425646447166976</v>
      </c>
      <c r="BR34">
        <f t="shared" si="48"/>
        <v>0.53651130806133018</v>
      </c>
      <c r="BS34">
        <f t="shared" si="49"/>
        <v>-1.1544968890702914</v>
      </c>
    </row>
    <row r="35" spans="1:71" x14ac:dyDescent="0.25">
      <c r="A35" s="1">
        <v>38</v>
      </c>
      <c r="B35">
        <v>600</v>
      </c>
      <c r="C35">
        <v>4089</v>
      </c>
      <c r="D35">
        <v>90</v>
      </c>
      <c r="E35">
        <v>1660</v>
      </c>
      <c r="F35">
        <v>18</v>
      </c>
      <c r="G35">
        <v>8.0090000000000003</v>
      </c>
      <c r="H35">
        <v>128.16</v>
      </c>
      <c r="I35">
        <v>756</v>
      </c>
      <c r="J35">
        <v>0.52400000000000002</v>
      </c>
      <c r="K35">
        <v>0.434</v>
      </c>
      <c r="L35">
        <v>0.29299999999999998</v>
      </c>
      <c r="M35">
        <v>252.27199999999999</v>
      </c>
      <c r="N35">
        <v>134900005327502</v>
      </c>
      <c r="O35">
        <v>1903805917966</v>
      </c>
      <c r="P35">
        <v>132996199409536</v>
      </c>
      <c r="R35">
        <f t="shared" si="0"/>
        <v>1910.7</v>
      </c>
      <c r="S35">
        <f t="shared" si="1"/>
        <v>0.52400000000000002</v>
      </c>
      <c r="T35">
        <f t="shared" si="2"/>
        <v>0.85529234768001994</v>
      </c>
      <c r="U35">
        <f t="shared" si="3"/>
        <v>1.9206746354402717</v>
      </c>
      <c r="V35">
        <f t="shared" si="4"/>
        <v>0.89178836502862013</v>
      </c>
      <c r="W35">
        <f t="shared" si="5"/>
        <v>5.9540630004688913</v>
      </c>
      <c r="X35">
        <f t="shared" si="6"/>
        <v>7.312086270411652</v>
      </c>
      <c r="Y35">
        <f t="shared" si="7"/>
        <v>1.331170377563675</v>
      </c>
      <c r="Z35">
        <f t="shared" si="8"/>
        <v>0.4431585269854611</v>
      </c>
      <c r="AA35">
        <f t="shared" si="9"/>
        <v>-1.1746708618313428</v>
      </c>
      <c r="AC35">
        <f t="shared" si="10"/>
        <v>2084.4</v>
      </c>
      <c r="AD35">
        <f t="shared" si="11"/>
        <v>0.52400000000000002</v>
      </c>
      <c r="AE35">
        <f t="shared" si="12"/>
        <v>0.85529234768001994</v>
      </c>
      <c r="AF35">
        <f t="shared" si="13"/>
        <v>1.9206746354402717</v>
      </c>
      <c r="AG35">
        <f t="shared" si="14"/>
        <v>0.8676550252377373</v>
      </c>
      <c r="AH35">
        <f t="shared" si="15"/>
        <v>5.9299296606780088</v>
      </c>
      <c r="AI35">
        <f t="shared" si="16"/>
        <v>7.3362196102025345</v>
      </c>
      <c r="AJ35">
        <f t="shared" si="17"/>
        <v>1.3048592109941617</v>
      </c>
      <c r="AK35">
        <f t="shared" si="18"/>
        <v>0.46496423780754226</v>
      </c>
      <c r="AL35">
        <f t="shared" si="19"/>
        <v>-1.1678449249984615</v>
      </c>
      <c r="AN35">
        <f t="shared" si="20"/>
        <v>2258.1</v>
      </c>
      <c r="AO35">
        <f t="shared" si="21"/>
        <v>0.52400000000000002</v>
      </c>
      <c r="AP35">
        <f t="shared" si="22"/>
        <v>0.85529234768001994</v>
      </c>
      <c r="AQ35">
        <f t="shared" si="23"/>
        <v>1.9206746354402717</v>
      </c>
      <c r="AR35">
        <f t="shared" si="24"/>
        <v>0.84508812662449029</v>
      </c>
      <c r="AS35">
        <f t="shared" si="25"/>
        <v>5.9073627620647615</v>
      </c>
      <c r="AT35">
        <f t="shared" si="26"/>
        <v>7.3587865088157818</v>
      </c>
      <c r="AU35">
        <f t="shared" si="27"/>
        <v>1.279567988289434</v>
      </c>
      <c r="AV35">
        <f t="shared" si="28"/>
        <v>0.48373930023612099</v>
      </c>
      <c r="AW35">
        <f t="shared" si="29"/>
        <v>-1.1596370014023523</v>
      </c>
      <c r="AY35">
        <f t="shared" si="30"/>
        <v>2431.7999999999997</v>
      </c>
      <c r="AZ35">
        <f t="shared" si="31"/>
        <v>0.52400000000000002</v>
      </c>
      <c r="BA35">
        <f t="shared" si="32"/>
        <v>0.85529234768001994</v>
      </c>
      <c r="BB35">
        <f t="shared" si="33"/>
        <v>1.9206746354402717</v>
      </c>
      <c r="BC35">
        <f t="shared" si="34"/>
        <v>0.82390851737607118</v>
      </c>
      <c r="BD35">
        <f t="shared" si="35"/>
        <v>5.8861831528163426</v>
      </c>
      <c r="BE35">
        <f t="shared" si="36"/>
        <v>7.3799661180642007</v>
      </c>
      <c r="BF35">
        <f t="shared" si="37"/>
        <v>1.2552385304042255</v>
      </c>
      <c r="BG35">
        <f t="shared" si="38"/>
        <v>0.49990509603216376</v>
      </c>
      <c r="BH35">
        <f t="shared" si="39"/>
        <v>-1.1503442828738932</v>
      </c>
      <c r="BJ35">
        <f t="shared" si="40"/>
        <v>2605.5</v>
      </c>
      <c r="BK35">
        <f t="shared" si="41"/>
        <v>0.52400000000000002</v>
      </c>
      <c r="BL35">
        <f t="shared" si="42"/>
        <v>0.85529234768001994</v>
      </c>
      <c r="BM35">
        <f t="shared" si="43"/>
        <v>1.9206746354402717</v>
      </c>
      <c r="BN35">
        <f t="shared" si="44"/>
        <v>0.80396745788776003</v>
      </c>
      <c r="BO35">
        <f t="shared" si="45"/>
        <v>5.8662420933280313</v>
      </c>
      <c r="BP35">
        <f t="shared" si="46"/>
        <v>7.399907177552512</v>
      </c>
      <c r="BQ35">
        <f t="shared" si="47"/>
        <v>1.2318170005508182</v>
      </c>
      <c r="BR35">
        <f t="shared" si="48"/>
        <v>0.51381114390280802</v>
      </c>
      <c r="BS35">
        <f t="shared" si="49"/>
        <v>-1.1402035754419511</v>
      </c>
    </row>
    <row r="36" spans="1:71" x14ac:dyDescent="0.25">
      <c r="A36" s="1">
        <v>39</v>
      </c>
      <c r="B36">
        <v>600</v>
      </c>
      <c r="C36">
        <v>4089</v>
      </c>
      <c r="D36">
        <v>90</v>
      </c>
      <c r="E36">
        <v>1660</v>
      </c>
      <c r="F36">
        <v>18</v>
      </c>
      <c r="G36">
        <v>8.1449999999999996</v>
      </c>
      <c r="H36">
        <v>128.37</v>
      </c>
      <c r="I36">
        <v>747</v>
      </c>
      <c r="J36">
        <v>0.51300000000000001</v>
      </c>
      <c r="K36">
        <v>0.42399999999999999</v>
      </c>
      <c r="L36">
        <v>0.28799999999999998</v>
      </c>
      <c r="M36">
        <v>256.24599999999998</v>
      </c>
      <c r="N36">
        <v>136982813901749</v>
      </c>
      <c r="O36">
        <v>1891901395192</v>
      </c>
      <c r="P36">
        <v>135090912506557</v>
      </c>
      <c r="R36">
        <f t="shared" si="0"/>
        <v>1910.7</v>
      </c>
      <c r="S36">
        <f t="shared" si="1"/>
        <v>0.51300000000000001</v>
      </c>
      <c r="T36">
        <f t="shared" si="2"/>
        <v>0.85459932131964622</v>
      </c>
      <c r="U36">
        <f t="shared" si="3"/>
        <v>1.9147959503481868</v>
      </c>
      <c r="V36">
        <f t="shared" si="4"/>
        <v>0.89223386630322576</v>
      </c>
      <c r="W36">
        <f t="shared" si="5"/>
        <v>5.9486298166514127</v>
      </c>
      <c r="X36">
        <f t="shared" si="6"/>
        <v>7.3057620840449609</v>
      </c>
      <c r="Y36">
        <f t="shared" si="7"/>
        <v>1.330569831655164</v>
      </c>
      <c r="Z36">
        <f t="shared" si="8"/>
        <v>0.44999847519699165</v>
      </c>
      <c r="AA36">
        <f t="shared" si="9"/>
        <v>-1.1696472600519872</v>
      </c>
      <c r="AC36">
        <f t="shared" si="10"/>
        <v>2084.4</v>
      </c>
      <c r="AD36">
        <f t="shared" si="11"/>
        <v>0.51300000000000001</v>
      </c>
      <c r="AE36">
        <f t="shared" si="12"/>
        <v>0.85459932131964622</v>
      </c>
      <c r="AF36">
        <f t="shared" si="13"/>
        <v>1.9147959503481868</v>
      </c>
      <c r="AG36">
        <f t="shared" si="14"/>
        <v>0.86810858224480181</v>
      </c>
      <c r="AH36">
        <f t="shared" si="15"/>
        <v>5.924504532592989</v>
      </c>
      <c r="AI36">
        <f t="shared" si="16"/>
        <v>7.3298873681033845</v>
      </c>
      <c r="AJ36">
        <f t="shared" si="17"/>
        <v>1.3043030453118483</v>
      </c>
      <c r="AK36">
        <f t="shared" si="18"/>
        <v>0.47159743415747801</v>
      </c>
      <c r="AL36">
        <f t="shared" si="19"/>
        <v>-1.1631133870341355</v>
      </c>
      <c r="AN36">
        <f t="shared" si="20"/>
        <v>2258.1</v>
      </c>
      <c r="AO36">
        <f t="shared" si="21"/>
        <v>0.51300000000000001</v>
      </c>
      <c r="AP36">
        <f t="shared" si="22"/>
        <v>0.85459932131964622</v>
      </c>
      <c r="AQ36">
        <f t="shared" si="23"/>
        <v>1.9147959503481868</v>
      </c>
      <c r="AR36">
        <f t="shared" si="24"/>
        <v>0.84554848742508171</v>
      </c>
      <c r="AS36">
        <f t="shared" si="25"/>
        <v>5.9019444377732686</v>
      </c>
      <c r="AT36">
        <f t="shared" si="26"/>
        <v>7.3524474629231049</v>
      </c>
      <c r="AU36">
        <f t="shared" si="27"/>
        <v>1.2790532481264807</v>
      </c>
      <c r="AV36">
        <f t="shared" si="28"/>
        <v>0.49017760208009103</v>
      </c>
      <c r="AW36">
        <f t="shared" si="29"/>
        <v>-1.1551787174975763</v>
      </c>
      <c r="AY36">
        <f t="shared" si="30"/>
        <v>2431.7999999999997</v>
      </c>
      <c r="AZ36">
        <f t="shared" si="31"/>
        <v>0.51300000000000001</v>
      </c>
      <c r="BA36">
        <f t="shared" si="32"/>
        <v>0.85459932131964622</v>
      </c>
      <c r="BB36">
        <f t="shared" si="33"/>
        <v>1.9147959503481868</v>
      </c>
      <c r="BC36">
        <f t="shared" si="34"/>
        <v>0.82437460302354759</v>
      </c>
      <c r="BD36">
        <f t="shared" si="35"/>
        <v>5.8807705533717343</v>
      </c>
      <c r="BE36">
        <f t="shared" si="36"/>
        <v>7.3736213473246393</v>
      </c>
      <c r="BF36">
        <f t="shared" si="37"/>
        <v>1.2547624985810768</v>
      </c>
      <c r="BG36">
        <f t="shared" si="38"/>
        <v>0.50615937274755762</v>
      </c>
      <c r="BH36">
        <f t="shared" si="39"/>
        <v>-1.1461419089097529</v>
      </c>
      <c r="BJ36">
        <f t="shared" si="40"/>
        <v>2605.5</v>
      </c>
      <c r="BK36">
        <f t="shared" si="41"/>
        <v>0.51300000000000001</v>
      </c>
      <c r="BL36">
        <f t="shared" si="42"/>
        <v>0.85459932131964622</v>
      </c>
      <c r="BM36">
        <f t="shared" si="43"/>
        <v>1.9147959503481868</v>
      </c>
      <c r="BN36">
        <f t="shared" si="44"/>
        <v>0.80443833255171937</v>
      </c>
      <c r="BO36">
        <f t="shared" si="45"/>
        <v>5.8608342828999067</v>
      </c>
      <c r="BP36">
        <f t="shared" si="46"/>
        <v>7.3935576177964668</v>
      </c>
      <c r="BQ36">
        <f t="shared" si="47"/>
        <v>1.2313771746401663</v>
      </c>
      <c r="BR36">
        <f t="shared" si="48"/>
        <v>0.51989138230082865</v>
      </c>
      <c r="BS36">
        <f t="shared" si="49"/>
        <v>-1.1362410985890794</v>
      </c>
    </row>
    <row r="37" spans="1:71" x14ac:dyDescent="0.25">
      <c r="A37" s="1">
        <v>40</v>
      </c>
      <c r="B37">
        <v>600</v>
      </c>
      <c r="C37">
        <v>4089</v>
      </c>
      <c r="D37">
        <v>90</v>
      </c>
      <c r="E37">
        <v>1660</v>
      </c>
      <c r="F37">
        <v>18</v>
      </c>
      <c r="G37">
        <v>8.2420000000000009</v>
      </c>
      <c r="H37">
        <v>128.44</v>
      </c>
      <c r="I37">
        <v>787</v>
      </c>
      <c r="J37">
        <v>0.55600000000000005</v>
      </c>
      <c r="K37">
        <v>0.47499999999999998</v>
      </c>
      <c r="L37">
        <v>0.28999999999999998</v>
      </c>
      <c r="M37">
        <v>259.61399999999998</v>
      </c>
      <c r="N37">
        <v>138824124509451</v>
      </c>
      <c r="O37">
        <v>1957274462748</v>
      </c>
      <c r="P37">
        <v>136866850046703</v>
      </c>
      <c r="R37">
        <f t="shared" si="0"/>
        <v>1910.7</v>
      </c>
      <c r="S37">
        <f t="shared" si="1"/>
        <v>0.55600000000000005</v>
      </c>
      <c r="T37">
        <f t="shared" si="2"/>
        <v>0.87933213292816725</v>
      </c>
      <c r="U37">
        <f t="shared" si="3"/>
        <v>1.9065391311175361</v>
      </c>
      <c r="V37">
        <f t="shared" si="4"/>
        <v>0.87646174448040548</v>
      </c>
      <c r="W37">
        <f t="shared" si="5"/>
        <v>5.9246008755979416</v>
      </c>
      <c r="X37">
        <f t="shared" si="6"/>
        <v>7.3132773866371306</v>
      </c>
      <c r="Y37">
        <f t="shared" si="7"/>
        <v>1.3514977091970188</v>
      </c>
      <c r="Z37">
        <f t="shared" si="8"/>
        <v>0.48853604888970331</v>
      </c>
      <c r="AA37">
        <f t="shared" si="9"/>
        <v>-1.1934627322489901</v>
      </c>
      <c r="AC37">
        <f t="shared" si="10"/>
        <v>2084.4</v>
      </c>
      <c r="AD37">
        <f t="shared" si="11"/>
        <v>0.55600000000000005</v>
      </c>
      <c r="AE37">
        <f t="shared" si="12"/>
        <v>0.87933213292816725</v>
      </c>
      <c r="AF37">
        <f t="shared" si="13"/>
        <v>1.9065391311175361</v>
      </c>
      <c r="AG37">
        <f t="shared" si="14"/>
        <v>0.85206040369792335</v>
      </c>
      <c r="AH37">
        <f t="shared" si="15"/>
        <v>5.9001995348154601</v>
      </c>
      <c r="AI37">
        <f t="shared" si="16"/>
        <v>7.3376787274196129</v>
      </c>
      <c r="AJ37">
        <f t="shared" si="17"/>
        <v>1.3236386833836782</v>
      </c>
      <c r="AK37">
        <f t="shared" si="18"/>
        <v>0.50947162780064592</v>
      </c>
      <c r="AL37">
        <f t="shared" si="19"/>
        <v>-1.1856358026883247</v>
      </c>
      <c r="AN37">
        <f t="shared" si="20"/>
        <v>2258.1</v>
      </c>
      <c r="AO37">
        <f t="shared" si="21"/>
        <v>0.55600000000000005</v>
      </c>
      <c r="AP37">
        <f t="shared" si="22"/>
        <v>0.87933213292816725</v>
      </c>
      <c r="AQ37">
        <f t="shared" si="23"/>
        <v>1.9065391311175361</v>
      </c>
      <c r="AR37">
        <f t="shared" si="24"/>
        <v>0.82926851530574353</v>
      </c>
      <c r="AS37">
        <f t="shared" si="25"/>
        <v>5.8774076464232801</v>
      </c>
      <c r="AT37">
        <f t="shared" si="26"/>
        <v>7.3604706158117921</v>
      </c>
      <c r="AU37">
        <f t="shared" si="27"/>
        <v>1.2969050014347192</v>
      </c>
      <c r="AV37">
        <f t="shared" si="28"/>
        <v>0.52728966032039981</v>
      </c>
      <c r="AW37">
        <f t="shared" si="29"/>
        <v>-1.1764164300888831</v>
      </c>
      <c r="AY37">
        <f t="shared" si="30"/>
        <v>2431.7999999999997</v>
      </c>
      <c r="AZ37">
        <f t="shared" si="31"/>
        <v>0.55600000000000005</v>
      </c>
      <c r="BA37">
        <f t="shared" si="32"/>
        <v>0.87933213292816725</v>
      </c>
      <c r="BB37">
        <f t="shared" si="33"/>
        <v>1.9065391311175361</v>
      </c>
      <c r="BC37">
        <f t="shared" si="34"/>
        <v>0.80790091692812405</v>
      </c>
      <c r="BD37">
        <f t="shared" si="35"/>
        <v>5.85604004804566</v>
      </c>
      <c r="BE37">
        <f t="shared" si="36"/>
        <v>7.3818382141894121</v>
      </c>
      <c r="BF37">
        <f t="shared" si="37"/>
        <v>1.2712298271520837</v>
      </c>
      <c r="BG37">
        <f t="shared" si="38"/>
        <v>0.54243691099527069</v>
      </c>
      <c r="BH37">
        <f t="shared" si="39"/>
        <v>-1.1661161306915806</v>
      </c>
      <c r="BJ37">
        <f t="shared" si="40"/>
        <v>2605.5</v>
      </c>
      <c r="BK37">
        <f t="shared" si="41"/>
        <v>0.55600000000000005</v>
      </c>
      <c r="BL37">
        <f t="shared" si="42"/>
        <v>0.87933213292816725</v>
      </c>
      <c r="BM37">
        <f t="shared" si="43"/>
        <v>1.9065391311175361</v>
      </c>
      <c r="BN37">
        <f t="shared" si="44"/>
        <v>0.78780390121000421</v>
      </c>
      <c r="BO37">
        <f t="shared" si="45"/>
        <v>5.8359430323275401</v>
      </c>
      <c r="BP37">
        <f t="shared" si="46"/>
        <v>7.4019352299075312</v>
      </c>
      <c r="BQ37">
        <f t="shared" si="47"/>
        <v>1.246551514287072</v>
      </c>
      <c r="BR37">
        <f t="shared" si="48"/>
        <v>0.55528275264339533</v>
      </c>
      <c r="BS37">
        <f t="shared" si="49"/>
        <v>-1.1549820282107042</v>
      </c>
    </row>
    <row r="38" spans="1:71" x14ac:dyDescent="0.25">
      <c r="A38" s="1">
        <v>41</v>
      </c>
      <c r="B38">
        <v>600</v>
      </c>
      <c r="C38">
        <v>4089</v>
      </c>
      <c r="D38">
        <v>90</v>
      </c>
      <c r="E38">
        <v>1660</v>
      </c>
      <c r="F38">
        <v>18</v>
      </c>
      <c r="G38">
        <v>8.3650000000000002</v>
      </c>
      <c r="H38">
        <v>128.72</v>
      </c>
      <c r="I38">
        <v>795</v>
      </c>
      <c r="J38">
        <v>0.51300000000000001</v>
      </c>
      <c r="K38">
        <v>0.42699999999999999</v>
      </c>
      <c r="L38">
        <v>0.28499999999999998</v>
      </c>
      <c r="M38">
        <v>262.85300000000001</v>
      </c>
      <c r="N38">
        <v>140546489561613</v>
      </c>
      <c r="O38">
        <v>1972282489506</v>
      </c>
      <c r="P38">
        <v>138574207072107</v>
      </c>
      <c r="R38">
        <f t="shared" si="0"/>
        <v>1910.7</v>
      </c>
      <c r="S38">
        <f t="shared" si="1"/>
        <v>0.51300000000000001</v>
      </c>
      <c r="T38">
        <f t="shared" si="2"/>
        <v>0.8586931931720434</v>
      </c>
      <c r="U38">
        <f t="shared" si="3"/>
        <v>1.9088823122205913</v>
      </c>
      <c r="V38">
        <f t="shared" si="4"/>
        <v>0.8896051571478284</v>
      </c>
      <c r="W38">
        <f t="shared" si="5"/>
        <v>5.9400874693684198</v>
      </c>
      <c r="X38">
        <f t="shared" si="6"/>
        <v>7.3024771550727632</v>
      </c>
      <c r="Y38">
        <f t="shared" si="7"/>
        <v>1.3341055335267185</v>
      </c>
      <c r="Z38">
        <f t="shared" si="8"/>
        <v>0.46226512328566793</v>
      </c>
      <c r="AA38">
        <f t="shared" si="9"/>
        <v>-1.1703965112222714</v>
      </c>
      <c r="AC38">
        <f t="shared" si="10"/>
        <v>2084.4</v>
      </c>
      <c r="AD38">
        <f t="shared" si="11"/>
        <v>0.51300000000000001</v>
      </c>
      <c r="AE38">
        <f t="shared" si="12"/>
        <v>0.8586931931720434</v>
      </c>
      <c r="AF38">
        <f t="shared" si="13"/>
        <v>1.9088823122205913</v>
      </c>
      <c r="AG38">
        <f t="shared" si="14"/>
        <v>0.86543255552623266</v>
      </c>
      <c r="AH38">
        <f t="shared" si="15"/>
        <v>5.9159148677468236</v>
      </c>
      <c r="AI38">
        <f t="shared" si="16"/>
        <v>7.3266497566943594</v>
      </c>
      <c r="AJ38">
        <f t="shared" si="17"/>
        <v>1.3075763741963806</v>
      </c>
      <c r="AK38">
        <f t="shared" si="18"/>
        <v>0.48359577403971948</v>
      </c>
      <c r="AL38">
        <f t="shared" si="19"/>
        <v>-1.1638441892321121</v>
      </c>
      <c r="AN38">
        <f t="shared" si="20"/>
        <v>2258.1</v>
      </c>
      <c r="AO38">
        <f t="shared" si="21"/>
        <v>0.51300000000000001</v>
      </c>
      <c r="AP38">
        <f t="shared" si="22"/>
        <v>0.8586931931720434</v>
      </c>
      <c r="AQ38">
        <f t="shared" si="23"/>
        <v>1.9088823122205913</v>
      </c>
      <c r="AR38">
        <f t="shared" si="24"/>
        <v>0.84283252911581363</v>
      </c>
      <c r="AS38">
        <f t="shared" si="25"/>
        <v>5.8933148413364052</v>
      </c>
      <c r="AT38">
        <f t="shared" si="26"/>
        <v>7.3492497831047778</v>
      </c>
      <c r="AU38">
        <f t="shared" si="27"/>
        <v>1.282081726625105</v>
      </c>
      <c r="AV38">
        <f t="shared" si="28"/>
        <v>0.50189738323088318</v>
      </c>
      <c r="AW38">
        <f t="shared" si="29"/>
        <v>-1.1558778333128878</v>
      </c>
      <c r="AY38">
        <f t="shared" si="30"/>
        <v>2431.7999999999997</v>
      </c>
      <c r="AZ38">
        <f t="shared" si="31"/>
        <v>0.51300000000000001</v>
      </c>
      <c r="BA38">
        <f t="shared" si="32"/>
        <v>0.8586931931720434</v>
      </c>
      <c r="BB38">
        <f t="shared" si="33"/>
        <v>1.9088823122205913</v>
      </c>
      <c r="BC38">
        <f t="shared" si="34"/>
        <v>0.82162507693306275</v>
      </c>
      <c r="BD38">
        <f t="shared" si="35"/>
        <v>5.8721073891536539</v>
      </c>
      <c r="BE38">
        <f t="shared" si="36"/>
        <v>7.3704572352875291</v>
      </c>
      <c r="BF38">
        <f t="shared" si="37"/>
        <v>1.2575622364823087</v>
      </c>
      <c r="BG38">
        <f t="shared" si="38"/>
        <v>0.51759451720358507</v>
      </c>
      <c r="BH38">
        <f t="shared" si="39"/>
        <v>-1.1467996520773522</v>
      </c>
      <c r="BJ38">
        <f t="shared" si="40"/>
        <v>2605.5</v>
      </c>
      <c r="BK38">
        <f t="shared" si="41"/>
        <v>0.51300000000000001</v>
      </c>
      <c r="BL38">
        <f t="shared" si="42"/>
        <v>0.8586931931720434</v>
      </c>
      <c r="BM38">
        <f t="shared" si="43"/>
        <v>1.9088823122205913</v>
      </c>
      <c r="BN38">
        <f t="shared" si="44"/>
        <v>0.80166075696465255</v>
      </c>
      <c r="BO38">
        <f t="shared" si="45"/>
        <v>5.8521430691852441</v>
      </c>
      <c r="BP38">
        <f t="shared" si="46"/>
        <v>7.3904215552559389</v>
      </c>
      <c r="BQ38">
        <f t="shared" si="47"/>
        <v>1.2339630047766657</v>
      </c>
      <c r="BR38">
        <f t="shared" si="48"/>
        <v>0.53103903010016318</v>
      </c>
      <c r="BS38">
        <f t="shared" si="49"/>
        <v>-1.1368505139760889</v>
      </c>
    </row>
    <row r="39" spans="1:71" x14ac:dyDescent="0.25">
      <c r="A39" s="1">
        <v>42</v>
      </c>
      <c r="B39">
        <v>600</v>
      </c>
      <c r="C39">
        <v>4089</v>
      </c>
      <c r="D39">
        <v>90</v>
      </c>
      <c r="E39">
        <v>1660</v>
      </c>
      <c r="F39">
        <v>18</v>
      </c>
      <c r="G39">
        <v>8.5039999999999996</v>
      </c>
      <c r="H39">
        <v>128.86000000000001</v>
      </c>
      <c r="I39">
        <v>751</v>
      </c>
      <c r="J39">
        <v>0.49299999999999999</v>
      </c>
      <c r="K39">
        <v>0.40699999999999997</v>
      </c>
      <c r="L39">
        <v>0.27900000000000003</v>
      </c>
      <c r="M39">
        <v>266.83499999999998</v>
      </c>
      <c r="N39">
        <v>142577952829654</v>
      </c>
      <c r="O39">
        <v>1904377331171</v>
      </c>
      <c r="P39">
        <v>140673575498483</v>
      </c>
      <c r="R39">
        <f t="shared" si="0"/>
        <v>1910.7</v>
      </c>
      <c r="S39">
        <f t="shared" si="1"/>
        <v>0.49299999999999999</v>
      </c>
      <c r="T39">
        <f t="shared" si="2"/>
        <v>0.85419552796768961</v>
      </c>
      <c r="U39">
        <f t="shared" si="3"/>
        <v>1.9032596924456759</v>
      </c>
      <c r="V39">
        <f t="shared" si="4"/>
        <v>0.89249353318211566</v>
      </c>
      <c r="W39">
        <f t="shared" si="5"/>
        <v>5.937353225627791</v>
      </c>
      <c r="X39">
        <f t="shared" si="6"/>
        <v>7.2939661592635598</v>
      </c>
      <c r="Y39">
        <f t="shared" si="7"/>
        <v>1.330219544422778</v>
      </c>
      <c r="Z39">
        <f t="shared" si="8"/>
        <v>0.46444482365132561</v>
      </c>
      <c r="AA39">
        <f t="shared" si="9"/>
        <v>-1.1608351045044032</v>
      </c>
      <c r="AC39">
        <f t="shared" si="10"/>
        <v>2084.4</v>
      </c>
      <c r="AD39">
        <f t="shared" si="11"/>
        <v>0.49299999999999999</v>
      </c>
      <c r="AE39">
        <f t="shared" si="12"/>
        <v>0.85419552796768961</v>
      </c>
      <c r="AF39">
        <f t="shared" si="13"/>
        <v>1.9032596924456759</v>
      </c>
      <c r="AG39">
        <f t="shared" si="14"/>
        <v>0.86837295140124804</v>
      </c>
      <c r="AH39">
        <f t="shared" si="15"/>
        <v>5.913232643846924</v>
      </c>
      <c r="AI39">
        <f t="shared" si="16"/>
        <v>7.3180867410444268</v>
      </c>
      <c r="AJ39">
        <f t="shared" si="17"/>
        <v>1.3039786096043953</v>
      </c>
      <c r="AK39">
        <f t="shared" si="18"/>
        <v>0.48562567598212991</v>
      </c>
      <c r="AL39">
        <f t="shared" si="19"/>
        <v>-1.1548117925835986</v>
      </c>
      <c r="AN39">
        <f t="shared" si="20"/>
        <v>2258.1</v>
      </c>
      <c r="AO39">
        <f t="shared" si="21"/>
        <v>0.49299999999999999</v>
      </c>
      <c r="AP39">
        <f t="shared" si="22"/>
        <v>0.85419552796768961</v>
      </c>
      <c r="AQ39">
        <f t="shared" si="23"/>
        <v>1.9032596924456759</v>
      </c>
      <c r="AR39">
        <f t="shared" si="24"/>
        <v>0.84581682911247558</v>
      </c>
      <c r="AS39">
        <f t="shared" si="25"/>
        <v>5.8906765215581514</v>
      </c>
      <c r="AT39">
        <f t="shared" si="26"/>
        <v>7.3406428633331995</v>
      </c>
      <c r="AU39">
        <f t="shared" si="27"/>
        <v>1.2787529445571271</v>
      </c>
      <c r="AV39">
        <f t="shared" si="28"/>
        <v>0.50380672088513823</v>
      </c>
      <c r="AW39">
        <f t="shared" si="29"/>
        <v>-1.1473521620430265</v>
      </c>
      <c r="AY39">
        <f t="shared" si="30"/>
        <v>2431.7999999999997</v>
      </c>
      <c r="AZ39">
        <f t="shared" si="31"/>
        <v>0.49299999999999999</v>
      </c>
      <c r="BA39">
        <f t="shared" si="32"/>
        <v>0.85419552796768961</v>
      </c>
      <c r="BB39">
        <f t="shared" si="33"/>
        <v>1.9032596924456759</v>
      </c>
      <c r="BC39">
        <f t="shared" si="34"/>
        <v>0.82464628828128306</v>
      </c>
      <c r="BD39">
        <f t="shared" si="35"/>
        <v>5.8695059807269585</v>
      </c>
      <c r="BE39">
        <f t="shared" si="36"/>
        <v>7.3618134041643923</v>
      </c>
      <c r="BF39">
        <f t="shared" si="37"/>
        <v>1.2544847458515069</v>
      </c>
      <c r="BG39">
        <f t="shared" si="38"/>
        <v>0.51940741549104974</v>
      </c>
      <c r="BH39">
        <f t="shared" si="39"/>
        <v>-1.1387581154704653</v>
      </c>
      <c r="BJ39">
        <f t="shared" si="40"/>
        <v>2605.5</v>
      </c>
      <c r="BK39">
        <f t="shared" si="41"/>
        <v>0.49299999999999999</v>
      </c>
      <c r="BL39">
        <f t="shared" si="42"/>
        <v>0.85419552796768961</v>
      </c>
      <c r="BM39">
        <f t="shared" si="43"/>
        <v>1.9032596924456759</v>
      </c>
      <c r="BN39">
        <f t="shared" si="44"/>
        <v>0.80471281580273157</v>
      </c>
      <c r="BO39">
        <f t="shared" si="45"/>
        <v>5.8495725082484071</v>
      </c>
      <c r="BP39">
        <f t="shared" si="46"/>
        <v>7.3817468766429437</v>
      </c>
      <c r="BQ39">
        <f t="shared" si="47"/>
        <v>1.2311205163124055</v>
      </c>
      <c r="BR39">
        <f t="shared" si="48"/>
        <v>0.53277546083350469</v>
      </c>
      <c r="BS39">
        <f t="shared" si="49"/>
        <v>-1.129270643512549</v>
      </c>
    </row>
    <row r="40" spans="1:71" x14ac:dyDescent="0.25">
      <c r="A40" s="1">
        <v>43</v>
      </c>
      <c r="B40">
        <v>600</v>
      </c>
      <c r="C40">
        <v>4089</v>
      </c>
      <c r="D40">
        <v>90</v>
      </c>
      <c r="E40">
        <v>1660</v>
      </c>
      <c r="F40">
        <v>18</v>
      </c>
      <c r="G40">
        <v>8.6340000000000003</v>
      </c>
      <c r="H40">
        <v>129.07</v>
      </c>
      <c r="I40">
        <v>798</v>
      </c>
      <c r="J40">
        <v>0.51900000000000002</v>
      </c>
      <c r="K40">
        <v>0.438</v>
      </c>
      <c r="L40">
        <v>0.27800000000000002</v>
      </c>
      <c r="M40">
        <v>270.98399999999998</v>
      </c>
      <c r="N40">
        <v>144840224757361</v>
      </c>
      <c r="O40">
        <v>1979448845666</v>
      </c>
      <c r="P40">
        <v>142860775911695</v>
      </c>
      <c r="R40">
        <f t="shared" si="0"/>
        <v>1910.7</v>
      </c>
      <c r="S40">
        <f t="shared" si="1"/>
        <v>0.51900000000000002</v>
      </c>
      <c r="T40">
        <f t="shared" si="2"/>
        <v>0.87025743317710302</v>
      </c>
      <c r="U40">
        <f t="shared" si="3"/>
        <v>1.8960779727567754</v>
      </c>
      <c r="V40">
        <f t="shared" si="4"/>
        <v>0.8822183340997618</v>
      </c>
      <c r="W40">
        <f t="shared" si="5"/>
        <v>5.9198963068565371</v>
      </c>
      <c r="X40">
        <f t="shared" si="6"/>
        <v>7.2970596386570135</v>
      </c>
      <c r="Y40">
        <f t="shared" si="7"/>
        <v>1.343939242333295</v>
      </c>
      <c r="Z40">
        <f t="shared" si="8"/>
        <v>0.49189654862572429</v>
      </c>
      <c r="AA40">
        <f t="shared" si="9"/>
        <v>-1.1750768664652438</v>
      </c>
      <c r="AC40">
        <f t="shared" si="10"/>
        <v>2084.4</v>
      </c>
      <c r="AD40">
        <f t="shared" si="11"/>
        <v>0.51900000000000002</v>
      </c>
      <c r="AE40">
        <f t="shared" si="12"/>
        <v>0.87025743317710302</v>
      </c>
      <c r="AF40">
        <f t="shared" si="13"/>
        <v>1.8960779727567754</v>
      </c>
      <c r="AG40">
        <f t="shared" si="14"/>
        <v>0.85791556083437992</v>
      </c>
      <c r="AH40">
        <f t="shared" si="15"/>
        <v>5.8955935335911551</v>
      </c>
      <c r="AI40">
        <f t="shared" si="16"/>
        <v>7.3213624119223955</v>
      </c>
      <c r="AJ40">
        <f t="shared" si="17"/>
        <v>1.3166663418495401</v>
      </c>
      <c r="AK40">
        <f t="shared" si="18"/>
        <v>0.51257652434094014</v>
      </c>
      <c r="AL40">
        <f t="shared" si="19"/>
        <v>-1.1683101831559675</v>
      </c>
      <c r="AN40">
        <f t="shared" si="20"/>
        <v>2258.1</v>
      </c>
      <c r="AO40">
        <f t="shared" si="21"/>
        <v>0.51900000000000002</v>
      </c>
      <c r="AP40">
        <f t="shared" si="22"/>
        <v>0.87025743317710302</v>
      </c>
      <c r="AQ40">
        <f t="shared" si="23"/>
        <v>1.8960779727567754</v>
      </c>
      <c r="AR40">
        <f t="shared" si="24"/>
        <v>0.83520610045330601</v>
      </c>
      <c r="AS40">
        <f t="shared" si="25"/>
        <v>5.8728840732100807</v>
      </c>
      <c r="AT40">
        <f t="shared" si="26"/>
        <v>7.3440718723034699</v>
      </c>
      <c r="AU40">
        <f t="shared" si="27"/>
        <v>1.2904783370979205</v>
      </c>
      <c r="AV40">
        <f t="shared" si="28"/>
        <v>0.5301957931000465</v>
      </c>
      <c r="AW40">
        <f t="shared" si="29"/>
        <v>-1.16010416663669</v>
      </c>
      <c r="AY40">
        <f t="shared" si="30"/>
        <v>2431.7999999999997</v>
      </c>
      <c r="AZ40">
        <f t="shared" si="31"/>
        <v>0.51900000000000002</v>
      </c>
      <c r="BA40">
        <f t="shared" si="32"/>
        <v>0.87025743317710302</v>
      </c>
      <c r="BB40">
        <f t="shared" si="33"/>
        <v>1.8960779727567754</v>
      </c>
      <c r="BC40">
        <f t="shared" si="34"/>
        <v>0.81390706152115355</v>
      </c>
      <c r="BD40">
        <f t="shared" si="35"/>
        <v>5.851585034277929</v>
      </c>
      <c r="BE40">
        <f t="shared" si="36"/>
        <v>7.3653709112356216</v>
      </c>
      <c r="BF40">
        <f t="shared" si="37"/>
        <v>1.2653117559945264</v>
      </c>
      <c r="BG40">
        <f t="shared" si="38"/>
        <v>0.5451907057588935</v>
      </c>
      <c r="BH40">
        <f t="shared" si="39"/>
        <v>-1.1507699304093393</v>
      </c>
      <c r="BJ40">
        <f t="shared" si="40"/>
        <v>2605.5</v>
      </c>
      <c r="BK40">
        <f t="shared" si="41"/>
        <v>0.51900000000000002</v>
      </c>
      <c r="BL40">
        <f t="shared" si="42"/>
        <v>0.87025743317710302</v>
      </c>
      <c r="BM40">
        <f t="shared" si="43"/>
        <v>1.8960779727567754</v>
      </c>
      <c r="BN40">
        <f t="shared" si="44"/>
        <v>0.79386661251105606</v>
      </c>
      <c r="BO40">
        <f t="shared" si="45"/>
        <v>5.8315445852678316</v>
      </c>
      <c r="BP40">
        <f t="shared" si="46"/>
        <v>7.385411360245719</v>
      </c>
      <c r="BQ40">
        <f t="shared" si="47"/>
        <v>1.2411079830100584</v>
      </c>
      <c r="BR40">
        <f t="shared" si="48"/>
        <v>0.55792222332320263</v>
      </c>
      <c r="BS40">
        <f t="shared" si="49"/>
        <v>-1.1405550606366657</v>
      </c>
    </row>
    <row r="41" spans="1:71" x14ac:dyDescent="0.25">
      <c r="A41" s="1">
        <v>44</v>
      </c>
      <c r="B41">
        <v>600</v>
      </c>
      <c r="C41">
        <v>4089</v>
      </c>
      <c r="D41">
        <v>90</v>
      </c>
      <c r="E41">
        <v>1660</v>
      </c>
      <c r="F41">
        <v>18</v>
      </c>
      <c r="G41">
        <v>8.7129999999999992</v>
      </c>
      <c r="H41">
        <v>129.24</v>
      </c>
      <c r="I41">
        <v>810</v>
      </c>
      <c r="J41">
        <v>0.496</v>
      </c>
      <c r="K41">
        <v>0.41099999999999998</v>
      </c>
      <c r="L41">
        <v>0.27600000000000002</v>
      </c>
      <c r="M41">
        <v>273.10700000000003</v>
      </c>
      <c r="N41">
        <v>145980304424755</v>
      </c>
      <c r="O41">
        <v>2000093313167</v>
      </c>
      <c r="P41">
        <v>143980211111588</v>
      </c>
      <c r="R41">
        <f t="shared" si="0"/>
        <v>1910.7</v>
      </c>
      <c r="S41">
        <f t="shared" si="1"/>
        <v>0.496</v>
      </c>
      <c r="T41">
        <f t="shared" si="2"/>
        <v>0.85874152106440038</v>
      </c>
      <c r="U41">
        <f t="shared" si="3"/>
        <v>1.8985531277574792</v>
      </c>
      <c r="V41">
        <f t="shared" si="4"/>
        <v>0.88957416815509094</v>
      </c>
      <c r="W41">
        <f t="shared" si="5"/>
        <v>5.9297272959125706</v>
      </c>
      <c r="X41">
        <f t="shared" si="6"/>
        <v>7.2921789596023885</v>
      </c>
      <c r="Y41">
        <f t="shared" si="7"/>
        <v>1.3341471017716016</v>
      </c>
      <c r="Z41">
        <f t="shared" si="8"/>
        <v>0.47566137907778938</v>
      </c>
      <c r="AA41">
        <f t="shared" si="9"/>
        <v>-1.1629561024953152</v>
      </c>
      <c r="AC41">
        <f t="shared" si="10"/>
        <v>2084.4</v>
      </c>
      <c r="AD41">
        <f t="shared" si="11"/>
        <v>0.496</v>
      </c>
      <c r="AE41">
        <f t="shared" si="12"/>
        <v>0.85874152106440038</v>
      </c>
      <c r="AF41">
        <f t="shared" si="13"/>
        <v>1.8985531277574792</v>
      </c>
      <c r="AG41">
        <f t="shared" si="14"/>
        <v>0.86540101182450102</v>
      </c>
      <c r="AH41">
        <f t="shared" si="15"/>
        <v>5.9055541395819802</v>
      </c>
      <c r="AI41">
        <f t="shared" si="16"/>
        <v>7.316352115932979</v>
      </c>
      <c r="AJ41">
        <f t="shared" si="17"/>
        <v>1.3076148421771563</v>
      </c>
      <c r="AK41">
        <f t="shared" si="18"/>
        <v>0.49660749114458375</v>
      </c>
      <c r="AL41">
        <f t="shared" si="19"/>
        <v>-1.1568373982825042</v>
      </c>
      <c r="AN41">
        <f t="shared" si="20"/>
        <v>2258.1</v>
      </c>
      <c r="AO41">
        <f t="shared" si="21"/>
        <v>0.496</v>
      </c>
      <c r="AP41">
        <f t="shared" si="22"/>
        <v>0.85874152106440038</v>
      </c>
      <c r="AQ41">
        <f t="shared" si="23"/>
        <v>1.8985531277574792</v>
      </c>
      <c r="AR41">
        <f t="shared" si="24"/>
        <v>0.84280051775847498</v>
      </c>
      <c r="AS41">
        <f t="shared" si="25"/>
        <v>5.8829536455159541</v>
      </c>
      <c r="AT41">
        <f t="shared" si="26"/>
        <v>7.338952609999005</v>
      </c>
      <c r="AU41">
        <f t="shared" si="27"/>
        <v>1.2821173021781935</v>
      </c>
      <c r="AV41">
        <f t="shared" si="28"/>
        <v>0.51454015879307968</v>
      </c>
      <c r="AW41">
        <f t="shared" si="29"/>
        <v>-1.1492729993259734</v>
      </c>
      <c r="AY41">
        <f t="shared" si="30"/>
        <v>2431.7999999999997</v>
      </c>
      <c r="AZ41">
        <f t="shared" si="31"/>
        <v>0.496</v>
      </c>
      <c r="BA41">
        <f t="shared" si="32"/>
        <v>0.85874152106440038</v>
      </c>
      <c r="BB41">
        <f t="shared" si="33"/>
        <v>1.8985531277574792</v>
      </c>
      <c r="BC41">
        <f t="shared" si="34"/>
        <v>0.82159267290331561</v>
      </c>
      <c r="BD41">
        <f t="shared" si="35"/>
        <v>5.8617458006607954</v>
      </c>
      <c r="BE41">
        <f t="shared" si="36"/>
        <v>7.3601604548541637</v>
      </c>
      <c r="BF41">
        <f t="shared" si="37"/>
        <v>1.2575951106265049</v>
      </c>
      <c r="BG41">
        <f t="shared" si="38"/>
        <v>0.52988350004754958</v>
      </c>
      <c r="BH41">
        <f t="shared" si="39"/>
        <v>-1.1405682366262722</v>
      </c>
      <c r="BJ41">
        <f t="shared" si="40"/>
        <v>2605.5</v>
      </c>
      <c r="BK41">
        <f t="shared" si="41"/>
        <v>0.496</v>
      </c>
      <c r="BL41">
        <f t="shared" si="42"/>
        <v>0.85874152106440038</v>
      </c>
      <c r="BM41">
        <f t="shared" si="43"/>
        <v>1.8985531277574792</v>
      </c>
      <c r="BN41">
        <f t="shared" si="44"/>
        <v>0.80162802526290755</v>
      </c>
      <c r="BO41">
        <f t="shared" si="45"/>
        <v>5.8417811530203867</v>
      </c>
      <c r="BP41">
        <f t="shared" si="46"/>
        <v>7.3801251024945724</v>
      </c>
      <c r="BQ41">
        <f t="shared" si="47"/>
        <v>1.2339933533359619</v>
      </c>
      <c r="BR41">
        <f t="shared" si="48"/>
        <v>0.54298883750009164</v>
      </c>
      <c r="BS41">
        <f t="shared" si="49"/>
        <v>-1.1309666868110568</v>
      </c>
    </row>
    <row r="42" spans="1:71" x14ac:dyDescent="0.25">
      <c r="A42" s="1">
        <v>45</v>
      </c>
      <c r="B42">
        <v>600</v>
      </c>
      <c r="C42">
        <v>4089</v>
      </c>
      <c r="D42">
        <v>90</v>
      </c>
      <c r="E42">
        <v>1660</v>
      </c>
      <c r="F42">
        <v>18</v>
      </c>
      <c r="G42">
        <v>8.8629999999999995</v>
      </c>
      <c r="H42">
        <v>129.38</v>
      </c>
      <c r="I42">
        <v>855</v>
      </c>
      <c r="J42">
        <v>0.52100000000000002</v>
      </c>
      <c r="K42">
        <v>0.441</v>
      </c>
      <c r="L42">
        <v>0.27700000000000002</v>
      </c>
      <c r="M42">
        <v>277.87200000000001</v>
      </c>
      <c r="N42">
        <v>148571652194912</v>
      </c>
      <c r="O42">
        <v>2079185278093</v>
      </c>
      <c r="P42">
        <v>146492466916819</v>
      </c>
      <c r="R42">
        <f t="shared" si="0"/>
        <v>1910.7</v>
      </c>
      <c r="S42">
        <f t="shared" si="1"/>
        <v>0.52100000000000002</v>
      </c>
      <c r="T42">
        <f t="shared" si="2"/>
        <v>0.87263394387337467</v>
      </c>
      <c r="U42">
        <f t="shared" si="3"/>
        <v>1.8939496964917484</v>
      </c>
      <c r="V42">
        <f t="shared" si="4"/>
        <v>0.88070738034640039</v>
      </c>
      <c r="W42">
        <f t="shared" si="5"/>
        <v>5.9162570768381491</v>
      </c>
      <c r="X42">
        <f t="shared" si="6"/>
        <v>7.2964423161453471</v>
      </c>
      <c r="Y42">
        <f t="shared" si="7"/>
        <v>1.3459320851111356</v>
      </c>
      <c r="Z42">
        <f t="shared" si="8"/>
        <v>0.49733850163237903</v>
      </c>
      <c r="AA42">
        <f t="shared" si="9"/>
        <v>-1.1763667342572039</v>
      </c>
      <c r="AC42">
        <f t="shared" si="10"/>
        <v>2084.4</v>
      </c>
      <c r="AD42">
        <f t="shared" si="11"/>
        <v>0.52100000000000002</v>
      </c>
      <c r="AE42">
        <f t="shared" si="12"/>
        <v>0.87263394387337467</v>
      </c>
      <c r="AF42">
        <f t="shared" si="13"/>
        <v>1.8939496964917484</v>
      </c>
      <c r="AG42">
        <f t="shared" si="14"/>
        <v>0.85637849094370055</v>
      </c>
      <c r="AH42">
        <f t="shared" si="15"/>
        <v>5.8919281874354485</v>
      </c>
      <c r="AI42">
        <f t="shared" si="16"/>
        <v>7.3207712055480476</v>
      </c>
      <c r="AJ42">
        <f t="shared" si="17"/>
        <v>1.3185058913192149</v>
      </c>
      <c r="AK42">
        <f t="shared" si="18"/>
        <v>0.51789772342902241</v>
      </c>
      <c r="AL42">
        <f t="shared" si="19"/>
        <v>-1.1695345529412482</v>
      </c>
      <c r="AN42">
        <f t="shared" si="20"/>
        <v>2258.1</v>
      </c>
      <c r="AO42">
        <f t="shared" si="21"/>
        <v>0.52100000000000002</v>
      </c>
      <c r="AP42">
        <f t="shared" si="22"/>
        <v>0.87263394387337467</v>
      </c>
      <c r="AQ42">
        <f t="shared" si="23"/>
        <v>1.8939496964917484</v>
      </c>
      <c r="AR42">
        <f t="shared" si="24"/>
        <v>0.83364715262353462</v>
      </c>
      <c r="AS42">
        <f t="shared" si="25"/>
        <v>5.8691968491152826</v>
      </c>
      <c r="AT42">
        <f t="shared" si="26"/>
        <v>7.3435025438682136</v>
      </c>
      <c r="AU42">
        <f t="shared" si="27"/>
        <v>1.2921751088521709</v>
      </c>
      <c r="AV42">
        <f t="shared" si="28"/>
        <v>0.53538945469598587</v>
      </c>
      <c r="AW42">
        <f t="shared" si="29"/>
        <v>-1.161259476232865</v>
      </c>
      <c r="AY42">
        <f t="shared" si="30"/>
        <v>2431.7999999999997</v>
      </c>
      <c r="AZ42">
        <f t="shared" si="31"/>
        <v>0.52100000000000002</v>
      </c>
      <c r="BA42">
        <f t="shared" si="32"/>
        <v>0.87263394387337467</v>
      </c>
      <c r="BB42">
        <f t="shared" si="33"/>
        <v>1.8939496964917484</v>
      </c>
      <c r="BC42">
        <f t="shared" si="34"/>
        <v>0.81232987944137491</v>
      </c>
      <c r="BD42">
        <f t="shared" si="35"/>
        <v>5.8478795759331232</v>
      </c>
      <c r="BE42">
        <f t="shared" si="36"/>
        <v>7.3648198170503729</v>
      </c>
      <c r="BF42">
        <f t="shared" si="37"/>
        <v>1.2668753959846422</v>
      </c>
      <c r="BG42">
        <f t="shared" si="38"/>
        <v>0.55025246701341923</v>
      </c>
      <c r="BH42">
        <f t="shared" si="39"/>
        <v>-1.1518542963551999</v>
      </c>
      <c r="BJ42">
        <f t="shared" si="40"/>
        <v>2605.5</v>
      </c>
      <c r="BK42">
        <f t="shared" si="41"/>
        <v>0.52100000000000002</v>
      </c>
      <c r="BL42">
        <f t="shared" si="42"/>
        <v>0.87263394387337467</v>
      </c>
      <c r="BM42">
        <f t="shared" si="43"/>
        <v>1.8939496964917484</v>
      </c>
      <c r="BN42">
        <f t="shared" si="44"/>
        <v>0.79227434866456536</v>
      </c>
      <c r="BO42">
        <f t="shared" si="45"/>
        <v>5.8278240451563139</v>
      </c>
      <c r="BP42">
        <f t="shared" si="46"/>
        <v>7.3848753478271822</v>
      </c>
      <c r="BQ42">
        <f t="shared" si="47"/>
        <v>1.2425473532555129</v>
      </c>
      <c r="BR42">
        <f t="shared" si="48"/>
        <v>0.56284959274725599</v>
      </c>
      <c r="BS42">
        <f t="shared" si="49"/>
        <v>-1.1415678451130726</v>
      </c>
    </row>
    <row r="43" spans="1:71" x14ac:dyDescent="0.25">
      <c r="A43" s="1">
        <v>46</v>
      </c>
      <c r="B43">
        <v>600</v>
      </c>
      <c r="C43">
        <v>4089</v>
      </c>
      <c r="D43">
        <v>90</v>
      </c>
      <c r="E43">
        <v>1660</v>
      </c>
      <c r="F43">
        <v>18</v>
      </c>
      <c r="G43">
        <v>8.968</v>
      </c>
      <c r="H43">
        <v>129.47999999999999</v>
      </c>
      <c r="I43">
        <v>779</v>
      </c>
      <c r="J43">
        <v>0.47399999999999998</v>
      </c>
      <c r="K43">
        <v>0.38900000000000001</v>
      </c>
      <c r="L43">
        <v>0.27</v>
      </c>
      <c r="M43">
        <v>280.57799999999997</v>
      </c>
      <c r="N43">
        <v>149872203316244</v>
      </c>
      <c r="O43">
        <v>1953282687942</v>
      </c>
      <c r="P43">
        <v>147918920628302</v>
      </c>
      <c r="R43">
        <f t="shared" si="0"/>
        <v>1910.7</v>
      </c>
      <c r="S43">
        <f t="shared" si="1"/>
        <v>0.47399999999999998</v>
      </c>
      <c r="T43">
        <f t="shared" si="2"/>
        <v>0.85376870404108862</v>
      </c>
      <c r="U43">
        <f t="shared" si="3"/>
        <v>1.8928376564897378</v>
      </c>
      <c r="V43">
        <f t="shared" si="4"/>
        <v>0.89276808600366386</v>
      </c>
      <c r="W43">
        <f t="shared" si="5"/>
        <v>5.9272057424934017</v>
      </c>
      <c r="X43">
        <f t="shared" si="6"/>
        <v>7.2832695704860742</v>
      </c>
      <c r="Y43">
        <f t="shared" si="7"/>
        <v>1.329848975827739</v>
      </c>
      <c r="Z43">
        <f t="shared" si="8"/>
        <v>0.47736783358567175</v>
      </c>
      <c r="AA43">
        <f t="shared" si="9"/>
        <v>-1.1526625643213595</v>
      </c>
      <c r="AC43">
        <f t="shared" si="10"/>
        <v>2084.4</v>
      </c>
      <c r="AD43">
        <f t="shared" si="11"/>
        <v>0.47399999999999998</v>
      </c>
      <c r="AE43">
        <f t="shared" si="12"/>
        <v>0.85376870404108862</v>
      </c>
      <c r="AF43">
        <f t="shared" si="13"/>
        <v>1.8928376564897378</v>
      </c>
      <c r="AG43">
        <f t="shared" si="14"/>
        <v>0.86865248157443598</v>
      </c>
      <c r="AH43">
        <f t="shared" si="15"/>
        <v>5.903090138064174</v>
      </c>
      <c r="AI43">
        <f t="shared" si="16"/>
        <v>7.3073851749153018</v>
      </c>
      <c r="AJ43">
        <f t="shared" si="17"/>
        <v>1.3036353615942458</v>
      </c>
      <c r="AK43">
        <f t="shared" si="18"/>
        <v>0.49817006122793794</v>
      </c>
      <c r="AL43">
        <f t="shared" si="19"/>
        <v>-1.1471046374859848</v>
      </c>
      <c r="AN43">
        <f t="shared" si="20"/>
        <v>2258.1</v>
      </c>
      <c r="AO43">
        <f t="shared" si="21"/>
        <v>0.47399999999999998</v>
      </c>
      <c r="AP43">
        <f t="shared" si="22"/>
        <v>0.85376870404108862</v>
      </c>
      <c r="AQ43">
        <f t="shared" si="23"/>
        <v>1.8928376564897378</v>
      </c>
      <c r="AR43">
        <f t="shared" si="24"/>
        <v>0.84610056502818265</v>
      </c>
      <c r="AS43">
        <f t="shared" si="25"/>
        <v>5.8805382215179201</v>
      </c>
      <c r="AT43">
        <f t="shared" si="26"/>
        <v>7.3299370914615558</v>
      </c>
      <c r="AU43">
        <f t="shared" si="27"/>
        <v>1.278435201424331</v>
      </c>
      <c r="AV43">
        <f t="shared" si="28"/>
        <v>0.51599019756566977</v>
      </c>
      <c r="AW43">
        <f t="shared" si="29"/>
        <v>-1.1400784787612566</v>
      </c>
      <c r="AY43">
        <f t="shared" si="30"/>
        <v>2431.7999999999997</v>
      </c>
      <c r="AZ43">
        <f t="shared" si="31"/>
        <v>0.47399999999999998</v>
      </c>
      <c r="BA43">
        <f t="shared" si="32"/>
        <v>0.85376870404108862</v>
      </c>
      <c r="BB43">
        <f t="shared" si="33"/>
        <v>1.8928376564897378</v>
      </c>
      <c r="BC43">
        <f t="shared" si="34"/>
        <v>0.82493356485805058</v>
      </c>
      <c r="BD43">
        <f t="shared" si="35"/>
        <v>5.8593712213477884</v>
      </c>
      <c r="BE43">
        <f t="shared" si="36"/>
        <v>7.3511040916316874</v>
      </c>
      <c r="BF43">
        <f t="shared" si="37"/>
        <v>1.2541908376072208</v>
      </c>
      <c r="BG43">
        <f t="shared" si="38"/>
        <v>0.53124674442548814</v>
      </c>
      <c r="BH43">
        <f t="shared" si="39"/>
        <v>-1.1318888496499666</v>
      </c>
      <c r="BJ43">
        <f t="shared" si="40"/>
        <v>2605.5</v>
      </c>
      <c r="BK43">
        <f t="shared" si="41"/>
        <v>0.47399999999999998</v>
      </c>
      <c r="BL43">
        <f t="shared" si="42"/>
        <v>0.85376870404108862</v>
      </c>
      <c r="BM43">
        <f t="shared" si="43"/>
        <v>1.8928376564897378</v>
      </c>
      <c r="BN43">
        <f t="shared" si="44"/>
        <v>0.8050030560956537</v>
      </c>
      <c r="BO43">
        <f t="shared" si="45"/>
        <v>5.8394407125853913</v>
      </c>
      <c r="BP43">
        <f t="shared" si="46"/>
        <v>7.3710346003940845</v>
      </c>
      <c r="BQ43">
        <f t="shared" si="47"/>
        <v>1.2308489047371829</v>
      </c>
      <c r="BR43">
        <f t="shared" si="48"/>
        <v>0.54428647037599986</v>
      </c>
      <c r="BS43">
        <f t="shared" si="49"/>
        <v>-1.1227792632153577</v>
      </c>
    </row>
    <row r="44" spans="1:71" x14ac:dyDescent="0.25">
      <c r="A44" s="1">
        <v>47</v>
      </c>
      <c r="B44">
        <v>600</v>
      </c>
      <c r="C44">
        <v>4089</v>
      </c>
      <c r="D44">
        <v>90</v>
      </c>
      <c r="E44">
        <v>1660</v>
      </c>
      <c r="F44">
        <v>18</v>
      </c>
      <c r="G44">
        <v>9.093</v>
      </c>
      <c r="H44">
        <v>129.69</v>
      </c>
      <c r="I44">
        <v>803</v>
      </c>
      <c r="J44">
        <v>0.47299999999999998</v>
      </c>
      <c r="K44">
        <v>0.38900000000000001</v>
      </c>
      <c r="L44">
        <v>0.26800000000000002</v>
      </c>
      <c r="M44">
        <v>284.30599999999998</v>
      </c>
      <c r="N44">
        <v>151875686565272</v>
      </c>
      <c r="O44">
        <v>1991458265180</v>
      </c>
      <c r="P44">
        <v>149884228300092</v>
      </c>
      <c r="R44">
        <f t="shared" si="0"/>
        <v>1910.7</v>
      </c>
      <c r="S44">
        <f t="shared" si="1"/>
        <v>0.47299999999999998</v>
      </c>
      <c r="T44">
        <f t="shared" si="2"/>
        <v>0.85554953100331954</v>
      </c>
      <c r="U44">
        <f t="shared" si="3"/>
        <v>1.8897575205045223</v>
      </c>
      <c r="V44">
        <f t="shared" si="4"/>
        <v>0.89162309089041381</v>
      </c>
      <c r="W44">
        <f t="shared" si="5"/>
        <v>5.9229806113949355</v>
      </c>
      <c r="X44">
        <f t="shared" si="6"/>
        <v>7.281334429614108</v>
      </c>
      <c r="Y44">
        <f t="shared" si="7"/>
        <v>1.3313930328097527</v>
      </c>
      <c r="Z44">
        <f t="shared" si="8"/>
        <v>0.4833486257751235</v>
      </c>
      <c r="AA44">
        <f t="shared" si="9"/>
        <v>-1.1525651082628323</v>
      </c>
      <c r="AC44">
        <f t="shared" si="10"/>
        <v>2084.4</v>
      </c>
      <c r="AD44">
        <f t="shared" si="11"/>
        <v>0.47299999999999998</v>
      </c>
      <c r="AE44">
        <f t="shared" si="12"/>
        <v>0.85554953100331954</v>
      </c>
      <c r="AF44">
        <f t="shared" si="13"/>
        <v>1.8897575205045223</v>
      </c>
      <c r="AG44">
        <f t="shared" si="14"/>
        <v>0.867486766339021</v>
      </c>
      <c r="AH44">
        <f t="shared" si="15"/>
        <v>5.8988442868435431</v>
      </c>
      <c r="AI44">
        <f t="shared" si="16"/>
        <v>7.3054707541655004</v>
      </c>
      <c r="AJ44">
        <f t="shared" si="17"/>
        <v>1.305065392968658</v>
      </c>
      <c r="AK44">
        <f t="shared" si="18"/>
        <v>0.50401203071905865</v>
      </c>
      <c r="AL44">
        <f t="shared" si="19"/>
        <v>-1.1470232505866558</v>
      </c>
      <c r="AN44">
        <f t="shared" si="20"/>
        <v>2258.1</v>
      </c>
      <c r="AO44">
        <f t="shared" si="21"/>
        <v>0.47299999999999998</v>
      </c>
      <c r="AP44">
        <f t="shared" si="22"/>
        <v>0.85554953100331954</v>
      </c>
      <c r="AQ44">
        <f t="shared" si="23"/>
        <v>1.8897575205045223</v>
      </c>
      <c r="AR44">
        <f t="shared" si="24"/>
        <v>0.84491734739537028</v>
      </c>
      <c r="AS44">
        <f t="shared" si="25"/>
        <v>5.876274867899892</v>
      </c>
      <c r="AT44">
        <f t="shared" si="26"/>
        <v>7.3280401731091516</v>
      </c>
      <c r="AU44">
        <f t="shared" si="27"/>
        <v>1.2797587946916564</v>
      </c>
      <c r="AV44">
        <f t="shared" si="28"/>
        <v>0.5216900221075863</v>
      </c>
      <c r="AW44">
        <f t="shared" si="29"/>
        <v>-1.1400055975027277</v>
      </c>
      <c r="AY44">
        <f t="shared" si="30"/>
        <v>2431.7999999999997</v>
      </c>
      <c r="AZ44">
        <f t="shared" si="31"/>
        <v>0.47299999999999998</v>
      </c>
      <c r="BA44">
        <f t="shared" si="32"/>
        <v>0.85554953100331954</v>
      </c>
      <c r="BB44">
        <f t="shared" si="33"/>
        <v>1.8897575205045223</v>
      </c>
      <c r="BC44">
        <f t="shared" si="34"/>
        <v>0.82373561804433471</v>
      </c>
      <c r="BD44">
        <f t="shared" si="35"/>
        <v>5.8550931385488569</v>
      </c>
      <c r="BE44">
        <f t="shared" si="36"/>
        <v>7.3492219024601866</v>
      </c>
      <c r="BF44">
        <f t="shared" si="37"/>
        <v>1.2554149706170099</v>
      </c>
      <c r="BG44">
        <f t="shared" si="38"/>
        <v>0.53680284734693462</v>
      </c>
      <c r="BH44">
        <f t="shared" si="39"/>
        <v>-1.1318186306221301</v>
      </c>
      <c r="BJ44">
        <f t="shared" si="40"/>
        <v>2605.5</v>
      </c>
      <c r="BK44">
        <f t="shared" si="41"/>
        <v>0.47299999999999998</v>
      </c>
      <c r="BL44">
        <f t="shared" si="42"/>
        <v>0.85554953100331954</v>
      </c>
      <c r="BM44">
        <f t="shared" si="43"/>
        <v>1.8897575205045223</v>
      </c>
      <c r="BN44">
        <f t="shared" si="44"/>
        <v>0.80379278556862366</v>
      </c>
      <c r="BO44">
        <f t="shared" si="45"/>
        <v>5.835150306073146</v>
      </c>
      <c r="BP44">
        <f t="shared" si="46"/>
        <v>7.3691647349358975</v>
      </c>
      <c r="BQ44">
        <f t="shared" si="47"/>
        <v>1.2319800041154549</v>
      </c>
      <c r="BR44">
        <f t="shared" si="48"/>
        <v>0.54969860866761899</v>
      </c>
      <c r="BS44">
        <f t="shared" si="49"/>
        <v>-1.1227072047748352</v>
      </c>
    </row>
    <row r="45" spans="1:71" x14ac:dyDescent="0.25">
      <c r="A45" s="1">
        <v>48</v>
      </c>
      <c r="B45">
        <v>600</v>
      </c>
      <c r="C45">
        <v>4089</v>
      </c>
      <c r="D45">
        <v>90</v>
      </c>
      <c r="E45">
        <v>1660</v>
      </c>
      <c r="F45">
        <v>18</v>
      </c>
      <c r="G45">
        <v>9.1739999999999995</v>
      </c>
      <c r="H45">
        <v>129.83000000000001</v>
      </c>
      <c r="I45">
        <v>841</v>
      </c>
      <c r="J45">
        <v>0.48699999999999999</v>
      </c>
      <c r="K45">
        <v>0.40699999999999997</v>
      </c>
      <c r="L45">
        <v>0.26800000000000002</v>
      </c>
      <c r="M45">
        <v>286.86500000000001</v>
      </c>
      <c r="N45">
        <v>153287736950795</v>
      </c>
      <c r="O45">
        <v>2054352020415</v>
      </c>
      <c r="P45">
        <v>151233384930380</v>
      </c>
      <c r="R45">
        <f t="shared" si="0"/>
        <v>1910.7</v>
      </c>
      <c r="S45">
        <f t="shared" si="1"/>
        <v>0.48699999999999999</v>
      </c>
      <c r="T45">
        <f t="shared" si="2"/>
        <v>0.86388251516048187</v>
      </c>
      <c r="U45">
        <f t="shared" si="3"/>
        <v>1.8860488338369756</v>
      </c>
      <c r="V45">
        <f t="shared" si="4"/>
        <v>0.88628333817807581</v>
      </c>
      <c r="W45">
        <f t="shared" si="5"/>
        <v>5.9139321720150511</v>
      </c>
      <c r="X45">
        <f t="shared" si="6"/>
        <v>7.2829654956589005</v>
      </c>
      <c r="Y45">
        <f t="shared" si="7"/>
        <v>1.3385463468453076</v>
      </c>
      <c r="Z45">
        <f t="shared" si="8"/>
        <v>0.49760002517127105</v>
      </c>
      <c r="AA45">
        <f t="shared" si="9"/>
        <v>-1.1599745808680546</v>
      </c>
      <c r="AC45">
        <f t="shared" si="10"/>
        <v>2084.4</v>
      </c>
      <c r="AD45">
        <f t="shared" si="11"/>
        <v>0.48699999999999999</v>
      </c>
      <c r="AE45">
        <f t="shared" si="12"/>
        <v>0.86388251516048187</v>
      </c>
      <c r="AF45">
        <f t="shared" si="13"/>
        <v>1.8860488338369756</v>
      </c>
      <c r="AG45">
        <f t="shared" si="14"/>
        <v>0.86205168785298281</v>
      </c>
      <c r="AH45">
        <f t="shared" si="15"/>
        <v>5.8897005216899583</v>
      </c>
      <c r="AI45">
        <f t="shared" si="16"/>
        <v>7.3071971459839933</v>
      </c>
      <c r="AJ45">
        <f t="shared" si="17"/>
        <v>1.3116839040462609</v>
      </c>
      <c r="AK45">
        <f t="shared" si="18"/>
        <v>0.51799903986001616</v>
      </c>
      <c r="AL45">
        <f t="shared" si="19"/>
        <v>-1.1540547089002082</v>
      </c>
      <c r="AN45">
        <f t="shared" si="20"/>
        <v>2258.1</v>
      </c>
      <c r="AO45">
        <f t="shared" si="21"/>
        <v>0.48699999999999999</v>
      </c>
      <c r="AP45">
        <f t="shared" si="22"/>
        <v>0.86388251516048187</v>
      </c>
      <c r="AQ45">
        <f t="shared" si="23"/>
        <v>1.8860488338369756</v>
      </c>
      <c r="AR45">
        <f t="shared" si="24"/>
        <v>0.8394019417848555</v>
      </c>
      <c r="AS45">
        <f t="shared" si="25"/>
        <v>5.8670507756218306</v>
      </c>
      <c r="AT45">
        <f t="shared" si="26"/>
        <v>7.3298468920521209</v>
      </c>
      <c r="AU45">
        <f t="shared" si="27"/>
        <v>1.2858784206554217</v>
      </c>
      <c r="AV45">
        <f t="shared" si="28"/>
        <v>0.53538157035090572</v>
      </c>
      <c r="AW45">
        <f t="shared" si="29"/>
        <v>-1.1466563835134671</v>
      </c>
      <c r="AY45">
        <f t="shared" si="30"/>
        <v>2431.7999999999997</v>
      </c>
      <c r="AZ45">
        <f t="shared" si="31"/>
        <v>0.48699999999999999</v>
      </c>
      <c r="BA45">
        <f t="shared" si="32"/>
        <v>0.86388251516048187</v>
      </c>
      <c r="BB45">
        <f t="shared" si="33"/>
        <v>1.8860488338369756</v>
      </c>
      <c r="BC45">
        <f t="shared" si="34"/>
        <v>0.81815280246587863</v>
      </c>
      <c r="BD45">
        <f t="shared" si="35"/>
        <v>5.8458016363028538</v>
      </c>
      <c r="BE45">
        <f t="shared" si="36"/>
        <v>7.3510960313710978</v>
      </c>
      <c r="BF45">
        <f t="shared" si="37"/>
        <v>1.2610687178356883</v>
      </c>
      <c r="BG45">
        <f t="shared" si="38"/>
        <v>0.55017654852235243</v>
      </c>
      <c r="BH45">
        <f t="shared" si="39"/>
        <v>-1.1380909899646381</v>
      </c>
      <c r="BJ45">
        <f t="shared" si="40"/>
        <v>2605.5</v>
      </c>
      <c r="BK45">
        <f t="shared" si="41"/>
        <v>0.48699999999999999</v>
      </c>
      <c r="BL45">
        <f t="shared" si="42"/>
        <v>0.86388251516048187</v>
      </c>
      <c r="BM45">
        <f t="shared" si="43"/>
        <v>1.8860488338369756</v>
      </c>
      <c r="BN45">
        <f t="shared" si="44"/>
        <v>0.79815375578958936</v>
      </c>
      <c r="BO45">
        <f t="shared" si="45"/>
        <v>5.8258025896265648</v>
      </c>
      <c r="BP45">
        <f t="shared" si="46"/>
        <v>7.3710950780473867</v>
      </c>
      <c r="BQ45">
        <f t="shared" si="47"/>
        <v>1.2371982489084103</v>
      </c>
      <c r="BR45">
        <f t="shared" si="48"/>
        <v>0.56273889061147375</v>
      </c>
      <c r="BS45">
        <f t="shared" si="49"/>
        <v>-1.1286069166718775</v>
      </c>
    </row>
    <row r="46" spans="1:71" x14ac:dyDescent="0.25">
      <c r="A46" s="1">
        <v>49</v>
      </c>
      <c r="B46">
        <v>600</v>
      </c>
      <c r="C46">
        <v>4089</v>
      </c>
      <c r="D46">
        <v>90</v>
      </c>
      <c r="E46">
        <v>1660</v>
      </c>
      <c r="F46">
        <v>18</v>
      </c>
      <c r="G46">
        <v>9.343</v>
      </c>
      <c r="H46">
        <v>129.94999999999999</v>
      </c>
      <c r="I46">
        <v>885</v>
      </c>
      <c r="J46">
        <v>0.52800000000000002</v>
      </c>
      <c r="K46">
        <v>0.45500000000000002</v>
      </c>
      <c r="L46">
        <v>0.26800000000000002</v>
      </c>
      <c r="M46">
        <v>292.35199999999998</v>
      </c>
      <c r="N46">
        <v>156258855159788</v>
      </c>
      <c r="O46">
        <v>2132716686600</v>
      </c>
      <c r="P46">
        <v>154126138473188</v>
      </c>
      <c r="R46">
        <f t="shared" si="0"/>
        <v>1910.7</v>
      </c>
      <c r="S46">
        <f t="shared" si="1"/>
        <v>0.52800000000000002</v>
      </c>
      <c r="T46">
        <f t="shared" si="2"/>
        <v>0.88750718306952314</v>
      </c>
      <c r="U46">
        <f t="shared" si="3"/>
        <v>1.8775168378090961</v>
      </c>
      <c r="V46">
        <f t="shared" si="4"/>
        <v>0.87130597220732353</v>
      </c>
      <c r="W46">
        <f t="shared" si="5"/>
        <v>5.8904228100164193</v>
      </c>
      <c r="X46">
        <f t="shared" si="6"/>
        <v>7.2894108656017718</v>
      </c>
      <c r="Y46">
        <f t="shared" si="7"/>
        <v>1.358188471234768</v>
      </c>
      <c r="Z46">
        <f t="shared" si="8"/>
        <v>0.5354308727751983</v>
      </c>
      <c r="AA46">
        <f t="shared" si="9"/>
        <v>-1.1818452055867632</v>
      </c>
      <c r="AC46">
        <f t="shared" si="10"/>
        <v>2084.4</v>
      </c>
      <c r="AD46">
        <f t="shared" si="11"/>
        <v>0.52800000000000002</v>
      </c>
      <c r="AE46">
        <f t="shared" si="12"/>
        <v>0.88750718306952314</v>
      </c>
      <c r="AF46">
        <f t="shared" si="13"/>
        <v>1.8775168378090961</v>
      </c>
      <c r="AG46">
        <f t="shared" si="14"/>
        <v>0.84681850643620493</v>
      </c>
      <c r="AH46">
        <f t="shared" si="15"/>
        <v>5.8659353442453011</v>
      </c>
      <c r="AI46">
        <f t="shared" si="16"/>
        <v>7.3138983313728909</v>
      </c>
      <c r="AJ46">
        <f t="shared" si="17"/>
        <v>1.3297997147713634</v>
      </c>
      <c r="AK46">
        <f t="shared" si="18"/>
        <v>0.55506547878716539</v>
      </c>
      <c r="AL46">
        <f t="shared" si="19"/>
        <v>-1.1747395161257255</v>
      </c>
      <c r="AN46">
        <f t="shared" si="20"/>
        <v>2258.1</v>
      </c>
      <c r="AO46">
        <f t="shared" si="21"/>
        <v>0.52800000000000002</v>
      </c>
      <c r="AP46">
        <f t="shared" si="22"/>
        <v>0.88750718306952314</v>
      </c>
      <c r="AQ46">
        <f t="shared" si="23"/>
        <v>1.8775168378090961</v>
      </c>
      <c r="AR46">
        <f t="shared" si="24"/>
        <v>0.82395492882012389</v>
      </c>
      <c r="AS46">
        <f t="shared" si="25"/>
        <v>5.8430717666292198</v>
      </c>
      <c r="AT46">
        <f t="shared" si="26"/>
        <v>7.3367619089889722</v>
      </c>
      <c r="AU46">
        <f t="shared" si="27"/>
        <v>1.3025734200554033</v>
      </c>
      <c r="AV46">
        <f t="shared" si="28"/>
        <v>0.571599767240492</v>
      </c>
      <c r="AW46">
        <f t="shared" si="29"/>
        <v>-1.1661590816401892</v>
      </c>
      <c r="AY46">
        <f t="shared" si="30"/>
        <v>2431.7999999999997</v>
      </c>
      <c r="AZ46">
        <f t="shared" si="31"/>
        <v>0.52800000000000002</v>
      </c>
      <c r="BA46">
        <f t="shared" si="32"/>
        <v>0.88750718306952314</v>
      </c>
      <c r="BB46">
        <f t="shared" si="33"/>
        <v>1.8775168378090961</v>
      </c>
      <c r="BC46">
        <f t="shared" si="34"/>
        <v>0.80252802950713253</v>
      </c>
      <c r="BD46">
        <f t="shared" si="35"/>
        <v>5.8216448673162287</v>
      </c>
      <c r="BE46">
        <f t="shared" si="36"/>
        <v>7.3581888083019633</v>
      </c>
      <c r="BF46">
        <f t="shared" si="37"/>
        <v>1.2764396189523555</v>
      </c>
      <c r="BG46">
        <f t="shared" si="38"/>
        <v>0.5854871932296799</v>
      </c>
      <c r="BH46">
        <f t="shared" si="39"/>
        <v>-1.1564282177552414</v>
      </c>
      <c r="BJ46">
        <f t="shared" si="40"/>
        <v>2605.5</v>
      </c>
      <c r="BK46">
        <f t="shared" si="41"/>
        <v>0.52800000000000002</v>
      </c>
      <c r="BL46">
        <f t="shared" si="42"/>
        <v>0.88750718306952314</v>
      </c>
      <c r="BM46">
        <f t="shared" si="43"/>
        <v>1.8775168378090961</v>
      </c>
      <c r="BN46">
        <f t="shared" si="44"/>
        <v>0.78238241109763795</v>
      </c>
      <c r="BO46">
        <f t="shared" si="45"/>
        <v>5.8014992489067341</v>
      </c>
      <c r="BP46">
        <f t="shared" si="46"/>
        <v>7.3783344267114579</v>
      </c>
      <c r="BQ46">
        <f t="shared" si="47"/>
        <v>1.2513338480266376</v>
      </c>
      <c r="BR46">
        <f t="shared" si="48"/>
        <v>0.59710180640525468</v>
      </c>
      <c r="BS46">
        <f t="shared" si="49"/>
        <v>-1.1458044085047561</v>
      </c>
    </row>
    <row r="47" spans="1:71" x14ac:dyDescent="0.25">
      <c r="A47" s="1">
        <v>50</v>
      </c>
      <c r="B47">
        <v>600</v>
      </c>
      <c r="C47">
        <v>4089</v>
      </c>
      <c r="D47">
        <v>90</v>
      </c>
      <c r="E47">
        <v>1660</v>
      </c>
      <c r="F47">
        <v>18</v>
      </c>
      <c r="G47">
        <v>9.4179999999999993</v>
      </c>
      <c r="H47">
        <v>130.1</v>
      </c>
      <c r="I47">
        <v>849</v>
      </c>
      <c r="J47">
        <v>0.48399999999999999</v>
      </c>
      <c r="K47">
        <v>0.40500000000000003</v>
      </c>
      <c r="L47">
        <v>0.26400000000000001</v>
      </c>
      <c r="M47">
        <v>294.14600000000002</v>
      </c>
      <c r="N47">
        <v>157140089540162</v>
      </c>
      <c r="O47">
        <v>2068136168885</v>
      </c>
      <c r="P47">
        <v>155071953371277</v>
      </c>
      <c r="R47">
        <f t="shared" si="0"/>
        <v>1910.7</v>
      </c>
      <c r="S47">
        <f t="shared" si="1"/>
        <v>0.48399999999999999</v>
      </c>
      <c r="T47">
        <f t="shared" si="2"/>
        <v>0.86647619701870637</v>
      </c>
      <c r="U47">
        <f t="shared" si="3"/>
        <v>1.8807159345969624</v>
      </c>
      <c r="V47">
        <f t="shared" si="4"/>
        <v>0.88462736688598687</v>
      </c>
      <c r="W47">
        <f t="shared" si="5"/>
        <v>5.9069433014829489</v>
      </c>
      <c r="X47">
        <f t="shared" si="6"/>
        <v>7.2792885677109762</v>
      </c>
      <c r="Y47">
        <f t="shared" si="7"/>
        <v>1.3407487864793142</v>
      </c>
      <c r="Z47">
        <f t="shared" si="8"/>
        <v>0.5074074244505079</v>
      </c>
      <c r="AA47">
        <f t="shared" si="9"/>
        <v>-1.159130901772881</v>
      </c>
      <c r="AC47">
        <f t="shared" si="10"/>
        <v>2084.4</v>
      </c>
      <c r="AD47">
        <f t="shared" si="11"/>
        <v>0.48399999999999999</v>
      </c>
      <c r="AE47">
        <f t="shared" si="12"/>
        <v>0.86647619701870637</v>
      </c>
      <c r="AF47">
        <f t="shared" si="13"/>
        <v>1.8807159345969624</v>
      </c>
      <c r="AG47">
        <f t="shared" si="14"/>
        <v>0.86036659169801399</v>
      </c>
      <c r="AH47">
        <f t="shared" si="15"/>
        <v>5.8826825262949765</v>
      </c>
      <c r="AI47">
        <f t="shared" si="16"/>
        <v>7.3035493428989486</v>
      </c>
      <c r="AJ47">
        <f t="shared" si="17"/>
        <v>1.3137194797801111</v>
      </c>
      <c r="AK47">
        <f t="shared" si="18"/>
        <v>0.52756061329207637</v>
      </c>
      <c r="AL47">
        <f t="shared" si="19"/>
        <v>-1.1532715619338905</v>
      </c>
      <c r="AN47">
        <f t="shared" si="20"/>
        <v>2258.1</v>
      </c>
      <c r="AO47">
        <f t="shared" si="21"/>
        <v>0.48399999999999999</v>
      </c>
      <c r="AP47">
        <f t="shared" si="22"/>
        <v>0.86647619701870637</v>
      </c>
      <c r="AQ47">
        <f t="shared" si="23"/>
        <v>1.8807159345969624</v>
      </c>
      <c r="AR47">
        <f t="shared" si="24"/>
        <v>0.83769236939987146</v>
      </c>
      <c r="AS47">
        <f t="shared" si="25"/>
        <v>5.8600083039968336</v>
      </c>
      <c r="AT47">
        <f t="shared" si="26"/>
        <v>7.3262235651970915</v>
      </c>
      <c r="AU47">
        <f t="shared" si="27"/>
        <v>1.2877584507851398</v>
      </c>
      <c r="AV47">
        <f t="shared" si="28"/>
        <v>0.54469485273723151</v>
      </c>
      <c r="AW47">
        <f t="shared" si="29"/>
        <v>-1.1459201253163898</v>
      </c>
      <c r="AY47">
        <f t="shared" si="30"/>
        <v>2431.7999999999997</v>
      </c>
      <c r="AZ47">
        <f t="shared" si="31"/>
        <v>0.48399999999999999</v>
      </c>
      <c r="BA47">
        <f t="shared" si="32"/>
        <v>0.86647619701870637</v>
      </c>
      <c r="BB47">
        <f t="shared" si="33"/>
        <v>1.8807159345969624</v>
      </c>
      <c r="BC47">
        <f t="shared" si="34"/>
        <v>0.81642275413353693</v>
      </c>
      <c r="BD47">
        <f t="shared" si="35"/>
        <v>5.8387386887304995</v>
      </c>
      <c r="BE47">
        <f t="shared" si="36"/>
        <v>7.3474931804634256</v>
      </c>
      <c r="BF47">
        <f t="shared" si="37"/>
        <v>1.2628035945635472</v>
      </c>
      <c r="BG47">
        <f t="shared" si="38"/>
        <v>0.55924150759783586</v>
      </c>
      <c r="BH47">
        <f t="shared" si="39"/>
        <v>-1.1373907581271352</v>
      </c>
      <c r="BJ47">
        <f t="shared" si="40"/>
        <v>2605.5</v>
      </c>
      <c r="BK47">
        <f t="shared" si="41"/>
        <v>0.48399999999999999</v>
      </c>
      <c r="BL47">
        <f t="shared" si="42"/>
        <v>0.86647619701870637</v>
      </c>
      <c r="BM47">
        <f t="shared" si="43"/>
        <v>1.8807159345969624</v>
      </c>
      <c r="BN47">
        <f t="shared" si="44"/>
        <v>0.79640669583526769</v>
      </c>
      <c r="BO47">
        <f t="shared" si="45"/>
        <v>5.8187226304322301</v>
      </c>
      <c r="BP47">
        <f t="shared" si="46"/>
        <v>7.3675092387616949</v>
      </c>
      <c r="BQ47">
        <f t="shared" si="47"/>
        <v>1.2387975286767772</v>
      </c>
      <c r="BR47">
        <f t="shared" si="48"/>
        <v>0.57155731998697223</v>
      </c>
      <c r="BS47">
        <f t="shared" si="49"/>
        <v>-1.1279340368186228</v>
      </c>
    </row>
    <row r="48" spans="1:71" x14ac:dyDescent="0.25">
      <c r="A48" s="1">
        <v>51</v>
      </c>
      <c r="B48">
        <v>600</v>
      </c>
      <c r="C48">
        <v>4089</v>
      </c>
      <c r="D48">
        <v>90</v>
      </c>
      <c r="E48">
        <v>1660</v>
      </c>
      <c r="F48">
        <v>18</v>
      </c>
      <c r="G48">
        <v>9.5960000000000001</v>
      </c>
      <c r="H48">
        <v>130.28</v>
      </c>
      <c r="I48">
        <v>834</v>
      </c>
      <c r="J48">
        <v>0.45400000000000001</v>
      </c>
      <c r="K48">
        <v>0.372</v>
      </c>
      <c r="L48">
        <v>0.26</v>
      </c>
      <c r="M48">
        <v>299.24799999999999</v>
      </c>
      <c r="N48">
        <v>159804871775400</v>
      </c>
      <c r="O48">
        <v>2043515175685</v>
      </c>
      <c r="P48">
        <v>157761356599715</v>
      </c>
      <c r="R48">
        <f t="shared" si="0"/>
        <v>1910.7</v>
      </c>
      <c r="S48">
        <f t="shared" si="1"/>
        <v>0.45400000000000001</v>
      </c>
      <c r="T48">
        <f t="shared" si="2"/>
        <v>0.85515144857504632</v>
      </c>
      <c r="U48">
        <f t="shared" si="3"/>
        <v>1.8798052417374673</v>
      </c>
      <c r="V48">
        <f t="shared" si="4"/>
        <v>0.89187892322705742</v>
      </c>
      <c r="W48">
        <f t="shared" si="5"/>
        <v>5.9132841649645247</v>
      </c>
      <c r="X48">
        <f t="shared" si="6"/>
        <v>7.2711263185104098</v>
      </c>
      <c r="Y48">
        <f t="shared" si="7"/>
        <v>1.3310483469998811</v>
      </c>
      <c r="Z48">
        <f t="shared" si="8"/>
        <v>0.49564108901926696</v>
      </c>
      <c r="AA48">
        <f t="shared" si="9"/>
        <v>-1.1446234390757344</v>
      </c>
      <c r="AC48">
        <f t="shared" si="10"/>
        <v>2084.4</v>
      </c>
      <c r="AD48">
        <f t="shared" si="11"/>
        <v>0.45400000000000001</v>
      </c>
      <c r="AE48">
        <f t="shared" si="12"/>
        <v>0.85515144857504632</v>
      </c>
      <c r="AF48">
        <f t="shared" si="13"/>
        <v>1.8798052417374673</v>
      </c>
      <c r="AG48">
        <f t="shared" si="14"/>
        <v>0.8677472197382643</v>
      </c>
      <c r="AH48">
        <f t="shared" si="15"/>
        <v>5.8891524614757316</v>
      </c>
      <c r="AI48">
        <f t="shared" si="16"/>
        <v>7.2952580219992029</v>
      </c>
      <c r="AJ48">
        <f t="shared" si="17"/>
        <v>1.3047462045447553</v>
      </c>
      <c r="AK48">
        <f t="shared" si="18"/>
        <v>0.51593943027277744</v>
      </c>
      <c r="AL48">
        <f t="shared" si="19"/>
        <v>-1.1395267054059504</v>
      </c>
      <c r="AN48">
        <f t="shared" si="20"/>
        <v>2258.1</v>
      </c>
      <c r="AO48">
        <f t="shared" si="21"/>
        <v>0.45400000000000001</v>
      </c>
      <c r="AP48">
        <f t="shared" si="22"/>
        <v>0.85515144857504632</v>
      </c>
      <c r="AQ48">
        <f t="shared" si="23"/>
        <v>1.8798052417374673</v>
      </c>
      <c r="AR48">
        <f t="shared" si="24"/>
        <v>0.84518170294858896</v>
      </c>
      <c r="AS48">
        <f t="shared" si="25"/>
        <v>5.8665869446860563</v>
      </c>
      <c r="AT48">
        <f t="shared" si="26"/>
        <v>7.3178235387888781</v>
      </c>
      <c r="AU48">
        <f t="shared" si="27"/>
        <v>1.2794634048505513</v>
      </c>
      <c r="AV48">
        <f t="shared" si="28"/>
        <v>0.53326968333845925</v>
      </c>
      <c r="AW48">
        <f t="shared" si="29"/>
        <v>-1.1329238206721723</v>
      </c>
      <c r="AY48">
        <f t="shared" si="30"/>
        <v>2431.7999999999997</v>
      </c>
      <c r="AZ48">
        <f t="shared" si="31"/>
        <v>0.45400000000000001</v>
      </c>
      <c r="BA48">
        <f t="shared" si="32"/>
        <v>0.85515144857504632</v>
      </c>
      <c r="BB48">
        <f t="shared" si="33"/>
        <v>1.8798052417374673</v>
      </c>
      <c r="BC48">
        <f t="shared" si="34"/>
        <v>0.8240032562177233</v>
      </c>
      <c r="BD48">
        <f t="shared" si="35"/>
        <v>5.8454084979551908</v>
      </c>
      <c r="BE48">
        <f t="shared" si="36"/>
        <v>7.3390019855197437</v>
      </c>
      <c r="BF48">
        <f t="shared" si="37"/>
        <v>1.2551418172176481</v>
      </c>
      <c r="BG48">
        <f t="shared" si="38"/>
        <v>0.54805113257435301</v>
      </c>
      <c r="BH48">
        <f t="shared" si="39"/>
        <v>-1.1251239712005714</v>
      </c>
      <c r="BJ48">
        <f t="shared" si="40"/>
        <v>2605.5</v>
      </c>
      <c r="BK48">
        <f t="shared" si="41"/>
        <v>0.45400000000000001</v>
      </c>
      <c r="BL48">
        <f t="shared" si="42"/>
        <v>0.85515144857504632</v>
      </c>
      <c r="BM48">
        <f t="shared" si="43"/>
        <v>1.8798052417374673</v>
      </c>
      <c r="BN48">
        <f t="shared" si="44"/>
        <v>0.80406316903849318</v>
      </c>
      <c r="BO48">
        <f t="shared" si="45"/>
        <v>5.8254684107759598</v>
      </c>
      <c r="BP48">
        <f t="shared" si="46"/>
        <v>7.3589420726989747</v>
      </c>
      <c r="BQ48">
        <f t="shared" si="47"/>
        <v>1.2317276485662416</v>
      </c>
      <c r="BR48">
        <f t="shared" si="48"/>
        <v>0.56063094697501314</v>
      </c>
      <c r="BS48">
        <f t="shared" si="49"/>
        <v>-1.1163744004848239</v>
      </c>
    </row>
    <row r="49" spans="1:71" x14ac:dyDescent="0.25">
      <c r="A49" s="1">
        <v>52</v>
      </c>
      <c r="B49">
        <v>600</v>
      </c>
      <c r="C49">
        <v>4089</v>
      </c>
      <c r="D49">
        <v>90</v>
      </c>
      <c r="E49">
        <v>1660</v>
      </c>
      <c r="F49">
        <v>18</v>
      </c>
      <c r="G49">
        <v>9.7040000000000006</v>
      </c>
      <c r="H49">
        <v>130.37</v>
      </c>
      <c r="I49">
        <v>900</v>
      </c>
      <c r="J49">
        <v>0.51800000000000002</v>
      </c>
      <c r="K49">
        <v>0.44700000000000001</v>
      </c>
      <c r="L49">
        <v>0.26200000000000001</v>
      </c>
      <c r="M49">
        <v>303.06</v>
      </c>
      <c r="N49">
        <v>161929188758076</v>
      </c>
      <c r="O49">
        <v>2158184668652</v>
      </c>
      <c r="P49">
        <v>159771004089424</v>
      </c>
      <c r="R49">
        <f t="shared" si="0"/>
        <v>1910.7</v>
      </c>
      <c r="S49">
        <f t="shared" si="1"/>
        <v>0.51800000000000002</v>
      </c>
      <c r="T49">
        <f t="shared" si="2"/>
        <v>0.8886129641188002</v>
      </c>
      <c r="U49">
        <f t="shared" si="3"/>
        <v>1.8700122434163535</v>
      </c>
      <c r="V49">
        <f t="shared" si="4"/>
        <v>0.8706107791441946</v>
      </c>
      <c r="W49">
        <f t="shared" si="5"/>
        <v>5.8822230225605479</v>
      </c>
      <c r="X49">
        <f t="shared" si="6"/>
        <v>7.282601464272159</v>
      </c>
      <c r="Y49">
        <f t="shared" si="7"/>
        <v>1.3590849055680447</v>
      </c>
      <c r="Z49">
        <f t="shared" si="8"/>
        <v>0.54637064174396122</v>
      </c>
      <c r="AA49">
        <f t="shared" si="9"/>
        <v>-1.1774976412351223</v>
      </c>
      <c r="AC49">
        <f t="shared" si="10"/>
        <v>2084.4</v>
      </c>
      <c r="AD49">
        <f t="shared" si="11"/>
        <v>0.51800000000000002</v>
      </c>
      <c r="AE49">
        <f t="shared" si="12"/>
        <v>0.8886129641188002</v>
      </c>
      <c r="AF49">
        <f t="shared" si="13"/>
        <v>1.8700122434163535</v>
      </c>
      <c r="AG49">
        <f t="shared" si="14"/>
        <v>0.84611185702129799</v>
      </c>
      <c r="AH49">
        <f t="shared" si="15"/>
        <v>5.8577241004376512</v>
      </c>
      <c r="AI49">
        <f t="shared" si="16"/>
        <v>7.3071003863950557</v>
      </c>
      <c r="AJ49">
        <f t="shared" si="17"/>
        <v>1.3306243792305812</v>
      </c>
      <c r="AK49">
        <f t="shared" si="18"/>
        <v>0.56567921763093965</v>
      </c>
      <c r="AL49">
        <f t="shared" si="19"/>
        <v>-1.1706500905856521</v>
      </c>
      <c r="AN49">
        <f t="shared" si="20"/>
        <v>2258.1</v>
      </c>
      <c r="AO49">
        <f t="shared" si="21"/>
        <v>0.51800000000000002</v>
      </c>
      <c r="AP49">
        <f t="shared" si="22"/>
        <v>0.8886129641188002</v>
      </c>
      <c r="AQ49">
        <f t="shared" si="23"/>
        <v>1.8700122434163535</v>
      </c>
      <c r="AR49">
        <f t="shared" si="24"/>
        <v>0.8232387679950175</v>
      </c>
      <c r="AS49">
        <f t="shared" si="25"/>
        <v>5.834851011411371</v>
      </c>
      <c r="AT49">
        <f t="shared" si="26"/>
        <v>7.3299734754213359</v>
      </c>
      <c r="AU49">
        <f t="shared" si="27"/>
        <v>1.303331384479155</v>
      </c>
      <c r="AV49">
        <f t="shared" si="28"/>
        <v>0.58189706565751886</v>
      </c>
      <c r="AW49">
        <f t="shared" si="29"/>
        <v>-1.1623047494990408</v>
      </c>
      <c r="AY49">
        <f t="shared" si="30"/>
        <v>2431.7999999999997</v>
      </c>
      <c r="AZ49">
        <f t="shared" si="31"/>
        <v>0.51800000000000002</v>
      </c>
      <c r="BA49">
        <f t="shared" si="32"/>
        <v>0.8886129641188002</v>
      </c>
      <c r="BB49">
        <f t="shared" si="33"/>
        <v>1.8700122434163535</v>
      </c>
      <c r="BC49">
        <f t="shared" si="34"/>
        <v>0.80180402516246341</v>
      </c>
      <c r="BD49">
        <f t="shared" si="35"/>
        <v>5.8134162685788162</v>
      </c>
      <c r="BE49">
        <f t="shared" si="36"/>
        <v>7.3514082182538907</v>
      </c>
      <c r="BF49">
        <f t="shared" si="37"/>
        <v>1.2771355221111473</v>
      </c>
      <c r="BG49">
        <f t="shared" si="38"/>
        <v>0.59547818696025046</v>
      </c>
      <c r="BH49">
        <f t="shared" si="39"/>
        <v>-1.1527888478441806</v>
      </c>
      <c r="BJ49">
        <f t="shared" si="40"/>
        <v>2605.5</v>
      </c>
      <c r="BK49">
        <f t="shared" si="41"/>
        <v>0.51800000000000002</v>
      </c>
      <c r="BL49">
        <f t="shared" si="42"/>
        <v>0.8886129641188002</v>
      </c>
      <c r="BM49">
        <f t="shared" si="43"/>
        <v>1.8700122434163535</v>
      </c>
      <c r="BN49">
        <f t="shared" si="44"/>
        <v>0.78165200252745981</v>
      </c>
      <c r="BO49">
        <f t="shared" si="45"/>
        <v>5.7932642459438135</v>
      </c>
      <c r="BP49">
        <f t="shared" si="46"/>
        <v>7.3715602408888934</v>
      </c>
      <c r="BQ49">
        <f t="shared" si="47"/>
        <v>1.2519719412655095</v>
      </c>
      <c r="BR49">
        <f t="shared" si="48"/>
        <v>0.60679690095394556</v>
      </c>
      <c r="BS49">
        <f t="shared" si="49"/>
        <v>-1.1423622984978437</v>
      </c>
    </row>
    <row r="50" spans="1:71" x14ac:dyDescent="0.25">
      <c r="A50" s="1">
        <v>53</v>
      </c>
      <c r="B50">
        <v>600</v>
      </c>
      <c r="C50">
        <v>4089</v>
      </c>
      <c r="D50">
        <v>90</v>
      </c>
      <c r="E50">
        <v>1660</v>
      </c>
      <c r="F50">
        <v>18</v>
      </c>
      <c r="G50">
        <v>9.8350000000000009</v>
      </c>
      <c r="H50">
        <v>130.57</v>
      </c>
      <c r="I50">
        <v>940</v>
      </c>
      <c r="J50">
        <v>0.48699999999999999</v>
      </c>
      <c r="K50">
        <v>0.41199999999999998</v>
      </c>
      <c r="L50">
        <v>0.26100000000000001</v>
      </c>
      <c r="M50">
        <v>306.68799999999999</v>
      </c>
      <c r="N50">
        <v>163917003602082</v>
      </c>
      <c r="O50">
        <v>2233385658094</v>
      </c>
      <c r="P50">
        <v>161683617943988</v>
      </c>
      <c r="R50">
        <f t="shared" si="0"/>
        <v>1910.7</v>
      </c>
      <c r="S50">
        <f t="shared" si="1"/>
        <v>0.48699999999999999</v>
      </c>
      <c r="T50">
        <f t="shared" si="2"/>
        <v>0.87241331947649681</v>
      </c>
      <c r="U50">
        <f t="shared" si="3"/>
        <v>1.8742133139985586</v>
      </c>
      <c r="V50">
        <f t="shared" si="4"/>
        <v>0.88084754879478278</v>
      </c>
      <c r="W50">
        <f t="shared" si="5"/>
        <v>5.8966608627933415</v>
      </c>
      <c r="X50">
        <f t="shared" si="6"/>
        <v>7.2765657652037756</v>
      </c>
      <c r="Y50">
        <f t="shared" si="7"/>
        <v>1.3457474799500853</v>
      </c>
      <c r="Z50">
        <f t="shared" si="8"/>
        <v>0.52252777226783043</v>
      </c>
      <c r="AA50">
        <f t="shared" si="9"/>
        <v>-1.1613966304621426</v>
      </c>
      <c r="AC50">
        <f t="shared" si="10"/>
        <v>2084.4</v>
      </c>
      <c r="AD50">
        <f t="shared" si="11"/>
        <v>0.48699999999999999</v>
      </c>
      <c r="AE50">
        <f t="shared" si="12"/>
        <v>0.87241331947649681</v>
      </c>
      <c r="AF50">
        <f t="shared" si="13"/>
        <v>1.8742133139985586</v>
      </c>
      <c r="AG50">
        <f t="shared" si="14"/>
        <v>0.85652107482166173</v>
      </c>
      <c r="AH50">
        <f t="shared" si="15"/>
        <v>5.87233438882022</v>
      </c>
      <c r="AI50">
        <f t="shared" si="16"/>
        <v>7.3008922391768971</v>
      </c>
      <c r="AJ50">
        <f t="shared" si="17"/>
        <v>1.3183355234100238</v>
      </c>
      <c r="AK50">
        <f t="shared" si="18"/>
        <v>0.54232535312373464</v>
      </c>
      <c r="AL50">
        <f t="shared" si="19"/>
        <v>-1.1554325456630792</v>
      </c>
      <c r="AN50">
        <f t="shared" si="20"/>
        <v>2258.1</v>
      </c>
      <c r="AO50">
        <f t="shared" si="21"/>
        <v>0.48699999999999999</v>
      </c>
      <c r="AP50">
        <f t="shared" si="22"/>
        <v>0.87241331947649681</v>
      </c>
      <c r="AQ50">
        <f t="shared" si="23"/>
        <v>1.8742133139985586</v>
      </c>
      <c r="AR50">
        <f t="shared" si="24"/>
        <v>0.833791758818339</v>
      </c>
      <c r="AS50">
        <f t="shared" si="25"/>
        <v>5.8496050728168978</v>
      </c>
      <c r="AT50">
        <f t="shared" si="26"/>
        <v>7.3236215551802193</v>
      </c>
      <c r="AU50">
        <f t="shared" si="27"/>
        <v>1.2920179996668923</v>
      </c>
      <c r="AV50">
        <f t="shared" si="28"/>
        <v>0.5590899193952098</v>
      </c>
      <c r="AW50">
        <f t="shared" si="29"/>
        <v>-1.1479628148134189</v>
      </c>
      <c r="AY50">
        <f t="shared" si="30"/>
        <v>2431.7999999999997</v>
      </c>
      <c r="AZ50">
        <f t="shared" si="31"/>
        <v>0.48699999999999999</v>
      </c>
      <c r="BA50">
        <f t="shared" si="32"/>
        <v>0.87241331947649681</v>
      </c>
      <c r="BB50">
        <f t="shared" si="33"/>
        <v>1.8742133139985586</v>
      </c>
      <c r="BC50">
        <f t="shared" si="34"/>
        <v>0.81247617003844563</v>
      </c>
      <c r="BD50">
        <f t="shared" si="35"/>
        <v>5.8282894840370041</v>
      </c>
      <c r="BE50">
        <f t="shared" si="36"/>
        <v>7.344937143960113</v>
      </c>
      <c r="BF50">
        <f t="shared" si="37"/>
        <v>1.2667306480673282</v>
      </c>
      <c r="BG50">
        <f t="shared" si="38"/>
        <v>0.57325869562570397</v>
      </c>
      <c r="BH50">
        <f t="shared" si="39"/>
        <v>-1.1393062655818966</v>
      </c>
      <c r="BJ50">
        <f t="shared" si="40"/>
        <v>2605.5</v>
      </c>
      <c r="BK50">
        <f t="shared" si="41"/>
        <v>0.48699999999999999</v>
      </c>
      <c r="BL50">
        <f t="shared" si="42"/>
        <v>0.87241331947649681</v>
      </c>
      <c r="BM50">
        <f t="shared" si="43"/>
        <v>1.8742133139985586</v>
      </c>
      <c r="BN50">
        <f t="shared" si="44"/>
        <v>0.79242203135217637</v>
      </c>
      <c r="BO50">
        <f t="shared" si="45"/>
        <v>5.8082353453507345</v>
      </c>
      <c r="BP50">
        <f t="shared" si="46"/>
        <v>7.3649912826463826</v>
      </c>
      <c r="BQ50">
        <f t="shared" si="47"/>
        <v>1.2424141422178481</v>
      </c>
      <c r="BR50">
        <f t="shared" si="48"/>
        <v>0.58519292222222929</v>
      </c>
      <c r="BS50">
        <f t="shared" si="49"/>
        <v>-1.1297169953007375</v>
      </c>
    </row>
    <row r="51" spans="1:71" x14ac:dyDescent="0.25">
      <c r="A51" s="1">
        <v>54</v>
      </c>
      <c r="B51">
        <v>600</v>
      </c>
      <c r="C51">
        <v>4089</v>
      </c>
      <c r="D51">
        <v>90</v>
      </c>
      <c r="E51">
        <v>1660</v>
      </c>
      <c r="F51">
        <v>18</v>
      </c>
      <c r="G51">
        <v>9.9480000000000004</v>
      </c>
      <c r="H51">
        <v>130.72</v>
      </c>
      <c r="I51">
        <v>901</v>
      </c>
      <c r="J51">
        <v>0.46400000000000002</v>
      </c>
      <c r="K51">
        <v>0.38700000000000001</v>
      </c>
      <c r="L51">
        <v>0.25700000000000001</v>
      </c>
      <c r="M51">
        <v>309.87200000000001</v>
      </c>
      <c r="N51">
        <v>165520424920359</v>
      </c>
      <c r="O51">
        <v>2157942891499</v>
      </c>
      <c r="P51">
        <v>163362482028859</v>
      </c>
      <c r="R51">
        <f t="shared" si="0"/>
        <v>1910.7</v>
      </c>
      <c r="S51">
        <f t="shared" si="1"/>
        <v>0.46400000000000002</v>
      </c>
      <c r="T51">
        <f t="shared" si="2"/>
        <v>0.86446399578004407</v>
      </c>
      <c r="U51">
        <f t="shared" si="3"/>
        <v>1.8723466380785627</v>
      </c>
      <c r="V51">
        <f t="shared" si="4"/>
        <v>0.88591183409795993</v>
      </c>
      <c r="W51">
        <f t="shared" si="5"/>
        <v>5.8998584721765228</v>
      </c>
      <c r="X51">
        <f t="shared" si="6"/>
        <v>7.269634803980602</v>
      </c>
      <c r="Y51">
        <f t="shared" si="7"/>
        <v>1.3390411059929688</v>
      </c>
      <c r="Z51">
        <f t="shared" si="8"/>
        <v>0.51583634523118416</v>
      </c>
      <c r="AA51">
        <f t="shared" si="9"/>
        <v>-1.1503632052616906</v>
      </c>
      <c r="AC51">
        <f t="shared" si="10"/>
        <v>2084.4</v>
      </c>
      <c r="AD51">
        <f t="shared" si="11"/>
        <v>0.46400000000000002</v>
      </c>
      <c r="AE51">
        <f t="shared" si="12"/>
        <v>0.86446399578004407</v>
      </c>
      <c r="AF51">
        <f t="shared" si="13"/>
        <v>1.8723466380785627</v>
      </c>
      <c r="AG51">
        <f t="shared" si="14"/>
        <v>0.86167363176714251</v>
      </c>
      <c r="AH51">
        <f t="shared" si="15"/>
        <v>5.8756202698457054</v>
      </c>
      <c r="AI51">
        <f t="shared" si="16"/>
        <v>7.2938730063114194</v>
      </c>
      <c r="AJ51">
        <f t="shared" si="17"/>
        <v>1.3121412700205288</v>
      </c>
      <c r="AK51">
        <f t="shared" si="18"/>
        <v>0.53570298705337849</v>
      </c>
      <c r="AL51">
        <f t="shared" si="19"/>
        <v>-1.1449919586468842</v>
      </c>
      <c r="AN51">
        <f t="shared" si="20"/>
        <v>2258.1</v>
      </c>
      <c r="AO51">
        <f t="shared" si="21"/>
        <v>0.46400000000000002</v>
      </c>
      <c r="AP51">
        <f t="shared" si="22"/>
        <v>0.86446399578004407</v>
      </c>
      <c r="AQ51">
        <f t="shared" si="23"/>
        <v>1.8723466380785627</v>
      </c>
      <c r="AR51">
        <f t="shared" si="24"/>
        <v>0.8390183766998871</v>
      </c>
      <c r="AS51">
        <f t="shared" si="25"/>
        <v>5.8529650147784498</v>
      </c>
      <c r="AT51">
        <f t="shared" si="26"/>
        <v>7.3165282613786751</v>
      </c>
      <c r="AU51">
        <f t="shared" si="27"/>
        <v>1.2863009252063278</v>
      </c>
      <c r="AV51">
        <f t="shared" si="28"/>
        <v>0.55257321806070736</v>
      </c>
      <c r="AW51">
        <f t="shared" si="29"/>
        <v>-1.1381006231611108</v>
      </c>
      <c r="AY51">
        <f t="shared" si="30"/>
        <v>2431.7999999999997</v>
      </c>
      <c r="AZ51">
        <f t="shared" si="31"/>
        <v>0.46400000000000002</v>
      </c>
      <c r="BA51">
        <f t="shared" si="32"/>
        <v>0.86446399578004407</v>
      </c>
      <c r="BB51">
        <f t="shared" si="33"/>
        <v>1.8723466380785627</v>
      </c>
      <c r="BC51">
        <f t="shared" si="34"/>
        <v>0.81776462605261557</v>
      </c>
      <c r="BD51">
        <f t="shared" si="35"/>
        <v>5.8317112641311786</v>
      </c>
      <c r="BE51">
        <f t="shared" si="36"/>
        <v>7.3377820120259463</v>
      </c>
      <c r="BF51">
        <f t="shared" si="37"/>
        <v>1.2614586859157202</v>
      </c>
      <c r="BG51">
        <f t="shared" si="38"/>
        <v>0.56687572927276753</v>
      </c>
      <c r="BH51">
        <f t="shared" si="39"/>
        <v>-1.1300049496408269</v>
      </c>
      <c r="BJ51">
        <f t="shared" si="40"/>
        <v>2605.5</v>
      </c>
      <c r="BK51">
        <f t="shared" si="41"/>
        <v>0.46400000000000002</v>
      </c>
      <c r="BL51">
        <f t="shared" si="42"/>
        <v>0.86446399578004407</v>
      </c>
      <c r="BM51">
        <f t="shared" si="43"/>
        <v>1.8723466380785627</v>
      </c>
      <c r="BN51">
        <f t="shared" si="44"/>
        <v>0.79776174556791679</v>
      </c>
      <c r="BO51">
        <f t="shared" si="45"/>
        <v>5.8117083836464802</v>
      </c>
      <c r="BP51">
        <f t="shared" si="46"/>
        <v>7.3577848925106446</v>
      </c>
      <c r="BQ51">
        <f t="shared" si="47"/>
        <v>1.2375578188103673</v>
      </c>
      <c r="BR51">
        <f t="shared" si="48"/>
        <v>0.57896499899288278</v>
      </c>
      <c r="BS51">
        <f t="shared" si="49"/>
        <v>-1.1209570733072951</v>
      </c>
    </row>
    <row r="52" spans="1:71" x14ac:dyDescent="0.25">
      <c r="A52" s="1">
        <v>55</v>
      </c>
      <c r="B52">
        <v>600</v>
      </c>
      <c r="C52">
        <v>4089</v>
      </c>
      <c r="D52">
        <v>90</v>
      </c>
      <c r="E52">
        <v>1660</v>
      </c>
      <c r="F52">
        <v>18</v>
      </c>
      <c r="G52">
        <v>10.06</v>
      </c>
      <c r="H52">
        <v>130.76</v>
      </c>
      <c r="I52">
        <v>888</v>
      </c>
      <c r="J52">
        <v>0.47899999999999998</v>
      </c>
      <c r="K52">
        <v>0.40600000000000003</v>
      </c>
      <c r="L52">
        <v>0.255</v>
      </c>
      <c r="M52">
        <v>313.37900000000002</v>
      </c>
      <c r="N52">
        <v>167345060864814</v>
      </c>
      <c r="O52">
        <v>2133972905534</v>
      </c>
      <c r="P52">
        <v>165211087959280</v>
      </c>
      <c r="R52">
        <f t="shared" si="0"/>
        <v>1910.7</v>
      </c>
      <c r="S52">
        <f t="shared" si="1"/>
        <v>0.47899999999999998</v>
      </c>
      <c r="T52">
        <f t="shared" si="2"/>
        <v>0.87490628069525256</v>
      </c>
      <c r="U52">
        <f t="shared" si="3"/>
        <v>1.8663052532464532</v>
      </c>
      <c r="V52">
        <f t="shared" si="4"/>
        <v>0.87926491534260742</v>
      </c>
      <c r="W52">
        <f t="shared" si="5"/>
        <v>5.8871701685890603</v>
      </c>
      <c r="X52">
        <f t="shared" si="6"/>
        <v>7.2702403379038456</v>
      </c>
      <c r="Y52">
        <f t="shared" si="7"/>
        <v>1.3478286652878222</v>
      </c>
      <c r="Z52">
        <f t="shared" si="8"/>
        <v>0.53551565774508392</v>
      </c>
      <c r="AA52">
        <f t="shared" si="9"/>
        <v>-1.1583760825184291</v>
      </c>
      <c r="AC52">
        <f t="shared" si="10"/>
        <v>2084.4</v>
      </c>
      <c r="AD52">
        <f t="shared" si="11"/>
        <v>0.47899999999999998</v>
      </c>
      <c r="AE52">
        <f t="shared" si="12"/>
        <v>0.87490628069525256</v>
      </c>
      <c r="AF52">
        <f t="shared" si="13"/>
        <v>1.8663052532464532</v>
      </c>
      <c r="AG52">
        <f t="shared" si="14"/>
        <v>0.85491125594752837</v>
      </c>
      <c r="AH52">
        <f t="shared" si="15"/>
        <v>5.8628165091939817</v>
      </c>
      <c r="AI52">
        <f t="shared" si="16"/>
        <v>7.2945939972989242</v>
      </c>
      <c r="AJ52">
        <f t="shared" si="17"/>
        <v>1.3202557611214536</v>
      </c>
      <c r="AK52">
        <f t="shared" si="18"/>
        <v>0.5549564199132333</v>
      </c>
      <c r="AL52">
        <f t="shared" si="19"/>
        <v>-1.15259336359372</v>
      </c>
      <c r="AN52">
        <f t="shared" si="20"/>
        <v>2258.1</v>
      </c>
      <c r="AO52">
        <f t="shared" si="21"/>
        <v>0.47899999999999998</v>
      </c>
      <c r="AP52">
        <f t="shared" si="22"/>
        <v>0.87490628069525256</v>
      </c>
      <c r="AQ52">
        <f t="shared" si="23"/>
        <v>1.8663052532464532</v>
      </c>
      <c r="AR52">
        <f t="shared" si="24"/>
        <v>0.8321591924325995</v>
      </c>
      <c r="AS52">
        <f t="shared" si="25"/>
        <v>5.8400644456790527</v>
      </c>
      <c r="AT52">
        <f t="shared" si="26"/>
        <v>7.3173460608138532</v>
      </c>
      <c r="AU52">
        <f t="shared" si="27"/>
        <v>1.2937883741524652</v>
      </c>
      <c r="AV52">
        <f t="shared" si="28"/>
        <v>0.57136776479582208</v>
      </c>
      <c r="AW52">
        <f t="shared" si="29"/>
        <v>-1.145282951605384</v>
      </c>
      <c r="AY52">
        <f t="shared" si="30"/>
        <v>2431.7999999999997</v>
      </c>
      <c r="AZ52">
        <f t="shared" si="31"/>
        <v>0.47899999999999998</v>
      </c>
      <c r="BA52">
        <f t="shared" si="32"/>
        <v>0.87490628069525256</v>
      </c>
      <c r="BB52">
        <f t="shared" si="33"/>
        <v>1.8663052532464532</v>
      </c>
      <c r="BC52">
        <f t="shared" si="34"/>
        <v>0.81082467025926586</v>
      </c>
      <c r="BD52">
        <f t="shared" si="35"/>
        <v>5.8187299235057193</v>
      </c>
      <c r="BE52">
        <f t="shared" si="36"/>
        <v>7.3386805829871866</v>
      </c>
      <c r="BF52">
        <f t="shared" si="37"/>
        <v>1.26836132360891</v>
      </c>
      <c r="BG52">
        <f t="shared" si="38"/>
        <v>0.58518896713062662</v>
      </c>
      <c r="BH52">
        <f t="shared" si="39"/>
        <v>-1.1367672342204207</v>
      </c>
      <c r="BJ52">
        <f t="shared" si="40"/>
        <v>2605.5</v>
      </c>
      <c r="BK52">
        <f t="shared" si="41"/>
        <v>0.47899999999999998</v>
      </c>
      <c r="BL52">
        <f t="shared" si="42"/>
        <v>0.87490628069525256</v>
      </c>
      <c r="BM52">
        <f t="shared" si="43"/>
        <v>1.8663052532464532</v>
      </c>
      <c r="BN52">
        <f t="shared" si="44"/>
        <v>0.79075489698894807</v>
      </c>
      <c r="BO52">
        <f t="shared" si="45"/>
        <v>5.7986601502354009</v>
      </c>
      <c r="BP52">
        <f t="shared" si="46"/>
        <v>7.358750356257505</v>
      </c>
      <c r="BQ52">
        <f t="shared" si="47"/>
        <v>1.2439144539929592</v>
      </c>
      <c r="BR52">
        <f t="shared" si="48"/>
        <v>0.59678272693524215</v>
      </c>
      <c r="BS52">
        <f t="shared" si="49"/>
        <v>-1.1273031794294956</v>
      </c>
    </row>
    <row r="53" spans="1:71" x14ac:dyDescent="0.25">
      <c r="A53" s="1">
        <v>56</v>
      </c>
      <c r="B53">
        <v>600</v>
      </c>
      <c r="C53">
        <v>4089</v>
      </c>
      <c r="D53">
        <v>90</v>
      </c>
      <c r="E53">
        <v>1660</v>
      </c>
      <c r="F53">
        <v>18</v>
      </c>
      <c r="G53">
        <v>10.164</v>
      </c>
      <c r="H53">
        <v>130.88</v>
      </c>
      <c r="I53">
        <v>902</v>
      </c>
      <c r="J53">
        <v>0.47499999999999998</v>
      </c>
      <c r="K53">
        <v>0.40100000000000002</v>
      </c>
      <c r="L53">
        <v>0.254</v>
      </c>
      <c r="M53">
        <v>316.44299999999998</v>
      </c>
      <c r="N53">
        <v>168984983383131</v>
      </c>
      <c r="O53">
        <v>2158247153610</v>
      </c>
      <c r="P53">
        <v>166826736229521</v>
      </c>
      <c r="R53">
        <f t="shared" si="0"/>
        <v>1910.7</v>
      </c>
      <c r="S53">
        <f t="shared" si="1"/>
        <v>0.47499999999999998</v>
      </c>
      <c r="T53">
        <f t="shared" si="2"/>
        <v>0.87348554653182442</v>
      </c>
      <c r="U53">
        <f t="shared" si="3"/>
        <v>1.8660266154703198</v>
      </c>
      <c r="V53">
        <f t="shared" si="4"/>
        <v>0.88016652994777056</v>
      </c>
      <c r="W53">
        <f t="shared" si="5"/>
        <v>5.8877931454180903</v>
      </c>
      <c r="X53">
        <f t="shared" si="6"/>
        <v>7.2690600855225487</v>
      </c>
      <c r="Y53">
        <f t="shared" si="7"/>
        <v>1.3466438849912183</v>
      </c>
      <c r="Z53">
        <f t="shared" si="8"/>
        <v>0.53424760077619327</v>
      </c>
      <c r="AA53">
        <f t="shared" si="9"/>
        <v>-1.1564547651682981</v>
      </c>
      <c r="AC53">
        <f t="shared" si="10"/>
        <v>2084.4</v>
      </c>
      <c r="AD53">
        <f t="shared" si="11"/>
        <v>0.47499999999999998</v>
      </c>
      <c r="AE53">
        <f t="shared" si="12"/>
        <v>0.87348554653182442</v>
      </c>
      <c r="AF53">
        <f t="shared" si="13"/>
        <v>1.8660266154703198</v>
      </c>
      <c r="AG53">
        <f t="shared" si="14"/>
        <v>0.85582833446924911</v>
      </c>
      <c r="AH53">
        <f t="shared" si="15"/>
        <v>5.8634549499395696</v>
      </c>
      <c r="AI53">
        <f t="shared" si="16"/>
        <v>7.2933982810010693</v>
      </c>
      <c r="AJ53">
        <f t="shared" si="17"/>
        <v>1.3191627241079784</v>
      </c>
      <c r="AK53">
        <f t="shared" si="18"/>
        <v>0.55370490977896458</v>
      </c>
      <c r="AL53">
        <f t="shared" si="19"/>
        <v>-1.1507761544854922</v>
      </c>
      <c r="AN53">
        <f t="shared" si="20"/>
        <v>2258.1</v>
      </c>
      <c r="AO53">
        <f t="shared" si="21"/>
        <v>0.47499999999999998</v>
      </c>
      <c r="AP53">
        <f t="shared" si="22"/>
        <v>0.87348554653182442</v>
      </c>
      <c r="AQ53">
        <f t="shared" si="23"/>
        <v>1.8660266154703198</v>
      </c>
      <c r="AR53">
        <f t="shared" si="24"/>
        <v>0.83308920681587761</v>
      </c>
      <c r="AS53">
        <f t="shared" si="25"/>
        <v>5.8407158222861977</v>
      </c>
      <c r="AT53">
        <f t="shared" si="26"/>
        <v>7.3161374086544413</v>
      </c>
      <c r="AU53">
        <f t="shared" si="27"/>
        <v>1.2927807560613116</v>
      </c>
      <c r="AV53">
        <f t="shared" si="28"/>
        <v>0.57013907623219318</v>
      </c>
      <c r="AW53">
        <f t="shared" si="29"/>
        <v>-1.1435673551696528</v>
      </c>
      <c r="AY53">
        <f t="shared" si="30"/>
        <v>2431.7999999999997</v>
      </c>
      <c r="AZ53">
        <f t="shared" si="31"/>
        <v>0.47499999999999998</v>
      </c>
      <c r="BA53">
        <f t="shared" si="32"/>
        <v>0.87348554653182442</v>
      </c>
      <c r="BB53">
        <f t="shared" si="33"/>
        <v>1.8660266154703198</v>
      </c>
      <c r="BC53">
        <f t="shared" si="34"/>
        <v>0.81176544796763739</v>
      </c>
      <c r="BD53">
        <f t="shared" si="35"/>
        <v>5.8193920634379577</v>
      </c>
      <c r="BE53">
        <f t="shared" si="36"/>
        <v>7.3374611675026813</v>
      </c>
      <c r="BF53">
        <f t="shared" si="37"/>
        <v>1.2674333255399661</v>
      </c>
      <c r="BG53">
        <f t="shared" si="38"/>
        <v>0.58398785912943152</v>
      </c>
      <c r="BH53">
        <f t="shared" si="39"/>
        <v>-1.1351501926176479</v>
      </c>
      <c r="BJ53">
        <f t="shared" si="40"/>
        <v>2605.5</v>
      </c>
      <c r="BK53">
        <f t="shared" si="41"/>
        <v>0.47499999999999998</v>
      </c>
      <c r="BL53">
        <f t="shared" si="42"/>
        <v>0.87348554653182442</v>
      </c>
      <c r="BM53">
        <f t="shared" si="43"/>
        <v>1.8660266154703198</v>
      </c>
      <c r="BN53">
        <f t="shared" si="44"/>
        <v>0.79170455916371263</v>
      </c>
      <c r="BO53">
        <f t="shared" si="45"/>
        <v>5.799331174634033</v>
      </c>
      <c r="BP53">
        <f t="shared" si="46"/>
        <v>7.3575220563066059</v>
      </c>
      <c r="BQ53">
        <f t="shared" si="47"/>
        <v>1.2430607504849924</v>
      </c>
      <c r="BR53">
        <f t="shared" si="48"/>
        <v>0.59561276167503419</v>
      </c>
      <c r="BS53">
        <f t="shared" si="49"/>
        <v>-1.1257812751930025</v>
      </c>
    </row>
    <row r="54" spans="1:71" x14ac:dyDescent="0.25">
      <c r="A54" s="1">
        <v>57</v>
      </c>
      <c r="B54">
        <v>600</v>
      </c>
      <c r="C54">
        <v>4089</v>
      </c>
      <c r="D54">
        <v>90</v>
      </c>
      <c r="E54">
        <v>1660</v>
      </c>
      <c r="F54">
        <v>18</v>
      </c>
      <c r="G54">
        <v>10.253</v>
      </c>
      <c r="H54">
        <v>131.05000000000001</v>
      </c>
      <c r="I54">
        <v>959</v>
      </c>
      <c r="J54">
        <v>0.45700000000000002</v>
      </c>
      <c r="K54">
        <v>0.38</v>
      </c>
      <c r="L54">
        <v>0.254</v>
      </c>
      <c r="M54">
        <v>318.98099999999999</v>
      </c>
      <c r="N54">
        <v>170429704576349</v>
      </c>
      <c r="O54">
        <v>2264945395585</v>
      </c>
      <c r="P54">
        <v>168164759180764</v>
      </c>
      <c r="R54">
        <f t="shared" si="0"/>
        <v>1910.7</v>
      </c>
      <c r="S54">
        <f t="shared" si="1"/>
        <v>0.45700000000000002</v>
      </c>
      <c r="T54">
        <f t="shared" si="2"/>
        <v>0.86404629505599984</v>
      </c>
      <c r="U54">
        <f t="shared" si="3"/>
        <v>1.8691302029570425</v>
      </c>
      <c r="V54">
        <f t="shared" si="4"/>
        <v>0.88617868568642399</v>
      </c>
      <c r="W54">
        <f t="shared" si="5"/>
        <v>5.8969088886434662</v>
      </c>
      <c r="X54">
        <f t="shared" si="6"/>
        <v>7.2661515172706181</v>
      </c>
      <c r="Y54">
        <f t="shared" si="7"/>
        <v>1.3386857587686276</v>
      </c>
      <c r="Z54">
        <f t="shared" si="8"/>
        <v>0.51946906704644102</v>
      </c>
      <c r="AA54">
        <f t="shared" si="9"/>
        <v>-1.1474014048598202</v>
      </c>
      <c r="AC54">
        <f t="shared" si="10"/>
        <v>2084.4</v>
      </c>
      <c r="AD54">
        <f t="shared" si="11"/>
        <v>0.45700000000000002</v>
      </c>
      <c r="AE54">
        <f t="shared" si="12"/>
        <v>0.86404629505599984</v>
      </c>
      <c r="AF54">
        <f t="shared" si="13"/>
        <v>1.8691302029570425</v>
      </c>
      <c r="AG54">
        <f t="shared" si="14"/>
        <v>0.86194518860798885</v>
      </c>
      <c r="AH54">
        <f t="shared" si="15"/>
        <v>5.8726753915650312</v>
      </c>
      <c r="AI54">
        <f t="shared" si="16"/>
        <v>7.2903850143490532</v>
      </c>
      <c r="AJ54">
        <f t="shared" si="17"/>
        <v>1.3118127847607881</v>
      </c>
      <c r="AK54">
        <f t="shared" si="18"/>
        <v>0.53921964594354155</v>
      </c>
      <c r="AL54">
        <f t="shared" si="19"/>
        <v>-1.1421945197848549</v>
      </c>
      <c r="AN54">
        <f t="shared" si="20"/>
        <v>2258.1</v>
      </c>
      <c r="AO54">
        <f t="shared" si="21"/>
        <v>0.45700000000000002</v>
      </c>
      <c r="AP54">
        <f t="shared" si="22"/>
        <v>0.86404629505599984</v>
      </c>
      <c r="AQ54">
        <f t="shared" si="23"/>
        <v>1.8691302029570425</v>
      </c>
      <c r="AR54">
        <f t="shared" si="24"/>
        <v>0.83929388960792983</v>
      </c>
      <c r="AS54">
        <f t="shared" si="25"/>
        <v>5.850024092564972</v>
      </c>
      <c r="AT54">
        <f t="shared" si="26"/>
        <v>7.3130363133491123</v>
      </c>
      <c r="AU54">
        <f t="shared" si="27"/>
        <v>1.2859974829199414</v>
      </c>
      <c r="AV54">
        <f t="shared" si="28"/>
        <v>0.55598096949463471</v>
      </c>
      <c r="AW54">
        <f t="shared" si="29"/>
        <v>-1.1354572583815681</v>
      </c>
      <c r="AY54">
        <f t="shared" si="30"/>
        <v>2431.7999999999997</v>
      </c>
      <c r="AZ54">
        <f t="shared" si="31"/>
        <v>0.45700000000000002</v>
      </c>
      <c r="BA54">
        <f t="shared" si="32"/>
        <v>0.86404629505599984</v>
      </c>
      <c r="BB54">
        <f t="shared" si="33"/>
        <v>1.8691302029570425</v>
      </c>
      <c r="BC54">
        <f t="shared" si="34"/>
        <v>0.81804345024425007</v>
      </c>
      <c r="BD54">
        <f t="shared" si="35"/>
        <v>5.8287736532012921</v>
      </c>
      <c r="BE54">
        <f t="shared" si="36"/>
        <v>7.3342867527127922</v>
      </c>
      <c r="BF54">
        <f t="shared" si="37"/>
        <v>1.2611786162105179</v>
      </c>
      <c r="BG54">
        <f t="shared" si="38"/>
        <v>0.5701810745325373</v>
      </c>
      <c r="BH54">
        <f t="shared" si="39"/>
        <v>-1.1275061296175513</v>
      </c>
      <c r="BJ54">
        <f t="shared" si="40"/>
        <v>2605.5</v>
      </c>
      <c r="BK54">
        <f t="shared" si="41"/>
        <v>0.45700000000000002</v>
      </c>
      <c r="BL54">
        <f t="shared" si="42"/>
        <v>0.86404629505599984</v>
      </c>
      <c r="BM54">
        <f t="shared" si="43"/>
        <v>1.8691302029570425</v>
      </c>
      <c r="BN54">
        <f t="shared" si="44"/>
        <v>0.79804332256912003</v>
      </c>
      <c r="BO54">
        <f t="shared" si="45"/>
        <v>5.8087735255261617</v>
      </c>
      <c r="BP54">
        <f t="shared" si="46"/>
        <v>7.3542868803879227</v>
      </c>
      <c r="BQ54">
        <f t="shared" si="47"/>
        <v>1.2372995854207702</v>
      </c>
      <c r="BR54">
        <f t="shared" si="48"/>
        <v>0.58217386424923023</v>
      </c>
      <c r="BS54">
        <f t="shared" si="49"/>
        <v>-1.1185939662356608</v>
      </c>
    </row>
    <row r="55" spans="1:71" x14ac:dyDescent="0.25">
      <c r="A55" s="1">
        <v>58</v>
      </c>
      <c r="B55">
        <v>600</v>
      </c>
      <c r="C55">
        <v>4089</v>
      </c>
      <c r="D55">
        <v>90</v>
      </c>
      <c r="E55">
        <v>1660</v>
      </c>
      <c r="F55">
        <v>18</v>
      </c>
      <c r="G55">
        <v>10.433999999999999</v>
      </c>
      <c r="H55">
        <v>131.21</v>
      </c>
      <c r="I55">
        <v>930</v>
      </c>
      <c r="J55">
        <v>0.443</v>
      </c>
      <c r="K55">
        <v>0.36499999999999999</v>
      </c>
      <c r="L55">
        <v>0.251</v>
      </c>
      <c r="M55">
        <v>324.27999999999997</v>
      </c>
      <c r="N55">
        <v>173164938626976</v>
      </c>
      <c r="O55">
        <v>2206916195353</v>
      </c>
      <c r="P55">
        <v>170958022431623</v>
      </c>
      <c r="R55">
        <f t="shared" si="0"/>
        <v>1910.7</v>
      </c>
      <c r="S55">
        <f t="shared" si="1"/>
        <v>0.443</v>
      </c>
      <c r="T55">
        <f t="shared" si="2"/>
        <v>0.8602708875697237</v>
      </c>
      <c r="U55">
        <f t="shared" si="3"/>
        <v>1.8668852282145976</v>
      </c>
      <c r="V55">
        <f t="shared" si="4"/>
        <v>0.88859401731012655</v>
      </c>
      <c r="W55">
        <f t="shared" si="5"/>
        <v>5.8970792455247238</v>
      </c>
      <c r="X55">
        <f t="shared" si="6"/>
        <v>7.261491210904472</v>
      </c>
      <c r="Y55">
        <f t="shared" si="7"/>
        <v>1.3354605025433004</v>
      </c>
      <c r="Z55">
        <f t="shared" si="8"/>
        <v>0.51800045378376225</v>
      </c>
      <c r="AA55">
        <f t="shared" si="9"/>
        <v>-1.1410696768967448</v>
      </c>
      <c r="AC55">
        <f t="shared" si="10"/>
        <v>2084.4</v>
      </c>
      <c r="AD55">
        <f t="shared" si="11"/>
        <v>0.443</v>
      </c>
      <c r="AE55">
        <f t="shared" si="12"/>
        <v>0.8602708875697237</v>
      </c>
      <c r="AF55">
        <f t="shared" si="13"/>
        <v>1.8668852282145976</v>
      </c>
      <c r="AG55">
        <f t="shared" si="14"/>
        <v>0.86440335345009267</v>
      </c>
      <c r="AH55">
        <f t="shared" si="15"/>
        <v>5.8728885816646903</v>
      </c>
      <c r="AI55">
        <f t="shared" si="16"/>
        <v>7.2856818747645056</v>
      </c>
      <c r="AJ55">
        <f t="shared" si="17"/>
        <v>1.3088300979384679</v>
      </c>
      <c r="AK55">
        <f t="shared" si="18"/>
        <v>0.53773008003375</v>
      </c>
      <c r="AL55">
        <f t="shared" si="19"/>
        <v>-1.1361977378914851</v>
      </c>
      <c r="AN55">
        <f t="shared" si="20"/>
        <v>2258.1</v>
      </c>
      <c r="AO55">
        <f t="shared" si="21"/>
        <v>0.443</v>
      </c>
      <c r="AP55">
        <f t="shared" si="22"/>
        <v>0.8602708875697237</v>
      </c>
      <c r="AQ55">
        <f t="shared" si="23"/>
        <v>1.8668852282145976</v>
      </c>
      <c r="AR55">
        <f t="shared" si="24"/>
        <v>0.84178810504550283</v>
      </c>
      <c r="AS55">
        <f t="shared" si="25"/>
        <v>5.8502733332601009</v>
      </c>
      <c r="AT55">
        <f t="shared" si="26"/>
        <v>7.308297123169095</v>
      </c>
      <c r="AU55">
        <f t="shared" si="27"/>
        <v>1.2832410018772802</v>
      </c>
      <c r="AV55">
        <f t="shared" si="28"/>
        <v>0.55449022481655386</v>
      </c>
      <c r="AW55">
        <f t="shared" si="29"/>
        <v>-1.129785132928284</v>
      </c>
      <c r="AY55">
        <f t="shared" si="30"/>
        <v>2431.7999999999997</v>
      </c>
      <c r="AZ55">
        <f t="shared" si="31"/>
        <v>0.443</v>
      </c>
      <c r="BA55">
        <f t="shared" si="32"/>
        <v>0.8602708875697237</v>
      </c>
      <c r="BB55">
        <f t="shared" si="33"/>
        <v>1.8668852282145976</v>
      </c>
      <c r="BC55">
        <f t="shared" si="34"/>
        <v>0.82056787703160738</v>
      </c>
      <c r="BD55">
        <f t="shared" si="35"/>
        <v>5.8290531052462047</v>
      </c>
      <c r="BE55">
        <f t="shared" si="36"/>
        <v>7.3295173511829912</v>
      </c>
      <c r="BF55">
        <f t="shared" si="37"/>
        <v>1.2586333093213371</v>
      </c>
      <c r="BG55">
        <f t="shared" si="38"/>
        <v>0.5687047994358384</v>
      </c>
      <c r="BH55">
        <f t="shared" si="39"/>
        <v>-1.1221472336430747</v>
      </c>
      <c r="BJ55">
        <f t="shared" si="40"/>
        <v>2605.5</v>
      </c>
      <c r="BK55">
        <f t="shared" si="41"/>
        <v>0.443</v>
      </c>
      <c r="BL55">
        <f t="shared" si="42"/>
        <v>0.8602708875697237</v>
      </c>
      <c r="BM55">
        <f t="shared" si="43"/>
        <v>1.8668852282145976</v>
      </c>
      <c r="BN55">
        <f t="shared" si="44"/>
        <v>0.80059290148476658</v>
      </c>
      <c r="BO55">
        <f t="shared" si="45"/>
        <v>5.8090781296993645</v>
      </c>
      <c r="BP55">
        <f t="shared" si="46"/>
        <v>7.3494923267298313</v>
      </c>
      <c r="BQ55">
        <f t="shared" si="47"/>
        <v>1.2349516237805866</v>
      </c>
      <c r="BR55">
        <f t="shared" si="48"/>
        <v>0.5807244085541825</v>
      </c>
      <c r="BS55">
        <f t="shared" si="49"/>
        <v>-1.113536219179784</v>
      </c>
    </row>
    <row r="56" spans="1:71" x14ac:dyDescent="0.25">
      <c r="A56" s="1">
        <v>59</v>
      </c>
      <c r="B56">
        <v>600</v>
      </c>
      <c r="C56">
        <v>4089</v>
      </c>
      <c r="D56">
        <v>90</v>
      </c>
      <c r="E56">
        <v>1660</v>
      </c>
      <c r="F56">
        <v>18</v>
      </c>
      <c r="G56">
        <v>10.497</v>
      </c>
      <c r="H56">
        <v>131.28</v>
      </c>
      <c r="I56">
        <v>938</v>
      </c>
      <c r="J56">
        <v>0.438</v>
      </c>
      <c r="K56">
        <v>0.36</v>
      </c>
      <c r="L56">
        <v>0.25</v>
      </c>
      <c r="M56">
        <v>326.14</v>
      </c>
      <c r="N56">
        <v>174159751762418</v>
      </c>
      <c r="O56">
        <v>2221133319332</v>
      </c>
      <c r="P56">
        <v>171938618443086</v>
      </c>
      <c r="R56">
        <f t="shared" si="0"/>
        <v>1910.7</v>
      </c>
      <c r="S56">
        <f t="shared" si="1"/>
        <v>0.438</v>
      </c>
      <c r="T56">
        <f t="shared" si="2"/>
        <v>0.85906926379658122</v>
      </c>
      <c r="U56">
        <f t="shared" si="3"/>
        <v>1.8659302280611858</v>
      </c>
      <c r="V56">
        <f t="shared" si="4"/>
        <v>0.88936403805069897</v>
      </c>
      <c r="W56">
        <f t="shared" si="5"/>
        <v>5.8968942661118851</v>
      </c>
      <c r="X56">
        <f t="shared" si="6"/>
        <v>7.2597661900104864</v>
      </c>
      <c r="Y56">
        <f t="shared" si="7"/>
        <v>1.3344288980871652</v>
      </c>
      <c r="Z56">
        <f t="shared" si="8"/>
        <v>0.51783583470487415</v>
      </c>
      <c r="AA56">
        <f t="shared" si="9"/>
        <v>-1.1388625173296947</v>
      </c>
      <c r="AC56">
        <f t="shared" si="10"/>
        <v>2084.4</v>
      </c>
      <c r="AD56">
        <f t="shared" si="11"/>
        <v>0.438</v>
      </c>
      <c r="AE56">
        <f t="shared" si="12"/>
        <v>0.85906926379658122</v>
      </c>
      <c r="AF56">
        <f t="shared" si="13"/>
        <v>1.8659302280611858</v>
      </c>
      <c r="AG56">
        <f t="shared" si="14"/>
        <v>0.86518712225977878</v>
      </c>
      <c r="AH56">
        <f t="shared" si="15"/>
        <v>5.8727173503209649</v>
      </c>
      <c r="AI56">
        <f t="shared" si="16"/>
        <v>7.2839431058014066</v>
      </c>
      <c r="AJ56">
        <f t="shared" si="17"/>
        <v>1.3078756117897519</v>
      </c>
      <c r="AK56">
        <f t="shared" si="18"/>
        <v>0.53754944646769076</v>
      </c>
      <c r="AL56">
        <f t="shared" si="19"/>
        <v>-1.1341067968507794</v>
      </c>
      <c r="AN56">
        <f t="shared" si="20"/>
        <v>2258.1</v>
      </c>
      <c r="AO56">
        <f t="shared" si="21"/>
        <v>0.438</v>
      </c>
      <c r="AP56">
        <f t="shared" si="22"/>
        <v>0.85906926379658122</v>
      </c>
      <c r="AQ56">
        <f t="shared" si="23"/>
        <v>1.8659302280611858</v>
      </c>
      <c r="AR56">
        <f t="shared" si="24"/>
        <v>0.84258345901370746</v>
      </c>
      <c r="AS56">
        <f t="shared" si="25"/>
        <v>5.8501136870748933</v>
      </c>
      <c r="AT56">
        <f t="shared" si="26"/>
        <v>7.3065467690474781</v>
      </c>
      <c r="AU56">
        <f t="shared" si="27"/>
        <v>1.2823584551658671</v>
      </c>
      <c r="AV56">
        <f t="shared" si="28"/>
        <v>0.5543002806815106</v>
      </c>
      <c r="AW56">
        <f t="shared" si="29"/>
        <v>-1.1278065027948394</v>
      </c>
      <c r="AY56">
        <f t="shared" si="30"/>
        <v>2431.7999999999997</v>
      </c>
      <c r="AZ56">
        <f t="shared" si="31"/>
        <v>0.438</v>
      </c>
      <c r="BA56">
        <f t="shared" si="32"/>
        <v>0.85906926379658122</v>
      </c>
      <c r="BB56">
        <f t="shared" si="33"/>
        <v>1.8659302280611858</v>
      </c>
      <c r="BC56">
        <f t="shared" si="34"/>
        <v>0.82137295340084548</v>
      </c>
      <c r="BD56">
        <f t="shared" si="35"/>
        <v>5.8289031814620316</v>
      </c>
      <c r="BE56">
        <f t="shared" si="36"/>
        <v>7.3277572746603399</v>
      </c>
      <c r="BF56">
        <f t="shared" si="37"/>
        <v>1.2578179429300311</v>
      </c>
      <c r="BG56">
        <f t="shared" si="38"/>
        <v>0.56851092231313793</v>
      </c>
      <c r="BH56">
        <f t="shared" si="39"/>
        <v>-1.1202767045824205</v>
      </c>
      <c r="BJ56">
        <f t="shared" si="40"/>
        <v>2605.5</v>
      </c>
      <c r="BK56">
        <f t="shared" si="41"/>
        <v>0.438</v>
      </c>
      <c r="BL56">
        <f t="shared" si="42"/>
        <v>0.85906926379658122</v>
      </c>
      <c r="BM56">
        <f t="shared" si="43"/>
        <v>1.8659302280611858</v>
      </c>
      <c r="BN56">
        <f t="shared" si="44"/>
        <v>0.80140608572450123</v>
      </c>
      <c r="BO56">
        <f t="shared" si="45"/>
        <v>5.8089363137856873</v>
      </c>
      <c r="BP56">
        <f t="shared" si="46"/>
        <v>7.3477241423366841</v>
      </c>
      <c r="BQ56">
        <f t="shared" si="47"/>
        <v>1.2341990577760411</v>
      </c>
      <c r="BR56">
        <f t="shared" si="48"/>
        <v>0.58053091080425245</v>
      </c>
      <c r="BS56">
        <f t="shared" si="49"/>
        <v>-1.1117694249302719</v>
      </c>
    </row>
    <row r="57" spans="1:71" x14ac:dyDescent="0.25">
      <c r="A57" s="1">
        <v>60</v>
      </c>
      <c r="B57">
        <v>600</v>
      </c>
      <c r="C57">
        <v>4089</v>
      </c>
      <c r="D57">
        <v>90</v>
      </c>
      <c r="E57">
        <v>1660</v>
      </c>
      <c r="F57">
        <v>18</v>
      </c>
      <c r="G57">
        <v>10.65</v>
      </c>
      <c r="H57">
        <v>131.32</v>
      </c>
      <c r="I57">
        <v>916</v>
      </c>
      <c r="J57">
        <v>0.45</v>
      </c>
      <c r="K57">
        <v>0.375</v>
      </c>
      <c r="L57">
        <v>0.248</v>
      </c>
      <c r="M57">
        <v>330.83100000000002</v>
      </c>
      <c r="N57">
        <v>176591351794683</v>
      </c>
      <c r="O57">
        <v>2179542273323</v>
      </c>
      <c r="P57">
        <v>174411809521360</v>
      </c>
      <c r="R57">
        <f t="shared" si="0"/>
        <v>1910.7</v>
      </c>
      <c r="S57">
        <f t="shared" si="1"/>
        <v>0.45</v>
      </c>
      <c r="T57">
        <f t="shared" si="2"/>
        <v>0.86726524201077038</v>
      </c>
      <c r="U57">
        <f t="shared" si="3"/>
        <v>1.8610173448827498</v>
      </c>
      <c r="V57">
        <f t="shared" si="4"/>
        <v>0.88412416052406173</v>
      </c>
      <c r="W57">
        <f t="shared" si="5"/>
        <v>5.8867415054068113</v>
      </c>
      <c r="X57">
        <f t="shared" si="6"/>
        <v>7.2600931843586878</v>
      </c>
      <c r="Y57">
        <f t="shared" si="7"/>
        <v>1.3414165478922357</v>
      </c>
      <c r="Z57">
        <f t="shared" si="8"/>
        <v>0.53351439171249926</v>
      </c>
      <c r="AA57">
        <f t="shared" si="9"/>
        <v>-1.1450789766016054</v>
      </c>
      <c r="AC57">
        <f t="shared" si="10"/>
        <v>2084.4</v>
      </c>
      <c r="AD57">
        <f t="shared" si="11"/>
        <v>0.45</v>
      </c>
      <c r="AE57">
        <f t="shared" si="12"/>
        <v>0.86726524201077038</v>
      </c>
      <c r="AF57">
        <f t="shared" si="13"/>
        <v>1.8610173448827498</v>
      </c>
      <c r="AG57">
        <f t="shared" si="14"/>
        <v>0.85985457623347528</v>
      </c>
      <c r="AH57">
        <f t="shared" si="15"/>
        <v>5.8624719211162253</v>
      </c>
      <c r="AI57">
        <f t="shared" si="16"/>
        <v>7.2843627686492738</v>
      </c>
      <c r="AJ57">
        <f t="shared" si="17"/>
        <v>1.3143364414286411</v>
      </c>
      <c r="AK57">
        <f t="shared" si="18"/>
        <v>0.55289413808689625</v>
      </c>
      <c r="AL57">
        <f t="shared" si="19"/>
        <v>-1.1400157154218806</v>
      </c>
      <c r="AN57">
        <f t="shared" si="20"/>
        <v>2258.1</v>
      </c>
      <c r="AO57">
        <f t="shared" si="21"/>
        <v>0.45</v>
      </c>
      <c r="AP57">
        <f t="shared" si="22"/>
        <v>0.86726524201077038</v>
      </c>
      <c r="AQ57">
        <f t="shared" si="23"/>
        <v>1.8610173448827498</v>
      </c>
      <c r="AR57">
        <f t="shared" si="24"/>
        <v>0.83717295714557505</v>
      </c>
      <c r="AS57">
        <f t="shared" si="25"/>
        <v>5.8397903020283248</v>
      </c>
      <c r="AT57">
        <f t="shared" si="26"/>
        <v>7.3070443877371742</v>
      </c>
      <c r="AU57">
        <f t="shared" si="27"/>
        <v>1.2883280689203254</v>
      </c>
      <c r="AV57">
        <f t="shared" si="28"/>
        <v>0.56928499026054002</v>
      </c>
      <c r="AW57">
        <f t="shared" si="29"/>
        <v>-1.1334002089423514</v>
      </c>
      <c r="AY57">
        <f t="shared" si="30"/>
        <v>2431.7999999999997</v>
      </c>
      <c r="AZ57">
        <f t="shared" si="31"/>
        <v>0.45</v>
      </c>
      <c r="BA57">
        <f t="shared" si="32"/>
        <v>0.86726524201077038</v>
      </c>
      <c r="BB57">
        <f t="shared" si="33"/>
        <v>1.8610173448827498</v>
      </c>
      <c r="BC57">
        <f t="shared" si="34"/>
        <v>0.81589716012064883</v>
      </c>
      <c r="BD57">
        <f t="shared" si="35"/>
        <v>5.8185145050033986</v>
      </c>
      <c r="BE57">
        <f t="shared" si="36"/>
        <v>7.3283201847621005</v>
      </c>
      <c r="BF57">
        <f t="shared" si="37"/>
        <v>1.2633290418185017</v>
      </c>
      <c r="BG57">
        <f t="shared" si="38"/>
        <v>0.58311780396286039</v>
      </c>
      <c r="BH57">
        <f t="shared" si="39"/>
        <v>-1.1255528932788534</v>
      </c>
      <c r="BJ57">
        <f t="shared" si="40"/>
        <v>2605.5</v>
      </c>
      <c r="BK57">
        <f t="shared" si="41"/>
        <v>0.45</v>
      </c>
      <c r="BL57">
        <f t="shared" si="42"/>
        <v>0.86726524201077038</v>
      </c>
      <c r="BM57">
        <f t="shared" si="43"/>
        <v>1.8610173448827498</v>
      </c>
      <c r="BN57">
        <f t="shared" si="44"/>
        <v>0.79587597203413585</v>
      </c>
      <c r="BO57">
        <f t="shared" si="45"/>
        <v>5.7984933169168853</v>
      </c>
      <c r="BP57">
        <f t="shared" si="46"/>
        <v>7.3483413728486138</v>
      </c>
      <c r="BQ57">
        <f t="shared" si="47"/>
        <v>1.2392817218091923</v>
      </c>
      <c r="BR57">
        <f t="shared" si="48"/>
        <v>0.59474855443279528</v>
      </c>
      <c r="BS57">
        <f t="shared" si="49"/>
        <v>-1.1167297322340624</v>
      </c>
    </row>
    <row r="58" spans="1:71" x14ac:dyDescent="0.25">
      <c r="A58" s="1">
        <v>61</v>
      </c>
      <c r="B58">
        <v>600</v>
      </c>
      <c r="C58">
        <v>4089</v>
      </c>
      <c r="D58">
        <v>90</v>
      </c>
      <c r="E58">
        <v>1660</v>
      </c>
      <c r="F58">
        <v>18</v>
      </c>
      <c r="G58">
        <v>10.749000000000001</v>
      </c>
      <c r="H58">
        <v>131.5</v>
      </c>
      <c r="I58">
        <v>985</v>
      </c>
      <c r="J58">
        <v>0.45300000000000001</v>
      </c>
      <c r="K58">
        <v>0.378</v>
      </c>
      <c r="L58">
        <v>0.248</v>
      </c>
      <c r="M58">
        <v>333.81700000000001</v>
      </c>
      <c r="N58">
        <v>178294763601790</v>
      </c>
      <c r="O58">
        <v>2308903395880</v>
      </c>
      <c r="P58">
        <v>175985860205909</v>
      </c>
      <c r="R58">
        <f t="shared" si="0"/>
        <v>1910.7</v>
      </c>
      <c r="S58">
        <f t="shared" si="1"/>
        <v>0.45300000000000001</v>
      </c>
      <c r="T58">
        <f t="shared" si="2"/>
        <v>0.86856663532512002</v>
      </c>
      <c r="U58">
        <f t="shared" si="3"/>
        <v>1.8608323497142178</v>
      </c>
      <c r="V58">
        <f t="shared" si="4"/>
        <v>0.88329478969278641</v>
      </c>
      <c r="W58">
        <f t="shared" si="5"/>
        <v>5.8857271394070034</v>
      </c>
      <c r="X58">
        <f t="shared" si="6"/>
        <v>7.2607375600214317</v>
      </c>
      <c r="Y58">
        <f t="shared" si="7"/>
        <v>1.3425156031841927</v>
      </c>
      <c r="Z58">
        <f t="shared" si="8"/>
        <v>0.53524510439256601</v>
      </c>
      <c r="AA58">
        <f t="shared" si="9"/>
        <v>-1.1465155432308556</v>
      </c>
      <c r="AC58">
        <f t="shared" si="10"/>
        <v>2084.4</v>
      </c>
      <c r="AD58">
        <f t="shared" si="11"/>
        <v>0.45300000000000001</v>
      </c>
      <c r="AE58">
        <f t="shared" si="12"/>
        <v>0.86856663532512002</v>
      </c>
      <c r="AF58">
        <f t="shared" si="13"/>
        <v>1.8608323497142178</v>
      </c>
      <c r="AG58">
        <f t="shared" si="14"/>
        <v>0.8590107284252384</v>
      </c>
      <c r="AH58">
        <f t="shared" si="15"/>
        <v>5.8614430781394553</v>
      </c>
      <c r="AI58">
        <f t="shared" si="16"/>
        <v>7.2850216212889798</v>
      </c>
      <c r="AJ58">
        <f t="shared" si="17"/>
        <v>1.3153516743656084</v>
      </c>
      <c r="AK58">
        <f t="shared" si="18"/>
        <v>0.55459325592326558</v>
      </c>
      <c r="AL58">
        <f t="shared" si="19"/>
        <v>-1.141377450907487</v>
      </c>
      <c r="AN58">
        <f t="shared" si="20"/>
        <v>2258.1</v>
      </c>
      <c r="AO58">
        <f t="shared" si="21"/>
        <v>0.45300000000000001</v>
      </c>
      <c r="AP58">
        <f t="shared" si="22"/>
        <v>0.86856663532512002</v>
      </c>
      <c r="AQ58">
        <f t="shared" si="23"/>
        <v>1.8608323497142178</v>
      </c>
      <c r="AR58">
        <f t="shared" si="24"/>
        <v>0.83631695979505738</v>
      </c>
      <c r="AS58">
        <f t="shared" si="25"/>
        <v>5.8387493095092751</v>
      </c>
      <c r="AT58">
        <f t="shared" si="26"/>
        <v>7.30771538991916</v>
      </c>
      <c r="AU58">
        <f t="shared" si="27"/>
        <v>1.2892651932442705</v>
      </c>
      <c r="AV58">
        <f t="shared" si="28"/>
        <v>0.57094748019741992</v>
      </c>
      <c r="AW58">
        <f t="shared" si="29"/>
        <v>-1.1346877971390403</v>
      </c>
      <c r="AY58">
        <f t="shared" si="30"/>
        <v>2431.7999999999997</v>
      </c>
      <c r="AZ58">
        <f t="shared" si="31"/>
        <v>0.45300000000000001</v>
      </c>
      <c r="BA58">
        <f t="shared" si="32"/>
        <v>0.86856663532512002</v>
      </c>
      <c r="BB58">
        <f t="shared" si="33"/>
        <v>1.8608323497142178</v>
      </c>
      <c r="BC58">
        <f t="shared" si="34"/>
        <v>0.81503101523908494</v>
      </c>
      <c r="BD58">
        <f t="shared" si="35"/>
        <v>5.8174633649533023</v>
      </c>
      <c r="BE58">
        <f t="shared" si="36"/>
        <v>7.3290013344751328</v>
      </c>
      <c r="BF58">
        <f t="shared" si="37"/>
        <v>1.2641933015686115</v>
      </c>
      <c r="BG58">
        <f t="shared" si="38"/>
        <v>0.58473998389595649</v>
      </c>
      <c r="BH58">
        <f t="shared" si="39"/>
        <v>-1.1267676897041905</v>
      </c>
      <c r="BJ58">
        <f t="shared" si="40"/>
        <v>2605.5</v>
      </c>
      <c r="BK58">
        <f t="shared" si="41"/>
        <v>0.45300000000000001</v>
      </c>
      <c r="BL58">
        <f t="shared" si="42"/>
        <v>0.86856663532512002</v>
      </c>
      <c r="BM58">
        <f t="shared" si="43"/>
        <v>1.8608323497142178</v>
      </c>
      <c r="BN58">
        <f t="shared" si="44"/>
        <v>0.79500141268010516</v>
      </c>
      <c r="BO58">
        <f t="shared" si="45"/>
        <v>5.7974337623943226</v>
      </c>
      <c r="BP58">
        <f t="shared" si="46"/>
        <v>7.3490309370341125</v>
      </c>
      <c r="BQ58">
        <f t="shared" si="47"/>
        <v>1.2400779373460817</v>
      </c>
      <c r="BR58">
        <f t="shared" si="48"/>
        <v>0.59632780250258421</v>
      </c>
      <c r="BS58">
        <f t="shared" si="49"/>
        <v>-1.117873559623046</v>
      </c>
    </row>
    <row r="59" spans="1:71" x14ac:dyDescent="0.25">
      <c r="A59" s="1">
        <v>62</v>
      </c>
      <c r="B59">
        <v>600</v>
      </c>
      <c r="C59">
        <v>4089</v>
      </c>
      <c r="D59">
        <v>90</v>
      </c>
      <c r="E59">
        <v>1660</v>
      </c>
      <c r="F59">
        <v>18</v>
      </c>
      <c r="G59">
        <v>10.866</v>
      </c>
      <c r="H59">
        <v>131.6</v>
      </c>
      <c r="I59">
        <v>986</v>
      </c>
      <c r="J59">
        <v>0.44600000000000001</v>
      </c>
      <c r="K59">
        <v>0.371</v>
      </c>
      <c r="L59">
        <v>0.247</v>
      </c>
      <c r="M59">
        <v>337.27</v>
      </c>
      <c r="N59">
        <v>180115390638372</v>
      </c>
      <c r="O59">
        <v>2308975387759</v>
      </c>
      <c r="P59">
        <v>177806415250612</v>
      </c>
      <c r="R59">
        <f t="shared" si="0"/>
        <v>1910.7</v>
      </c>
      <c r="S59">
        <f t="shared" si="1"/>
        <v>0.44600000000000001</v>
      </c>
      <c r="T59">
        <f t="shared" si="2"/>
        <v>0.86644676697417478</v>
      </c>
      <c r="U59">
        <f t="shared" si="3"/>
        <v>1.8600337016210968</v>
      </c>
      <c r="V59">
        <f t="shared" si="4"/>
        <v>0.88464614077767589</v>
      </c>
      <c r="W59">
        <f t="shared" si="5"/>
        <v>5.886279842398773</v>
      </c>
      <c r="X59">
        <f t="shared" si="6"/>
        <v>7.2585875608434201</v>
      </c>
      <c r="Y59">
        <f t="shared" si="7"/>
        <v>1.3407238597177362</v>
      </c>
      <c r="Z59">
        <f t="shared" si="8"/>
        <v>0.53382692027890444</v>
      </c>
      <c r="AA59">
        <f t="shared" si="9"/>
        <v>-1.1433228912988911</v>
      </c>
      <c r="AC59">
        <f t="shared" si="10"/>
        <v>2084.4</v>
      </c>
      <c r="AD59">
        <f t="shared" si="11"/>
        <v>0.44600000000000001</v>
      </c>
      <c r="AE59">
        <f t="shared" si="12"/>
        <v>0.86644676697417478</v>
      </c>
      <c r="AF59">
        <f t="shared" si="13"/>
        <v>1.8600337016210968</v>
      </c>
      <c r="AG59">
        <f t="shared" si="14"/>
        <v>0.86038569461609349</v>
      </c>
      <c r="AH59">
        <f t="shared" si="15"/>
        <v>5.8620193962371907</v>
      </c>
      <c r="AI59">
        <f t="shared" si="16"/>
        <v>7.2828480070050023</v>
      </c>
      <c r="AJ59">
        <f t="shared" si="17"/>
        <v>1.3136964474348307</v>
      </c>
      <c r="AK59">
        <f t="shared" si="18"/>
        <v>0.55318377855064849</v>
      </c>
      <c r="AL59">
        <f t="shared" si="19"/>
        <v>-1.1383539061188006</v>
      </c>
      <c r="AN59">
        <f t="shared" si="20"/>
        <v>2258.1</v>
      </c>
      <c r="AO59">
        <f t="shared" si="21"/>
        <v>0.44600000000000001</v>
      </c>
      <c r="AP59">
        <f t="shared" si="22"/>
        <v>0.86644676697417478</v>
      </c>
      <c r="AQ59">
        <f t="shared" si="23"/>
        <v>1.8600337016210968</v>
      </c>
      <c r="AR59">
        <f t="shared" si="24"/>
        <v>0.83771174865039788</v>
      </c>
      <c r="AS59">
        <f t="shared" si="25"/>
        <v>5.8393454502714954</v>
      </c>
      <c r="AT59">
        <f t="shared" si="26"/>
        <v>7.3055219529706976</v>
      </c>
      <c r="AU59">
        <f t="shared" si="27"/>
        <v>1.2877371840612539</v>
      </c>
      <c r="AV59">
        <f t="shared" si="28"/>
        <v>0.56955681568186789</v>
      </c>
      <c r="AW59">
        <f t="shared" si="29"/>
        <v>-1.1318288780107966</v>
      </c>
      <c r="AY59">
        <f t="shared" si="30"/>
        <v>2431.7999999999997</v>
      </c>
      <c r="AZ59">
        <f t="shared" si="31"/>
        <v>0.44600000000000001</v>
      </c>
      <c r="BA59">
        <f t="shared" si="32"/>
        <v>0.86644676697417478</v>
      </c>
      <c r="BB59">
        <f t="shared" si="33"/>
        <v>1.8600337016210968</v>
      </c>
      <c r="BC59">
        <f t="shared" si="34"/>
        <v>0.81644236438046802</v>
      </c>
      <c r="BD59">
        <f t="shared" si="35"/>
        <v>5.8180760660015656</v>
      </c>
      <c r="BE59">
        <f t="shared" si="36"/>
        <v>7.3267913372406275</v>
      </c>
      <c r="BF59">
        <f t="shared" si="37"/>
        <v>1.2627839752276038</v>
      </c>
      <c r="BG59">
        <f t="shared" si="38"/>
        <v>0.58337595807816511</v>
      </c>
      <c r="BH59">
        <f t="shared" si="39"/>
        <v>-1.1240681449290486</v>
      </c>
      <c r="BJ59">
        <f t="shared" si="40"/>
        <v>2605.5</v>
      </c>
      <c r="BK59">
        <f t="shared" si="41"/>
        <v>0.44600000000000001</v>
      </c>
      <c r="BL59">
        <f t="shared" si="42"/>
        <v>0.86644676697417478</v>
      </c>
      <c r="BM59">
        <f t="shared" si="43"/>
        <v>1.8600337016210968</v>
      </c>
      <c r="BN59">
        <f t="shared" si="44"/>
        <v>0.79642649782434383</v>
      </c>
      <c r="BO59">
        <f t="shared" si="45"/>
        <v>5.798060199445441</v>
      </c>
      <c r="BP59">
        <f t="shared" si="46"/>
        <v>7.346807203796752</v>
      </c>
      <c r="BQ59">
        <f t="shared" si="47"/>
        <v>1.2387794480243914</v>
      </c>
      <c r="BR59">
        <f t="shared" si="48"/>
        <v>0.59499643049412498</v>
      </c>
      <c r="BS59">
        <f t="shared" si="49"/>
        <v>-1.1153276592138919</v>
      </c>
    </row>
    <row r="60" spans="1:71" x14ac:dyDescent="0.25">
      <c r="A60" s="1">
        <v>63</v>
      </c>
      <c r="B60">
        <v>600</v>
      </c>
      <c r="C60">
        <v>4089</v>
      </c>
      <c r="D60">
        <v>90</v>
      </c>
      <c r="E60">
        <v>1660</v>
      </c>
      <c r="F60">
        <v>18</v>
      </c>
      <c r="G60">
        <v>10.988</v>
      </c>
      <c r="H60">
        <v>131.65</v>
      </c>
      <c r="I60">
        <v>996</v>
      </c>
      <c r="J60">
        <v>0.48</v>
      </c>
      <c r="K60">
        <v>0.41199999999999998</v>
      </c>
      <c r="L60">
        <v>0.246</v>
      </c>
      <c r="M60">
        <v>341.21300000000002</v>
      </c>
      <c r="N60">
        <v>182212821349987</v>
      </c>
      <c r="O60">
        <v>2327373447195</v>
      </c>
      <c r="P60">
        <v>179885447902793</v>
      </c>
      <c r="R60">
        <f t="shared" si="0"/>
        <v>1910.7</v>
      </c>
      <c r="S60">
        <f t="shared" si="1"/>
        <v>0.48</v>
      </c>
      <c r="T60">
        <f t="shared" si="2"/>
        <v>0.88566359301938125</v>
      </c>
      <c r="U60">
        <f t="shared" si="3"/>
        <v>1.852335516572224</v>
      </c>
      <c r="V60">
        <f t="shared" si="4"/>
        <v>0.87246617928615133</v>
      </c>
      <c r="W60">
        <f t="shared" si="5"/>
        <v>5.8664016958583751</v>
      </c>
      <c r="X60">
        <f t="shared" si="6"/>
        <v>7.2630693372860726</v>
      </c>
      <c r="Y60">
        <f t="shared" si="7"/>
        <v>1.3566893722149764</v>
      </c>
      <c r="Z60">
        <f t="shared" si="8"/>
        <v>0.56569353752562979</v>
      </c>
      <c r="AA60">
        <f t="shared" si="9"/>
        <v>-1.1604384886944472</v>
      </c>
      <c r="AC60">
        <f t="shared" si="10"/>
        <v>2084.4</v>
      </c>
      <c r="AD60">
        <f t="shared" si="11"/>
        <v>0.48</v>
      </c>
      <c r="AE60">
        <f t="shared" si="12"/>
        <v>0.88566359301938125</v>
      </c>
      <c r="AF60">
        <f t="shared" si="13"/>
        <v>1.852335516572224</v>
      </c>
      <c r="AG60">
        <f t="shared" si="14"/>
        <v>0.84799791599921615</v>
      </c>
      <c r="AH60">
        <f t="shared" si="15"/>
        <v>5.84193343257144</v>
      </c>
      <c r="AI60">
        <f t="shared" si="16"/>
        <v>7.2875376005730077</v>
      </c>
      <c r="AJ60">
        <f t="shared" si="17"/>
        <v>1.3284202119811548</v>
      </c>
      <c r="AK60">
        <f t="shared" si="18"/>
        <v>0.58435068977423676</v>
      </c>
      <c r="AL60">
        <f t="shared" si="19"/>
        <v>-1.1545685286150791</v>
      </c>
      <c r="AN60">
        <f t="shared" si="20"/>
        <v>2258.1</v>
      </c>
      <c r="AO60">
        <f t="shared" si="21"/>
        <v>0.48</v>
      </c>
      <c r="AP60">
        <f t="shared" si="22"/>
        <v>0.88566359301938125</v>
      </c>
      <c r="AQ60">
        <f t="shared" si="23"/>
        <v>1.852335516572224</v>
      </c>
      <c r="AR60">
        <f t="shared" si="24"/>
        <v>0.82515029411005836</v>
      </c>
      <c r="AS60">
        <f t="shared" si="25"/>
        <v>5.8190858106822816</v>
      </c>
      <c r="AT60">
        <f t="shared" si="26"/>
        <v>7.3103852224621662</v>
      </c>
      <c r="AU60">
        <f t="shared" si="27"/>
        <v>1.3013050869066569</v>
      </c>
      <c r="AV60">
        <f t="shared" si="28"/>
        <v>0.599961846297557</v>
      </c>
      <c r="AW60">
        <f t="shared" si="29"/>
        <v>-1.1471391045951764</v>
      </c>
      <c r="AY60">
        <f t="shared" si="30"/>
        <v>2431.7999999999997</v>
      </c>
      <c r="AZ60">
        <f t="shared" si="31"/>
        <v>0.48</v>
      </c>
      <c r="BA60">
        <f t="shared" si="32"/>
        <v>0.88566359301938125</v>
      </c>
      <c r="BB60">
        <f t="shared" si="33"/>
        <v>1.852335516572224</v>
      </c>
      <c r="BC60">
        <f t="shared" si="34"/>
        <v>0.80373656562266305</v>
      </c>
      <c r="BD60">
        <f t="shared" si="35"/>
        <v>5.7976720821948868</v>
      </c>
      <c r="BE60">
        <f t="shared" si="36"/>
        <v>7.3317989509495609</v>
      </c>
      <c r="BF60">
        <f t="shared" si="37"/>
        <v>1.2752747435972769</v>
      </c>
      <c r="BG60">
        <f t="shared" si="38"/>
        <v>0.61297637071757416</v>
      </c>
      <c r="BH60">
        <f t="shared" si="39"/>
        <v>-1.1384818357674031</v>
      </c>
      <c r="BJ60">
        <f t="shared" si="40"/>
        <v>2605.5</v>
      </c>
      <c r="BK60">
        <f t="shared" si="41"/>
        <v>0.48</v>
      </c>
      <c r="BL60">
        <f t="shared" si="42"/>
        <v>0.88566359301938125</v>
      </c>
      <c r="BM60">
        <f t="shared" si="43"/>
        <v>1.852335516572224</v>
      </c>
      <c r="BN60">
        <f t="shared" si="44"/>
        <v>0.78360171426536762</v>
      </c>
      <c r="BO60">
        <f t="shared" si="45"/>
        <v>5.7775372308375914</v>
      </c>
      <c r="BP60">
        <f t="shared" si="46"/>
        <v>7.3519338023068563</v>
      </c>
      <c r="BQ60">
        <f t="shared" si="47"/>
        <v>1.2502653611654257</v>
      </c>
      <c r="BR60">
        <f t="shared" si="48"/>
        <v>0.6237645828531726</v>
      </c>
      <c r="BS60">
        <f t="shared" si="49"/>
        <v>-1.1288607285821821</v>
      </c>
    </row>
    <row r="61" spans="1:71" x14ac:dyDescent="0.25">
      <c r="A61" s="1">
        <v>64</v>
      </c>
      <c r="B61">
        <v>600</v>
      </c>
      <c r="C61">
        <v>4089</v>
      </c>
      <c r="D61">
        <v>90</v>
      </c>
      <c r="E61">
        <v>1660</v>
      </c>
      <c r="F61">
        <v>18</v>
      </c>
      <c r="G61">
        <v>11.143000000000001</v>
      </c>
      <c r="H61">
        <v>131.86000000000001</v>
      </c>
      <c r="I61">
        <v>1022</v>
      </c>
      <c r="J61">
        <v>0.436</v>
      </c>
      <c r="K61">
        <v>0.36099999999999999</v>
      </c>
      <c r="L61">
        <v>0.245</v>
      </c>
      <c r="M61">
        <v>345.50799999999998</v>
      </c>
      <c r="N61">
        <v>184526158503249</v>
      </c>
      <c r="O61">
        <v>2376685381856</v>
      </c>
      <c r="P61">
        <v>182149473121393</v>
      </c>
      <c r="R61">
        <f t="shared" si="0"/>
        <v>1910.7</v>
      </c>
      <c r="S61">
        <f t="shared" si="1"/>
        <v>0.436</v>
      </c>
      <c r="T61">
        <f t="shared" si="2"/>
        <v>0.86402893470068465</v>
      </c>
      <c r="U61">
        <f t="shared" si="3"/>
        <v>1.8581494380070236</v>
      </c>
      <c r="V61">
        <f t="shared" si="4"/>
        <v>0.88618977810724375</v>
      </c>
      <c r="W61">
        <f t="shared" si="5"/>
        <v>5.8859392161142674</v>
      </c>
      <c r="X61">
        <f t="shared" si="6"/>
        <v>7.2551596598997792</v>
      </c>
      <c r="Y61">
        <f t="shared" si="7"/>
        <v>1.3386709835272383</v>
      </c>
      <c r="Z61">
        <f t="shared" si="8"/>
        <v>0.53344266461844048</v>
      </c>
      <c r="AA61">
        <f t="shared" si="9"/>
        <v>-1.1389147827845374</v>
      </c>
      <c r="AC61">
        <f t="shared" si="10"/>
        <v>2084.4</v>
      </c>
      <c r="AD61">
        <f t="shared" si="11"/>
        <v>0.436</v>
      </c>
      <c r="AE61">
        <f t="shared" si="12"/>
        <v>0.86402893470068465</v>
      </c>
      <c r="AF61">
        <f t="shared" si="13"/>
        <v>1.8581494380070236</v>
      </c>
      <c r="AG61">
        <f t="shared" si="14"/>
        <v>0.86195647673227127</v>
      </c>
      <c r="AH61">
        <f t="shared" si="15"/>
        <v>5.8617059147392956</v>
      </c>
      <c r="AI61">
        <f t="shared" si="16"/>
        <v>7.279392961274751</v>
      </c>
      <c r="AJ61">
        <f t="shared" si="17"/>
        <v>1.3117991258429531</v>
      </c>
      <c r="AK61">
        <f t="shared" si="18"/>
        <v>0.55277135689439516</v>
      </c>
      <c r="AL61">
        <f t="shared" si="19"/>
        <v>-1.1341794296339878</v>
      </c>
      <c r="AN61">
        <f t="shared" si="20"/>
        <v>2258.1</v>
      </c>
      <c r="AO61">
        <f t="shared" si="21"/>
        <v>0.436</v>
      </c>
      <c r="AP61">
        <f t="shared" si="22"/>
        <v>0.86402893470068465</v>
      </c>
      <c r="AQ61">
        <f t="shared" si="23"/>
        <v>1.8581494380070236</v>
      </c>
      <c r="AR61">
        <f t="shared" si="24"/>
        <v>0.83930534229295262</v>
      </c>
      <c r="AS61">
        <f t="shared" si="25"/>
        <v>5.8390547802999766</v>
      </c>
      <c r="AT61">
        <f t="shared" si="26"/>
        <v>7.30204409571407</v>
      </c>
      <c r="AU61">
        <f t="shared" si="27"/>
        <v>1.285984864762175</v>
      </c>
      <c r="AV61">
        <f t="shared" si="28"/>
        <v>0.56912946069640802</v>
      </c>
      <c r="AW61">
        <f t="shared" si="29"/>
        <v>-1.1278801009444011</v>
      </c>
      <c r="AY61">
        <f t="shared" si="30"/>
        <v>2431.7999999999997</v>
      </c>
      <c r="AZ61">
        <f t="shared" si="31"/>
        <v>0.436</v>
      </c>
      <c r="BA61">
        <f t="shared" si="32"/>
        <v>0.86402893470068465</v>
      </c>
      <c r="BB61">
        <f t="shared" si="33"/>
        <v>1.8581494380070236</v>
      </c>
      <c r="BC61">
        <f t="shared" si="34"/>
        <v>0.81805504068627688</v>
      </c>
      <c r="BD61">
        <f t="shared" si="35"/>
        <v>5.8178044786933008</v>
      </c>
      <c r="BE61">
        <f t="shared" si="36"/>
        <v>7.3232943973207458</v>
      </c>
      <c r="BF61">
        <f t="shared" si="37"/>
        <v>1.2611669694200487</v>
      </c>
      <c r="BG61">
        <f t="shared" si="38"/>
        <v>0.58294423484140001</v>
      </c>
      <c r="BH61">
        <f t="shared" si="39"/>
        <v>-1.1203365264087946</v>
      </c>
      <c r="BJ61">
        <f t="shared" si="40"/>
        <v>2605.5</v>
      </c>
      <c r="BK61">
        <f t="shared" si="41"/>
        <v>0.436</v>
      </c>
      <c r="BL61">
        <f t="shared" si="42"/>
        <v>0.86402893470068465</v>
      </c>
      <c r="BM61">
        <f t="shared" si="43"/>
        <v>1.8581494380070236</v>
      </c>
      <c r="BN61">
        <f t="shared" si="44"/>
        <v>0.798055027551549</v>
      </c>
      <c r="BO61">
        <f t="shared" si="45"/>
        <v>5.7978044655585732</v>
      </c>
      <c r="BP61">
        <f t="shared" si="46"/>
        <v>7.3432944104554734</v>
      </c>
      <c r="BQ61">
        <f t="shared" si="47"/>
        <v>1.2372888461747766</v>
      </c>
      <c r="BR61">
        <f t="shared" si="48"/>
        <v>0.59456876684232074</v>
      </c>
      <c r="BS61">
        <f t="shared" si="49"/>
        <v>-1.1118043466028764</v>
      </c>
    </row>
    <row r="62" spans="1:71" x14ac:dyDescent="0.25">
      <c r="A62" s="1">
        <v>65</v>
      </c>
      <c r="B62">
        <v>600</v>
      </c>
      <c r="C62">
        <v>4089</v>
      </c>
      <c r="D62">
        <v>90</v>
      </c>
      <c r="E62">
        <v>1660</v>
      </c>
      <c r="F62">
        <v>18</v>
      </c>
      <c r="G62">
        <v>11.228999999999999</v>
      </c>
      <c r="H62">
        <v>131.85</v>
      </c>
      <c r="I62">
        <v>1003</v>
      </c>
      <c r="J62">
        <v>0.47</v>
      </c>
      <c r="K62">
        <v>0.40200000000000002</v>
      </c>
      <c r="L62">
        <v>0.24399999999999999</v>
      </c>
      <c r="M62">
        <v>348.36200000000002</v>
      </c>
      <c r="N62">
        <v>185991595414501</v>
      </c>
      <c r="O62">
        <v>2337252403695</v>
      </c>
      <c r="P62">
        <v>183654343010806</v>
      </c>
      <c r="R62">
        <f t="shared" ref="R62:R68" si="50">1.1*1737</f>
        <v>1910.7</v>
      </c>
      <c r="S62">
        <f t="shared" ref="S62:S68" si="51">$J62</f>
        <v>0.47</v>
      </c>
      <c r="T62">
        <f t="shared" ref="T62:T68" si="52">SQRT((L62-1.03)^2 + K62^2)</f>
        <v>0.88283633817372975</v>
      </c>
      <c r="U62">
        <f t="shared" ref="U62:U68" si="53">ACOS(-(S62*S62+1.03*1.03-T62*T62)/(2*1.03*T62))</f>
        <v>1.8506863478001485</v>
      </c>
      <c r="V62">
        <f t="shared" ref="V62:V68" si="54">ASIN(1/(1+R62*T62*T62/4903.9))</f>
        <v>0.87424824596560868</v>
      </c>
      <c r="W62">
        <f t="shared" ref="W62:W68" si="55">3.1416+U62+V62</f>
        <v>5.8665345937657571</v>
      </c>
      <c r="X62">
        <f t="shared" ref="X62:X68" si="56">2*3.1416+U62-V62</f>
        <v>7.2596381018345397</v>
      </c>
      <c r="Y62">
        <f t="shared" ref="Y62:Y68" si="57">2*T62*SIN(V62)</f>
        <v>1.3543793787645502</v>
      </c>
      <c r="Z62">
        <f t="shared" ref="Z62:Z68" si="58">-2*1.03*T62*SIN(V62)*SIN(W62)</f>
        <v>0.56456081998293417</v>
      </c>
      <c r="AA62">
        <f t="shared" ref="AA62:AA68" si="59">-2*1.03*T62*SIN(V62)*SIN(X62)</f>
        <v>-1.1557891204496471</v>
      </c>
      <c r="AC62">
        <f t="shared" ref="AC62:AC68" si="60">1.2*1737</f>
        <v>2084.4</v>
      </c>
      <c r="AD62">
        <f t="shared" ref="AD62:AD68" si="61">$J62</f>
        <v>0.47</v>
      </c>
      <c r="AE62">
        <f t="shared" ref="AE62:AE68" si="62">SQRT(($L62-1.03)^2 + $K62^2)</f>
        <v>0.88283633817372975</v>
      </c>
      <c r="AF62">
        <f t="shared" ref="AF62:AF68" si="63">ACOS(-(AD62*AD62+1.03*1.03-AE62*AE62)/(2*1.03*AE62))</f>
        <v>1.8506863478001485</v>
      </c>
      <c r="AG62">
        <f t="shared" ref="AG62:AG68" si="64">ASIN(1/(1+AC62*AE62*AE62/4903.9))</f>
        <v>0.84980967934300855</v>
      </c>
      <c r="AH62">
        <f t="shared" ref="AH62:AH68" si="65">3.1416+AF62+AG62</f>
        <v>5.8420960271431568</v>
      </c>
      <c r="AI62">
        <f t="shared" ref="AI62:AI68" si="66">2*3.1416+AF62-AG62</f>
        <v>7.2840766684571392</v>
      </c>
      <c r="AJ62">
        <f t="shared" ref="AJ62:AJ68" si="67">2*AE62*SIN(AG62)</f>
        <v>1.3262934762427361</v>
      </c>
      <c r="AK62">
        <f t="shared" ref="AK62:AK68" si="68">-2*1.03*AE62*SIN(AG62)*SIN(AH62)</f>
        <v>0.58321432257133243</v>
      </c>
      <c r="AL62">
        <f t="shared" ref="AL62:AL68" si="69">-2*1.03*AE62*SIN(AG62)*SIN(AI62)</f>
        <v>-1.1501760566254564</v>
      </c>
      <c r="AN62">
        <f t="shared" ref="AN62:AN68" si="70">1.3*1737</f>
        <v>2258.1</v>
      </c>
      <c r="AO62">
        <f t="shared" ref="AO62:AO68" si="71">$J62</f>
        <v>0.47</v>
      </c>
      <c r="AP62">
        <f t="shared" ref="AP62:AP68" si="72">SQRT(($L62-1.03)^2 + $K62^2)</f>
        <v>0.88283633817372975</v>
      </c>
      <c r="AQ62">
        <f t="shared" ref="AQ62:AQ68" si="73">ACOS(-(AO62*AO62+1.03*1.03-AP62*AP62)/(2*1.03*AP62))</f>
        <v>1.8506863478001485</v>
      </c>
      <c r="AR62">
        <f t="shared" ref="AR62:AR68" si="74">ASIN(1/(1+AN62*AP62*AP62/4903.9))</f>
        <v>0.82698676513278979</v>
      </c>
      <c r="AS62">
        <f t="shared" ref="AS62:AS68" si="75">3.1416+AQ62+AR62</f>
        <v>5.8192731129329385</v>
      </c>
      <c r="AT62">
        <f t="shared" ref="AT62:AT68" si="76">2*3.1416+AQ62-AR62</f>
        <v>7.3068995826673584</v>
      </c>
      <c r="AU62">
        <f t="shared" ref="AU62:AU68" si="77">2*AP62*SIN(AR62)</f>
        <v>1.2993487494613081</v>
      </c>
      <c r="AV62">
        <f t="shared" ref="AV62:AV68" si="78">-2*1.03*AP62*SIN(AR62)*SIN(AS62)</f>
        <v>0.59883571648663192</v>
      </c>
      <c r="AW62">
        <f t="shared" ref="AW62:AW68" si="79">-2*1.03*AP62*SIN(AR62)*SIN(AT62)</f>
        <v>-1.1429947971849146</v>
      </c>
      <c r="AY62">
        <f t="shared" ref="AY62:AY68" si="80">1.4*1737</f>
        <v>2431.7999999999997</v>
      </c>
      <c r="AZ62">
        <f t="shared" ref="AZ62:AZ68" si="81">$J62</f>
        <v>0.47</v>
      </c>
      <c r="BA62">
        <f t="shared" ref="BA62:BA68" si="82">SQRT(($L62-1.03)^2 + $K62^2)</f>
        <v>0.88283633817372975</v>
      </c>
      <c r="BB62">
        <f t="shared" ref="BB62:BB68" si="83">ACOS(-(AZ62*AZ62+1.03*1.03-BA62*BA62)/(2*1.03*BA62))</f>
        <v>1.8506863478001485</v>
      </c>
      <c r="BC62">
        <f t="shared" ref="BC62:BC68" si="84">ASIN(1/(1+AY62*BA62*BA62/4903.9))</f>
        <v>0.80559346349015826</v>
      </c>
      <c r="BD62">
        <f t="shared" ref="BD62:BD68" si="85">3.1416+BB62+BC62</f>
        <v>5.7978798112903069</v>
      </c>
      <c r="BE62">
        <f t="shared" ref="BE62:BE68" si="86">2*3.1416+BB62-BC62</f>
        <v>7.3282928843099899</v>
      </c>
      <c r="BF62">
        <f t="shared" ref="BF62:BF68" si="87">2*BA62*SIN(BC62)</f>
        <v>1.2734770315554844</v>
      </c>
      <c r="BG62">
        <f t="shared" ref="BG62:BG68" si="88">-2*1.03*BA62*SIN(BC62)*SIN(BD62)</f>
        <v>0.61187127924739204</v>
      </c>
      <c r="BH62">
        <f t="shared" ref="BH62:BH68" si="89">-2*1.03*BA62*SIN(BC62)*SIN(BE62)</f>
        <v>-1.1345761943725921</v>
      </c>
      <c r="BJ62">
        <f t="shared" ref="BJ62:BJ68" si="90">1.5*1737</f>
        <v>2605.5</v>
      </c>
      <c r="BK62">
        <f t="shared" ref="BK62:BK68" si="91">$J62</f>
        <v>0.47</v>
      </c>
      <c r="BL62">
        <f t="shared" ref="BL62:BL68" si="92">SQRT(($L62-1.03)^2 + $K62^2)</f>
        <v>0.88283633817372975</v>
      </c>
      <c r="BM62">
        <f t="shared" ref="BM62:BM68" si="93">ACOS(-(BK62*BK62+1.03*1.03-BL62*BL62)/(2*1.03*BL62))</f>
        <v>1.8506863478001485</v>
      </c>
      <c r="BN62">
        <f t="shared" ref="BN62:BN68" si="94">ASIN(1/(1+BJ62*BL62*BL62/4903.9))</f>
        <v>0.78547534263125884</v>
      </c>
      <c r="BO62">
        <f t="shared" ref="BO62:BO68" si="95">3.1416+BM62+BN62</f>
        <v>5.777761690431408</v>
      </c>
      <c r="BP62">
        <f t="shared" ref="BP62:BP68" si="96">2*3.1416+BM62-BN62</f>
        <v>7.3484110051688898</v>
      </c>
      <c r="BQ62">
        <f t="shared" ref="BQ62:BQ68" si="97">2*BL62*SIN(BN62)</f>
        <v>1.2486154788318029</v>
      </c>
      <c r="BR62">
        <f t="shared" ref="BR62:BR68" si="98">-2*1.03*BL62*SIN(BN62)*SIN(BO62)</f>
        <v>0.62268888389087795</v>
      </c>
      <c r="BS62">
        <f t="shared" ref="BS62:BS68" si="99">-2*1.03*BL62*SIN(BN62)*SIN(BP62)</f>
        <v>-1.1251838519105508</v>
      </c>
    </row>
    <row r="63" spans="1:71" x14ac:dyDescent="0.25">
      <c r="A63" s="1">
        <v>66</v>
      </c>
      <c r="B63">
        <v>600</v>
      </c>
      <c r="C63">
        <v>4089</v>
      </c>
      <c r="D63">
        <v>90</v>
      </c>
      <c r="E63">
        <v>1660</v>
      </c>
      <c r="F63">
        <v>18</v>
      </c>
      <c r="G63">
        <v>11.365</v>
      </c>
      <c r="H63">
        <v>132.03</v>
      </c>
      <c r="I63">
        <v>1028</v>
      </c>
      <c r="J63">
        <v>0.42899999999999999</v>
      </c>
      <c r="K63">
        <v>0.35399999999999998</v>
      </c>
      <c r="L63">
        <v>0.24199999999999999</v>
      </c>
      <c r="M63">
        <v>352.11200000000002</v>
      </c>
      <c r="N63">
        <v>188015801813833</v>
      </c>
      <c r="O63">
        <v>2384720409891</v>
      </c>
      <c r="P63">
        <v>185631081403942</v>
      </c>
      <c r="R63">
        <f t="shared" si="50"/>
        <v>1910.7</v>
      </c>
      <c r="S63">
        <f t="shared" si="51"/>
        <v>0.42899999999999999</v>
      </c>
      <c r="T63">
        <f t="shared" si="52"/>
        <v>0.86386341512996145</v>
      </c>
      <c r="U63">
        <f t="shared" si="53"/>
        <v>1.854827266807489</v>
      </c>
      <c r="V63">
        <f t="shared" si="54"/>
        <v>0.88629554350990569</v>
      </c>
      <c r="W63">
        <f t="shared" si="55"/>
        <v>5.8827228103173947</v>
      </c>
      <c r="X63">
        <f t="shared" si="56"/>
        <v>7.2517317232975831</v>
      </c>
      <c r="Y63">
        <f t="shared" si="57"/>
        <v>1.338530085648358</v>
      </c>
      <c r="Z63">
        <f t="shared" si="58"/>
        <v>0.53747285809224377</v>
      </c>
      <c r="AA63">
        <f t="shared" si="59"/>
        <v>-1.13612429334079</v>
      </c>
      <c r="AC63">
        <f t="shared" si="60"/>
        <v>2084.4</v>
      </c>
      <c r="AD63">
        <f t="shared" si="61"/>
        <v>0.42899999999999999</v>
      </c>
      <c r="AE63">
        <f t="shared" si="62"/>
        <v>0.86386341512996145</v>
      </c>
      <c r="AF63">
        <f t="shared" si="63"/>
        <v>1.854827266807489</v>
      </c>
      <c r="AG63">
        <f t="shared" si="64"/>
        <v>0.86206410862054239</v>
      </c>
      <c r="AH63">
        <f t="shared" si="65"/>
        <v>5.8584913754280308</v>
      </c>
      <c r="AI63">
        <f t="shared" si="66"/>
        <v>7.2759631581869471</v>
      </c>
      <c r="AJ63">
        <f t="shared" si="67"/>
        <v>1.3116688709511815</v>
      </c>
      <c r="AK63">
        <f t="shared" si="68"/>
        <v>0.55667644004106431</v>
      </c>
      <c r="AL63">
        <f t="shared" si="69"/>
        <v>-1.1315417627790103</v>
      </c>
      <c r="AN63">
        <f t="shared" si="70"/>
        <v>2258.1</v>
      </c>
      <c r="AO63">
        <f t="shared" si="71"/>
        <v>0.42899999999999999</v>
      </c>
      <c r="AP63">
        <f t="shared" si="72"/>
        <v>0.86386341512996145</v>
      </c>
      <c r="AQ63">
        <f t="shared" si="73"/>
        <v>1.854827266807489</v>
      </c>
      <c r="AR63">
        <f t="shared" si="74"/>
        <v>0.83941454372020574</v>
      </c>
      <c r="AS63">
        <f t="shared" si="75"/>
        <v>5.8358418105276941</v>
      </c>
      <c r="AT63">
        <f t="shared" si="76"/>
        <v>7.2986127230872837</v>
      </c>
      <c r="AU63">
        <f t="shared" si="77"/>
        <v>1.2858645325572668</v>
      </c>
      <c r="AV63">
        <f t="shared" si="78"/>
        <v>0.57291581123831403</v>
      </c>
      <c r="AW63">
        <f t="shared" si="79"/>
        <v>-1.1253849959624402</v>
      </c>
      <c r="AY63">
        <f t="shared" si="80"/>
        <v>2431.7999999999997</v>
      </c>
      <c r="AZ63">
        <f t="shared" si="81"/>
        <v>0.42899999999999999</v>
      </c>
      <c r="BA63">
        <f t="shared" si="82"/>
        <v>0.86386341512996145</v>
      </c>
      <c r="BB63">
        <f t="shared" si="83"/>
        <v>1.854827266807489</v>
      </c>
      <c r="BC63">
        <f t="shared" si="84"/>
        <v>0.81816555607477215</v>
      </c>
      <c r="BD63">
        <f t="shared" si="85"/>
        <v>5.8145928228822612</v>
      </c>
      <c r="BE63">
        <f t="shared" si="86"/>
        <v>7.3198617107327166</v>
      </c>
      <c r="BF63">
        <f t="shared" si="87"/>
        <v>1.2610558984141667</v>
      </c>
      <c r="BG63">
        <f t="shared" si="88"/>
        <v>0.58661781768382526</v>
      </c>
      <c r="BH63">
        <f t="shared" si="89"/>
        <v>-1.1179746111175248</v>
      </c>
      <c r="BJ63">
        <f t="shared" si="90"/>
        <v>2605.5</v>
      </c>
      <c r="BK63">
        <f t="shared" si="91"/>
        <v>0.42899999999999999</v>
      </c>
      <c r="BL63">
        <f t="shared" si="92"/>
        <v>0.86386341512996145</v>
      </c>
      <c r="BM63">
        <f t="shared" si="93"/>
        <v>1.854827266807489</v>
      </c>
      <c r="BN63">
        <f t="shared" si="94"/>
        <v>0.79816663552434497</v>
      </c>
      <c r="BO63">
        <f t="shared" si="95"/>
        <v>5.794593902331834</v>
      </c>
      <c r="BP63">
        <f t="shared" si="96"/>
        <v>7.3398606312831438</v>
      </c>
      <c r="BQ63">
        <f t="shared" si="97"/>
        <v>1.2371864279675293</v>
      </c>
      <c r="BR63">
        <f t="shared" si="98"/>
        <v>0.59813515990486088</v>
      </c>
      <c r="BS63">
        <f t="shared" si="99"/>
        <v>-1.1095670384614331</v>
      </c>
    </row>
    <row r="64" spans="1:71" x14ac:dyDescent="0.25">
      <c r="A64" s="1">
        <v>67</v>
      </c>
      <c r="B64">
        <v>600</v>
      </c>
      <c r="C64">
        <v>4089</v>
      </c>
      <c r="D64">
        <v>90</v>
      </c>
      <c r="E64">
        <v>1660</v>
      </c>
      <c r="F64">
        <v>18</v>
      </c>
      <c r="G64">
        <v>11.493</v>
      </c>
      <c r="H64">
        <v>132.13</v>
      </c>
      <c r="I64">
        <v>1029</v>
      </c>
      <c r="J64">
        <v>0.42299999999999999</v>
      </c>
      <c r="K64">
        <v>0.34699999999999998</v>
      </c>
      <c r="L64">
        <v>0.24099999999999999</v>
      </c>
      <c r="M64">
        <v>355.91199999999998</v>
      </c>
      <c r="N64">
        <v>190018664632808</v>
      </c>
      <c r="O64">
        <v>2384344016218</v>
      </c>
      <c r="P64">
        <v>187634320616590</v>
      </c>
      <c r="R64">
        <f t="shared" si="50"/>
        <v>1910.7</v>
      </c>
      <c r="S64">
        <f t="shared" si="51"/>
        <v>0.42299999999999999</v>
      </c>
      <c r="T64">
        <f t="shared" si="52"/>
        <v>0.86193387217349804</v>
      </c>
      <c r="U64">
        <f t="shared" si="53"/>
        <v>1.8544352924931902</v>
      </c>
      <c r="V64">
        <f t="shared" si="54"/>
        <v>0.88752936617033962</v>
      </c>
      <c r="W64">
        <f t="shared" si="55"/>
        <v>5.8835646586635288</v>
      </c>
      <c r="X64">
        <f t="shared" si="56"/>
        <v>7.2501059263228509</v>
      </c>
      <c r="Y64">
        <f t="shared" si="57"/>
        <v>1.336884140195252</v>
      </c>
      <c r="Z64">
        <f t="shared" si="58"/>
        <v>0.53574425473341269</v>
      </c>
      <c r="AA64">
        <f t="shared" si="59"/>
        <v>-1.1334575172560084</v>
      </c>
      <c r="AC64">
        <f t="shared" si="60"/>
        <v>2084.4</v>
      </c>
      <c r="AD64">
        <f t="shared" si="61"/>
        <v>0.42299999999999999</v>
      </c>
      <c r="AE64">
        <f t="shared" si="62"/>
        <v>0.86193387217349804</v>
      </c>
      <c r="AF64">
        <f t="shared" si="63"/>
        <v>1.8544352924931902</v>
      </c>
      <c r="AG64">
        <f t="shared" si="64"/>
        <v>0.86331976757106699</v>
      </c>
      <c r="AH64">
        <f t="shared" si="65"/>
        <v>5.8593550600642565</v>
      </c>
      <c r="AI64">
        <f t="shared" si="66"/>
        <v>7.2743155249221232</v>
      </c>
      <c r="AJ64">
        <f t="shared" si="67"/>
        <v>1.3101469390743237</v>
      </c>
      <c r="AK64">
        <f t="shared" si="68"/>
        <v>0.55496835702048353</v>
      </c>
      <c r="AL64">
        <f t="shared" si="69"/>
        <v>-1.129012509845732</v>
      </c>
      <c r="AN64">
        <f t="shared" si="70"/>
        <v>2258.1</v>
      </c>
      <c r="AO64">
        <f t="shared" si="71"/>
        <v>0.42299999999999999</v>
      </c>
      <c r="AP64">
        <f t="shared" si="72"/>
        <v>0.86193387217349804</v>
      </c>
      <c r="AQ64">
        <f t="shared" si="73"/>
        <v>1.8544352924931902</v>
      </c>
      <c r="AR64">
        <f t="shared" si="74"/>
        <v>0.84068857447612566</v>
      </c>
      <c r="AS64">
        <f t="shared" si="75"/>
        <v>5.8367238669693151</v>
      </c>
      <c r="AT64">
        <f t="shared" si="76"/>
        <v>7.2969467180170646</v>
      </c>
      <c r="AU64">
        <f t="shared" si="77"/>
        <v>1.2844582371255933</v>
      </c>
      <c r="AV64">
        <f t="shared" si="78"/>
        <v>0.57123689037477576</v>
      </c>
      <c r="AW64">
        <f t="shared" si="79"/>
        <v>-1.1229905179334867</v>
      </c>
      <c r="AY64">
        <f t="shared" si="80"/>
        <v>2431.7999999999997</v>
      </c>
      <c r="AZ64">
        <f t="shared" si="81"/>
        <v>0.42299999999999999</v>
      </c>
      <c r="BA64">
        <f t="shared" si="82"/>
        <v>0.86193387217349804</v>
      </c>
      <c r="BB64">
        <f t="shared" si="83"/>
        <v>1.8544352924931902</v>
      </c>
      <c r="BC64">
        <f t="shared" si="84"/>
        <v>0.81945497634250575</v>
      </c>
      <c r="BD64">
        <f t="shared" si="85"/>
        <v>5.8154902688356955</v>
      </c>
      <c r="BE64">
        <f t="shared" si="86"/>
        <v>7.3181803161506842</v>
      </c>
      <c r="BF64">
        <f t="shared" si="87"/>
        <v>1.2597575450600331</v>
      </c>
      <c r="BG64">
        <f t="shared" si="88"/>
        <v>0.58497465817979921</v>
      </c>
      <c r="BH64">
        <f t="shared" si="89"/>
        <v>-1.1157113277819484</v>
      </c>
      <c r="BJ64">
        <f t="shared" si="90"/>
        <v>2605.5</v>
      </c>
      <c r="BK64">
        <f t="shared" si="91"/>
        <v>0.42299999999999999</v>
      </c>
      <c r="BL64">
        <f t="shared" si="92"/>
        <v>0.86193387217349804</v>
      </c>
      <c r="BM64">
        <f t="shared" si="93"/>
        <v>1.8544352924931902</v>
      </c>
      <c r="BN64">
        <f t="shared" si="94"/>
        <v>0.79946886168347253</v>
      </c>
      <c r="BO64">
        <f t="shared" si="95"/>
        <v>5.7955041541766619</v>
      </c>
      <c r="BP64">
        <f t="shared" si="96"/>
        <v>7.3381664308097179</v>
      </c>
      <c r="BQ64">
        <f t="shared" si="97"/>
        <v>1.2359889387403871</v>
      </c>
      <c r="BR64">
        <f t="shared" si="98"/>
        <v>0.59653274348404484</v>
      </c>
      <c r="BS64">
        <f t="shared" si="99"/>
        <v>-1.1074308181114896</v>
      </c>
    </row>
    <row r="65" spans="1:71" x14ac:dyDescent="0.25">
      <c r="A65" s="1">
        <v>68</v>
      </c>
      <c r="B65">
        <v>600</v>
      </c>
      <c r="C65">
        <v>4089</v>
      </c>
      <c r="D65">
        <v>90</v>
      </c>
      <c r="E65">
        <v>1660</v>
      </c>
      <c r="F65">
        <v>18</v>
      </c>
      <c r="G65">
        <v>11.632999999999999</v>
      </c>
      <c r="H65">
        <v>132.19999999999999</v>
      </c>
      <c r="I65">
        <v>1035</v>
      </c>
      <c r="J65">
        <v>0.44400000000000001</v>
      </c>
      <c r="K65">
        <v>0.374</v>
      </c>
      <c r="L65">
        <v>0.24</v>
      </c>
      <c r="M65">
        <v>360.28100000000001</v>
      </c>
      <c r="N65">
        <v>192331917648716</v>
      </c>
      <c r="O65">
        <v>2394342385679</v>
      </c>
      <c r="P65">
        <v>189937575263037</v>
      </c>
      <c r="R65">
        <f t="shared" si="50"/>
        <v>1910.7</v>
      </c>
      <c r="S65">
        <f t="shared" si="51"/>
        <v>0.44400000000000001</v>
      </c>
      <c r="T65">
        <f t="shared" si="52"/>
        <v>0.87405720636580764</v>
      </c>
      <c r="U65">
        <f t="shared" si="53"/>
        <v>1.848754473511443</v>
      </c>
      <c r="V65">
        <f t="shared" si="54"/>
        <v>0.87980364421938673</v>
      </c>
      <c r="W65">
        <f t="shared" si="55"/>
        <v>5.8701581177308304</v>
      </c>
      <c r="X65">
        <f t="shared" si="56"/>
        <v>7.2521508292920549</v>
      </c>
      <c r="Y65">
        <f t="shared" si="57"/>
        <v>1.347121013043193</v>
      </c>
      <c r="Z65">
        <f t="shared" si="58"/>
        <v>0.55693392201402636</v>
      </c>
      <c r="AA65">
        <f t="shared" si="59"/>
        <v>-1.1437454756585246</v>
      </c>
      <c r="AC65">
        <f t="shared" si="60"/>
        <v>2084.4</v>
      </c>
      <c r="AD65">
        <f t="shared" si="61"/>
        <v>0.44400000000000001</v>
      </c>
      <c r="AE65">
        <f t="shared" si="62"/>
        <v>0.87405720636580764</v>
      </c>
      <c r="AF65">
        <f t="shared" si="63"/>
        <v>1.848754473511443</v>
      </c>
      <c r="AG65">
        <f t="shared" si="64"/>
        <v>0.85545921729786745</v>
      </c>
      <c r="AH65">
        <f t="shared" si="65"/>
        <v>5.8458136908093108</v>
      </c>
      <c r="AI65">
        <f t="shared" si="66"/>
        <v>7.2764952562135745</v>
      </c>
      <c r="AJ65">
        <f t="shared" si="67"/>
        <v>1.3196029436638366</v>
      </c>
      <c r="AK65">
        <f t="shared" si="68"/>
        <v>0.57569890194071305</v>
      </c>
      <c r="AL65">
        <f t="shared" si="69"/>
        <v>-1.1387812585376784</v>
      </c>
      <c r="AN65">
        <f t="shared" si="70"/>
        <v>2258.1</v>
      </c>
      <c r="AO65">
        <f t="shared" si="71"/>
        <v>0.44400000000000001</v>
      </c>
      <c r="AP65">
        <f t="shared" si="72"/>
        <v>0.87405720636580764</v>
      </c>
      <c r="AQ65">
        <f t="shared" si="73"/>
        <v>1.848754473511443</v>
      </c>
      <c r="AR65">
        <f t="shared" si="74"/>
        <v>0.83271487576504111</v>
      </c>
      <c r="AS65">
        <f t="shared" si="75"/>
        <v>5.8230693492764845</v>
      </c>
      <c r="AT65">
        <f t="shared" si="76"/>
        <v>7.2992395977464009</v>
      </c>
      <c r="AU65">
        <f t="shared" si="77"/>
        <v>1.2931866094992723</v>
      </c>
      <c r="AV65">
        <f t="shared" si="78"/>
        <v>0.59146937445206982</v>
      </c>
      <c r="AW65">
        <f t="shared" si="79"/>
        <v>-1.1322332865391906</v>
      </c>
      <c r="AY65">
        <f t="shared" si="80"/>
        <v>2431.7999999999997</v>
      </c>
      <c r="AZ65">
        <f t="shared" si="81"/>
        <v>0.44400000000000001</v>
      </c>
      <c r="BA65">
        <f t="shared" si="82"/>
        <v>0.87405720636580764</v>
      </c>
      <c r="BB65">
        <f t="shared" si="83"/>
        <v>1.848754473511443</v>
      </c>
      <c r="BC65">
        <f t="shared" si="84"/>
        <v>0.8113867775575867</v>
      </c>
      <c r="BD65">
        <f t="shared" si="85"/>
        <v>5.8017412510690303</v>
      </c>
      <c r="BE65">
        <f t="shared" si="86"/>
        <v>7.320567695953855</v>
      </c>
      <c r="BF65">
        <f t="shared" si="87"/>
        <v>1.2678071441555172</v>
      </c>
      <c r="BG65">
        <f t="shared" si="88"/>
        <v>0.60468233019074236</v>
      </c>
      <c r="BH65">
        <f t="shared" si="89"/>
        <v>-1.1244288969792346</v>
      </c>
      <c r="BJ65">
        <f t="shared" si="90"/>
        <v>2605.5</v>
      </c>
      <c r="BK65">
        <f t="shared" si="91"/>
        <v>0.44400000000000001</v>
      </c>
      <c r="BL65">
        <f t="shared" si="92"/>
        <v>0.87405720636580764</v>
      </c>
      <c r="BM65">
        <f t="shared" si="93"/>
        <v>1.848754473511443</v>
      </c>
      <c r="BN65">
        <f t="shared" si="94"/>
        <v>0.79132230574903684</v>
      </c>
      <c r="BO65">
        <f t="shared" si="95"/>
        <v>5.7816767792604802</v>
      </c>
      <c r="BP65">
        <f t="shared" si="96"/>
        <v>7.3406321677624051</v>
      </c>
      <c r="BQ65">
        <f t="shared" si="97"/>
        <v>1.2434046753740484</v>
      </c>
      <c r="BR65">
        <f t="shared" si="98"/>
        <v>0.6156983293086904</v>
      </c>
      <c r="BS65">
        <f t="shared" si="99"/>
        <v>-1.1156294470827048</v>
      </c>
    </row>
    <row r="66" spans="1:71" x14ac:dyDescent="0.25">
      <c r="A66" s="1">
        <v>69</v>
      </c>
      <c r="B66">
        <v>600</v>
      </c>
      <c r="C66">
        <v>4089</v>
      </c>
      <c r="D66">
        <v>90</v>
      </c>
      <c r="E66">
        <v>1660</v>
      </c>
      <c r="F66">
        <v>18</v>
      </c>
      <c r="G66">
        <v>11.747</v>
      </c>
      <c r="H66">
        <v>132.29</v>
      </c>
      <c r="I66">
        <v>1041</v>
      </c>
      <c r="J66">
        <v>0.433</v>
      </c>
      <c r="K66">
        <v>0.36099999999999999</v>
      </c>
      <c r="L66">
        <v>0.23899999999999999</v>
      </c>
      <c r="M66">
        <v>363.59699999999998</v>
      </c>
      <c r="N66">
        <v>194089959290578</v>
      </c>
      <c r="O66">
        <v>2404320764367</v>
      </c>
      <c r="P66">
        <v>191685638526211</v>
      </c>
      <c r="R66">
        <f t="shared" si="50"/>
        <v>1910.7</v>
      </c>
      <c r="S66">
        <f t="shared" si="51"/>
        <v>0.433</v>
      </c>
      <c r="T66">
        <f t="shared" si="52"/>
        <v>0.86948375487987128</v>
      </c>
      <c r="U66">
        <f t="shared" si="53"/>
        <v>1.8492840915316804</v>
      </c>
      <c r="V66">
        <f t="shared" si="54"/>
        <v>0.88271074901201818</v>
      </c>
      <c r="W66">
        <f t="shared" si="55"/>
        <v>5.8735948405436984</v>
      </c>
      <c r="X66">
        <f t="shared" si="56"/>
        <v>7.2497733425196618</v>
      </c>
      <c r="Y66">
        <f t="shared" si="57"/>
        <v>1.343288410526007</v>
      </c>
      <c r="Z66">
        <f t="shared" si="58"/>
        <v>0.55099099944753394</v>
      </c>
      <c r="AA66">
        <f t="shared" si="59"/>
        <v>-1.1386259253982789</v>
      </c>
      <c r="AC66">
        <f t="shared" si="60"/>
        <v>2084.4</v>
      </c>
      <c r="AD66">
        <f t="shared" si="61"/>
        <v>0.433</v>
      </c>
      <c r="AE66">
        <f t="shared" si="62"/>
        <v>0.86948375487987128</v>
      </c>
      <c r="AF66">
        <f t="shared" si="63"/>
        <v>1.8492840915316804</v>
      </c>
      <c r="AG66">
        <f t="shared" si="64"/>
        <v>0.85841652444968775</v>
      </c>
      <c r="AH66">
        <f t="shared" si="65"/>
        <v>5.8493006159813685</v>
      </c>
      <c r="AI66">
        <f t="shared" si="66"/>
        <v>7.2740675670819925</v>
      </c>
      <c r="AJ66">
        <f t="shared" si="67"/>
        <v>1.3160653829465843</v>
      </c>
      <c r="AK66">
        <f t="shared" si="68"/>
        <v>0.56987034049022633</v>
      </c>
      <c r="AL66">
        <f t="shared" si="69"/>
        <v>-1.1339285569581345</v>
      </c>
      <c r="AN66">
        <f t="shared" si="70"/>
        <v>2258.1</v>
      </c>
      <c r="AO66">
        <f t="shared" si="71"/>
        <v>0.433</v>
      </c>
      <c r="AP66">
        <f t="shared" si="72"/>
        <v>0.86948375487987128</v>
      </c>
      <c r="AQ66">
        <f t="shared" si="73"/>
        <v>1.8492840915316804</v>
      </c>
      <c r="AR66">
        <f t="shared" si="74"/>
        <v>0.83571423126854671</v>
      </c>
      <c r="AS66">
        <f t="shared" si="75"/>
        <v>5.8265983228002272</v>
      </c>
      <c r="AT66">
        <f t="shared" si="76"/>
        <v>7.296769860263133</v>
      </c>
      <c r="AU66">
        <f t="shared" si="77"/>
        <v>1.2899238395634764</v>
      </c>
      <c r="AV66">
        <f t="shared" si="78"/>
        <v>0.58577235143581219</v>
      </c>
      <c r="AW66">
        <f t="shared" si="79"/>
        <v>-1.1276448026455663</v>
      </c>
      <c r="AY66">
        <f t="shared" si="80"/>
        <v>2431.7999999999997</v>
      </c>
      <c r="AZ66">
        <f t="shared" si="81"/>
        <v>0.433</v>
      </c>
      <c r="BA66">
        <f t="shared" si="82"/>
        <v>0.86948375487987128</v>
      </c>
      <c r="BB66">
        <f t="shared" si="83"/>
        <v>1.8492840915316804</v>
      </c>
      <c r="BC66">
        <f t="shared" si="84"/>
        <v>0.81442117154222871</v>
      </c>
      <c r="BD66">
        <f t="shared" si="85"/>
        <v>5.805305263073909</v>
      </c>
      <c r="BE66">
        <f t="shared" si="86"/>
        <v>7.3180629199894511</v>
      </c>
      <c r="BF66">
        <f t="shared" si="87"/>
        <v>1.2648005896745316</v>
      </c>
      <c r="BG66">
        <f t="shared" si="88"/>
        <v>0.59912931266856795</v>
      </c>
      <c r="BH66">
        <f t="shared" si="89"/>
        <v>-1.1200996417092153</v>
      </c>
      <c r="BJ66">
        <f t="shared" si="90"/>
        <v>2605.5</v>
      </c>
      <c r="BK66">
        <f t="shared" si="91"/>
        <v>0.433</v>
      </c>
      <c r="BL66">
        <f t="shared" si="92"/>
        <v>0.86948375487987128</v>
      </c>
      <c r="BM66">
        <f t="shared" si="93"/>
        <v>1.8492840915316804</v>
      </c>
      <c r="BN66">
        <f t="shared" si="94"/>
        <v>0.79438567364841672</v>
      </c>
      <c r="BO66">
        <f t="shared" si="95"/>
        <v>5.7852697651800966</v>
      </c>
      <c r="BP66">
        <f t="shared" si="96"/>
        <v>7.3380984178832627</v>
      </c>
      <c r="BQ66">
        <f t="shared" si="97"/>
        <v>1.240637271471752</v>
      </c>
      <c r="BR66">
        <f t="shared" si="98"/>
        <v>0.61029809636259047</v>
      </c>
      <c r="BS66">
        <f t="shared" si="99"/>
        <v>-1.1115527960159728</v>
      </c>
    </row>
    <row r="67" spans="1:71" x14ac:dyDescent="0.25">
      <c r="A67" s="1">
        <v>70</v>
      </c>
      <c r="B67">
        <v>600</v>
      </c>
      <c r="C67">
        <v>4089</v>
      </c>
      <c r="D67">
        <v>90</v>
      </c>
      <c r="E67">
        <v>1660</v>
      </c>
      <c r="F67">
        <v>18</v>
      </c>
      <c r="G67">
        <v>11.858000000000001</v>
      </c>
      <c r="H67">
        <v>132.31</v>
      </c>
      <c r="I67">
        <v>1068</v>
      </c>
      <c r="J67">
        <v>0.48199999999999998</v>
      </c>
      <c r="K67">
        <v>0.41799999999999998</v>
      </c>
      <c r="L67">
        <v>0.24</v>
      </c>
      <c r="M67">
        <v>367.35199999999998</v>
      </c>
      <c r="N67">
        <v>196124417150237</v>
      </c>
      <c r="O67">
        <v>2458804838236</v>
      </c>
      <c r="P67">
        <v>193665612312001</v>
      </c>
      <c r="R67">
        <f t="shared" si="50"/>
        <v>1910.7</v>
      </c>
      <c r="S67">
        <f t="shared" si="51"/>
        <v>0.48199999999999998</v>
      </c>
      <c r="T67">
        <f t="shared" si="52"/>
        <v>0.89376954524082997</v>
      </c>
      <c r="U67">
        <f t="shared" si="53"/>
        <v>1.8426584114256011</v>
      </c>
      <c r="V67">
        <f t="shared" si="54"/>
        <v>0.86737578551959071</v>
      </c>
      <c r="W67">
        <f t="shared" si="55"/>
        <v>5.8516341969451915</v>
      </c>
      <c r="X67">
        <f t="shared" si="56"/>
        <v>7.2584826259060096</v>
      </c>
      <c r="Y67">
        <f t="shared" si="57"/>
        <v>1.3632383441902478</v>
      </c>
      <c r="Z67">
        <f t="shared" si="58"/>
        <v>0.58732208454015922</v>
      </c>
      <c r="AA67">
        <f t="shared" si="59"/>
        <v>-1.1624398227506567</v>
      </c>
      <c r="AC67">
        <f t="shared" si="60"/>
        <v>2084.4</v>
      </c>
      <c r="AD67">
        <f t="shared" si="61"/>
        <v>0.48199999999999998</v>
      </c>
      <c r="AE67">
        <f t="shared" si="62"/>
        <v>0.89376954524082997</v>
      </c>
      <c r="AF67">
        <f t="shared" si="63"/>
        <v>1.8426584114256011</v>
      </c>
      <c r="AG67">
        <f t="shared" si="64"/>
        <v>0.84282404388781684</v>
      </c>
      <c r="AH67">
        <f t="shared" si="65"/>
        <v>5.827082455313418</v>
      </c>
      <c r="AI67">
        <f t="shared" si="66"/>
        <v>7.2830343675377831</v>
      </c>
      <c r="AJ67">
        <f t="shared" si="67"/>
        <v>1.3344427847498224</v>
      </c>
      <c r="AK67">
        <f t="shared" si="68"/>
        <v>0.60539168876888871</v>
      </c>
      <c r="AL67">
        <f t="shared" si="69"/>
        <v>-1.1564696249091924</v>
      </c>
      <c r="AN67">
        <f t="shared" si="70"/>
        <v>2258.1</v>
      </c>
      <c r="AO67">
        <f t="shared" si="71"/>
        <v>0.48199999999999998</v>
      </c>
      <c r="AP67">
        <f t="shared" si="72"/>
        <v>0.89376954524082997</v>
      </c>
      <c r="AQ67">
        <f t="shared" si="73"/>
        <v>1.8426584114256011</v>
      </c>
      <c r="AR67">
        <f t="shared" si="74"/>
        <v>0.81990718068388513</v>
      </c>
      <c r="AS67">
        <f t="shared" si="75"/>
        <v>5.8041655921094861</v>
      </c>
      <c r="AT67">
        <f t="shared" si="76"/>
        <v>7.3059512307417149</v>
      </c>
      <c r="AU67">
        <f t="shared" si="77"/>
        <v>1.3068385529650302</v>
      </c>
      <c r="AV67">
        <f t="shared" si="78"/>
        <v>0.62040426052926345</v>
      </c>
      <c r="AW67">
        <f t="shared" si="79"/>
        <v>-1.1489187726591905</v>
      </c>
      <c r="AY67">
        <f t="shared" si="80"/>
        <v>2431.7999999999997</v>
      </c>
      <c r="AZ67">
        <f t="shared" si="81"/>
        <v>0.48199999999999998</v>
      </c>
      <c r="BA67">
        <f t="shared" si="82"/>
        <v>0.89376954524082997</v>
      </c>
      <c r="BB67">
        <f t="shared" si="83"/>
        <v>1.8426584114256011</v>
      </c>
      <c r="BC67">
        <f t="shared" si="84"/>
        <v>0.79843641675581245</v>
      </c>
      <c r="BD67">
        <f t="shared" si="85"/>
        <v>5.7826948281814134</v>
      </c>
      <c r="BE67">
        <f t="shared" si="86"/>
        <v>7.3274219946697876</v>
      </c>
      <c r="BF67">
        <f t="shared" si="87"/>
        <v>1.2803532159073332</v>
      </c>
      <c r="BG67">
        <f t="shared" si="88"/>
        <v>0.63281661814886458</v>
      </c>
      <c r="BH67">
        <f t="shared" si="89"/>
        <v>-1.1401256198609093</v>
      </c>
      <c r="BJ67">
        <f t="shared" si="90"/>
        <v>2605.5</v>
      </c>
      <c r="BK67">
        <f t="shared" si="91"/>
        <v>0.48199999999999998</v>
      </c>
      <c r="BL67">
        <f t="shared" si="92"/>
        <v>0.89376954524082997</v>
      </c>
      <c r="BM67">
        <f t="shared" si="93"/>
        <v>1.8426584114256011</v>
      </c>
      <c r="BN67">
        <f t="shared" si="94"/>
        <v>0.77825506014876722</v>
      </c>
      <c r="BO67">
        <f t="shared" si="95"/>
        <v>5.7625134715743682</v>
      </c>
      <c r="BP67">
        <f t="shared" si="96"/>
        <v>7.3476033512768328</v>
      </c>
      <c r="BQ67">
        <f t="shared" si="97"/>
        <v>1.2549200959205358</v>
      </c>
      <c r="BR67">
        <f t="shared" si="98"/>
        <v>0.64300467945307094</v>
      </c>
      <c r="BS67">
        <f t="shared" si="99"/>
        <v>-1.1303592678397203</v>
      </c>
    </row>
    <row r="68" spans="1:71" x14ac:dyDescent="0.25">
      <c r="A68" s="1">
        <v>71</v>
      </c>
      <c r="B68">
        <v>600</v>
      </c>
      <c r="C68">
        <v>4089</v>
      </c>
      <c r="D68">
        <v>90</v>
      </c>
      <c r="E68">
        <v>1660</v>
      </c>
      <c r="F68">
        <v>18</v>
      </c>
      <c r="G68">
        <v>11.936</v>
      </c>
      <c r="H68">
        <v>132.44</v>
      </c>
      <c r="I68">
        <v>1080</v>
      </c>
      <c r="J68">
        <v>0.438</v>
      </c>
      <c r="K68">
        <v>0.36699999999999999</v>
      </c>
      <c r="L68">
        <v>0.23799999999999999</v>
      </c>
      <c r="M68">
        <v>369.29300000000001</v>
      </c>
      <c r="N68">
        <v>197170108942668</v>
      </c>
      <c r="O68">
        <v>2481576368022</v>
      </c>
      <c r="P68">
        <v>194688532574646</v>
      </c>
      <c r="R68">
        <f t="shared" si="50"/>
        <v>1910.7</v>
      </c>
      <c r="S68">
        <f t="shared" si="51"/>
        <v>0.438</v>
      </c>
      <c r="T68">
        <f t="shared" si="52"/>
        <v>0.87289919234697433</v>
      </c>
      <c r="U68">
        <f t="shared" si="53"/>
        <v>1.8472428265512322</v>
      </c>
      <c r="V68">
        <f t="shared" si="54"/>
        <v>0.88053888858307383</v>
      </c>
      <c r="W68">
        <f t="shared" si="55"/>
        <v>5.8693817151343062</v>
      </c>
      <c r="X68">
        <f t="shared" si="56"/>
        <v>7.249903937968158</v>
      </c>
      <c r="Y68">
        <f t="shared" si="57"/>
        <v>1.3461539203445394</v>
      </c>
      <c r="Z68">
        <f t="shared" si="58"/>
        <v>0.55751992174686038</v>
      </c>
      <c r="AA68">
        <f t="shared" si="59"/>
        <v>-1.1411577094105663</v>
      </c>
      <c r="AC68">
        <f t="shared" si="60"/>
        <v>2084.4</v>
      </c>
      <c r="AD68">
        <f t="shared" si="61"/>
        <v>0.438</v>
      </c>
      <c r="AE68">
        <f t="shared" si="62"/>
        <v>0.87289919234697433</v>
      </c>
      <c r="AF68">
        <f t="shared" si="63"/>
        <v>1.8472428265512322</v>
      </c>
      <c r="AG68">
        <f t="shared" si="64"/>
        <v>0.85620709765592085</v>
      </c>
      <c r="AH68">
        <f t="shared" si="65"/>
        <v>5.845049924207153</v>
      </c>
      <c r="AI68">
        <f t="shared" si="66"/>
        <v>7.2742357288953103</v>
      </c>
      <c r="AJ68">
        <f t="shared" si="67"/>
        <v>1.3187106079700657</v>
      </c>
      <c r="AK68">
        <f t="shared" si="68"/>
        <v>0.57624918765756938</v>
      </c>
      <c r="AL68">
        <f t="shared" si="69"/>
        <v>-1.1363328375231321</v>
      </c>
      <c r="AN68">
        <f t="shared" si="70"/>
        <v>2258.1</v>
      </c>
      <c r="AO68">
        <f t="shared" si="71"/>
        <v>0.438</v>
      </c>
      <c r="AP68">
        <f t="shared" si="72"/>
        <v>0.87289919234697433</v>
      </c>
      <c r="AQ68">
        <f t="shared" si="73"/>
        <v>1.8472428265512322</v>
      </c>
      <c r="AR68">
        <f t="shared" si="74"/>
        <v>0.83347333034308635</v>
      </c>
      <c r="AS68">
        <f t="shared" si="75"/>
        <v>5.8223161568943187</v>
      </c>
      <c r="AT68">
        <f t="shared" si="76"/>
        <v>7.2969694962081455</v>
      </c>
      <c r="AU68">
        <f t="shared" si="77"/>
        <v>1.29236388399304</v>
      </c>
      <c r="AV68">
        <f t="shared" si="78"/>
        <v>0.59199124494791</v>
      </c>
      <c r="AW68">
        <f t="shared" si="79"/>
        <v>-1.129918384802197</v>
      </c>
      <c r="AY68">
        <f t="shared" si="80"/>
        <v>2431.7999999999997</v>
      </c>
      <c r="AZ68">
        <f t="shared" si="81"/>
        <v>0.438</v>
      </c>
      <c r="BA68">
        <f t="shared" si="82"/>
        <v>0.87289919234697433</v>
      </c>
      <c r="BB68">
        <f t="shared" si="83"/>
        <v>1.8472428265512322</v>
      </c>
      <c r="BC68">
        <f t="shared" si="84"/>
        <v>0.81215403433558819</v>
      </c>
      <c r="BD68">
        <f t="shared" si="85"/>
        <v>5.8009968608868201</v>
      </c>
      <c r="BE68">
        <f t="shared" si="86"/>
        <v>7.3182887922156432</v>
      </c>
      <c r="BF68">
        <f t="shared" si="87"/>
        <v>1.2670493091264416</v>
      </c>
      <c r="BG68">
        <f t="shared" si="88"/>
        <v>0.605181756420898</v>
      </c>
      <c r="BH68">
        <f t="shared" si="89"/>
        <v>-1.1222415875489475</v>
      </c>
      <c r="BJ68">
        <f t="shared" si="90"/>
        <v>2605.5</v>
      </c>
      <c r="BK68">
        <f t="shared" si="91"/>
        <v>0.438</v>
      </c>
      <c r="BL68">
        <f t="shared" si="92"/>
        <v>0.87289919234697433</v>
      </c>
      <c r="BM68">
        <f t="shared" si="93"/>
        <v>1.8472428265512322</v>
      </c>
      <c r="BN68">
        <f t="shared" si="94"/>
        <v>0.79209683207377679</v>
      </c>
      <c r="BO68">
        <f t="shared" si="95"/>
        <v>5.7809396586250088</v>
      </c>
      <c r="BP68">
        <f t="shared" si="96"/>
        <v>7.3383459944774545</v>
      </c>
      <c r="BQ68">
        <f t="shared" si="97"/>
        <v>1.2427073959837529</v>
      </c>
      <c r="BR68">
        <f t="shared" si="98"/>
        <v>0.61618021042791515</v>
      </c>
      <c r="BS68">
        <f t="shared" si="99"/>
        <v>-1.1135638218066497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S72"/>
  <sheetViews>
    <sheetView workbookViewId="0">
      <selection activeCell="A5" sqref="A2:XFD5"/>
    </sheetView>
  </sheetViews>
  <sheetFormatPr defaultRowHeight="15" x14ac:dyDescent="0.25"/>
  <sheetData>
    <row r="1" spans="1:71" x14ac:dyDescent="0.2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R1" s="2" t="s">
        <v>15</v>
      </c>
      <c r="S1" s="2" t="s">
        <v>16</v>
      </c>
      <c r="T1" s="2" t="s">
        <v>17</v>
      </c>
      <c r="U1" s="2" t="s">
        <v>18</v>
      </c>
      <c r="V1" t="s">
        <v>19</v>
      </c>
      <c r="W1" s="3" t="s">
        <v>20</v>
      </c>
      <c r="X1" s="3" t="s">
        <v>21</v>
      </c>
      <c r="Y1" s="3" t="s">
        <v>22</v>
      </c>
      <c r="Z1" s="3" t="s">
        <v>23</v>
      </c>
      <c r="AA1" s="3" t="s">
        <v>24</v>
      </c>
      <c r="AC1" s="2" t="s">
        <v>15</v>
      </c>
      <c r="AD1" s="2" t="s">
        <v>16</v>
      </c>
      <c r="AE1" s="2" t="s">
        <v>17</v>
      </c>
      <c r="AF1" s="2" t="s">
        <v>18</v>
      </c>
      <c r="AG1" t="s">
        <v>19</v>
      </c>
      <c r="AH1" s="3" t="s">
        <v>20</v>
      </c>
      <c r="AI1" s="3" t="s">
        <v>21</v>
      </c>
      <c r="AJ1" s="3" t="s">
        <v>22</v>
      </c>
      <c r="AK1" s="3" t="s">
        <v>23</v>
      </c>
      <c r="AL1" s="3" t="s">
        <v>24</v>
      </c>
      <c r="AN1" s="2" t="s">
        <v>15</v>
      </c>
      <c r="AO1" s="2" t="s">
        <v>16</v>
      </c>
      <c r="AP1" s="2" t="s">
        <v>17</v>
      </c>
      <c r="AQ1" s="2" t="s">
        <v>18</v>
      </c>
      <c r="AR1" t="s">
        <v>19</v>
      </c>
      <c r="AS1" s="3" t="s">
        <v>20</v>
      </c>
      <c r="AT1" s="3" t="s">
        <v>21</v>
      </c>
      <c r="AU1" s="3" t="s">
        <v>22</v>
      </c>
      <c r="AV1" s="3" t="s">
        <v>23</v>
      </c>
      <c r="AW1" s="3" t="s">
        <v>24</v>
      </c>
      <c r="AY1" s="2" t="s">
        <v>15</v>
      </c>
      <c r="AZ1" s="2" t="s">
        <v>16</v>
      </c>
      <c r="BA1" s="2" t="s">
        <v>17</v>
      </c>
      <c r="BB1" s="2" t="s">
        <v>18</v>
      </c>
      <c r="BC1" t="s">
        <v>19</v>
      </c>
      <c r="BD1" s="3" t="s">
        <v>20</v>
      </c>
      <c r="BE1" s="3" t="s">
        <v>21</v>
      </c>
      <c r="BF1" s="3" t="s">
        <v>22</v>
      </c>
      <c r="BG1" s="3" t="s">
        <v>23</v>
      </c>
      <c r="BH1" s="3" t="s">
        <v>24</v>
      </c>
      <c r="BJ1" s="2" t="s">
        <v>15</v>
      </c>
      <c r="BK1" s="2" t="s">
        <v>16</v>
      </c>
      <c r="BL1" s="2" t="s">
        <v>17</v>
      </c>
      <c r="BM1" s="2" t="s">
        <v>18</v>
      </c>
      <c r="BN1" t="s">
        <v>19</v>
      </c>
      <c r="BO1" s="3" t="s">
        <v>20</v>
      </c>
      <c r="BP1" s="3" t="s">
        <v>21</v>
      </c>
      <c r="BQ1" s="3" t="s">
        <v>22</v>
      </c>
      <c r="BR1" s="3" t="s">
        <v>23</v>
      </c>
      <c r="BS1" s="3" t="s">
        <v>24</v>
      </c>
    </row>
    <row r="2" spans="1:71" x14ac:dyDescent="0.25">
      <c r="A2" s="1">
        <v>4</v>
      </c>
      <c r="B2">
        <v>600</v>
      </c>
      <c r="C2">
        <v>9904</v>
      </c>
      <c r="D2">
        <v>90</v>
      </c>
      <c r="E2">
        <v>1660</v>
      </c>
      <c r="F2">
        <v>18</v>
      </c>
      <c r="G2">
        <v>3.5870000000000002</v>
      </c>
      <c r="H2">
        <v>121.5</v>
      </c>
      <c r="I2">
        <v>245</v>
      </c>
      <c r="J2">
        <v>1.03</v>
      </c>
      <c r="K2">
        <v>0.71499999999999997</v>
      </c>
      <c r="L2">
        <v>0.74099999999999999</v>
      </c>
      <c r="M2">
        <v>136.04300000000001</v>
      </c>
      <c r="N2">
        <v>72241876541742</v>
      </c>
      <c r="O2">
        <v>521073376236</v>
      </c>
      <c r="P2">
        <v>71720803165506</v>
      </c>
      <c r="R2">
        <f t="shared" ref="R2:R62" si="0">1.1*1737</f>
        <v>1910.7</v>
      </c>
      <c r="S2">
        <f t="shared" ref="S2:S62" si="1">$J2</f>
        <v>1.03</v>
      </c>
      <c r="T2">
        <f t="shared" ref="T2:T62" si="2">SQRT((L2-1.03)^2 + K2^2)</f>
        <v>0.77119776970631859</v>
      </c>
      <c r="U2">
        <f t="shared" ref="U2:U62" si="3">ACOS(-(S2*S2+1.03*1.03-T2*T2)/(2*1.03*T2))</f>
        <v>2.8621775958143809</v>
      </c>
      <c r="V2">
        <f t="shared" ref="V2:V62" si="4">ASIN(1/(1+R2*T2*T2/4903.9))</f>
        <v>0.947341415665098</v>
      </c>
      <c r="W2">
        <f t="shared" ref="W2:W62" si="5">3.1416+U2+V2</f>
        <v>6.9511190114794781</v>
      </c>
      <c r="X2">
        <f t="shared" ref="X2:X62" si="6">2*3.1416+U2-V2</f>
        <v>8.1980361801492823</v>
      </c>
      <c r="Y2">
        <f t="shared" ref="Y2:Y62" si="7">2*T2*SIN(V2)</f>
        <v>1.2522187722013878</v>
      </c>
      <c r="Z2">
        <f t="shared" ref="Z2:Z62" si="8">-2*1.03*T2*SIN(V2)*SIN(W2)</f>
        <v>-0.79884796540716763</v>
      </c>
      <c r="AA2">
        <f t="shared" ref="AA2:AA62" si="9">-2*1.03*T2*SIN(V2)*SIN(X2)</f>
        <v>-1.2141971837062842</v>
      </c>
      <c r="AC2">
        <f t="shared" ref="AC2:AC62" si="10">1.2*1737</f>
        <v>2084.4</v>
      </c>
      <c r="AD2">
        <f t="shared" ref="AD2:AD62" si="11">$J2</f>
        <v>1.03</v>
      </c>
      <c r="AE2">
        <f t="shared" ref="AE2:AE62" si="12">SQRT(($L2-1.03)^2 + $K2^2)</f>
        <v>0.77119776970631859</v>
      </c>
      <c r="AF2">
        <f t="shared" ref="AF2:AF62" si="13">ACOS(-(AD2*AD2+1.03*1.03-AE2*AE2)/(2*1.03*AE2))</f>
        <v>2.8621775958143809</v>
      </c>
      <c r="AG2">
        <f t="shared" ref="AG2:AG62" si="14">ASIN(1/(1+AC2*AE2*AE2/4903.9))</f>
        <v>0.92432486282334492</v>
      </c>
      <c r="AH2">
        <f t="shared" ref="AH2:AH62" si="15">3.1416+AF2+AG2</f>
        <v>6.9281024586377251</v>
      </c>
      <c r="AI2">
        <f t="shared" ref="AI2:AI62" si="16">2*3.1416+AF2-AG2</f>
        <v>8.2210527329910352</v>
      </c>
      <c r="AJ2">
        <f t="shared" ref="AJ2:AJ62" si="17">2*AE2*SIN(AG2)</f>
        <v>1.2311621146014444</v>
      </c>
      <c r="AK2">
        <f t="shared" ref="AK2:AK62" si="18">-2*1.03*AE2*SIN(AG2)*SIN(AH2)</f>
        <v>-0.7622939670553911</v>
      </c>
      <c r="AL2">
        <f t="shared" ref="AL2:AL62" si="19">-2*1.03*AE2*SIN(AG2)*SIN(AI2)</f>
        <v>-1.183619503412239</v>
      </c>
      <c r="AN2">
        <f t="shared" ref="AN2:AN62" si="20">1.3*1737</f>
        <v>2258.1</v>
      </c>
      <c r="AO2">
        <f t="shared" ref="AO2:AO62" si="21">$J2</f>
        <v>1.03</v>
      </c>
      <c r="AP2">
        <f t="shared" ref="AP2:AP62" si="22">SQRT(($L2-1.03)^2 + $K2^2)</f>
        <v>0.77119776970631859</v>
      </c>
      <c r="AQ2">
        <f t="shared" ref="AQ2:AQ62" si="23">ACOS(-(AO2*AO2+1.03*1.03-AP2*AP2)/(2*1.03*AP2))</f>
        <v>2.8621775958143809</v>
      </c>
      <c r="AR2">
        <f t="shared" ref="AR2:AR62" si="24">ASIN(1/(1+AN2*AP2*AP2/4903.9))</f>
        <v>0.90271852702660127</v>
      </c>
      <c r="AS2">
        <f t="shared" ref="AS2:AS62" si="25">3.1416+AQ2+AR2</f>
        <v>6.9064961228409816</v>
      </c>
      <c r="AT2">
        <f t="shared" ref="AT2:AT62" si="26">2*3.1416+AQ2-AR2</f>
        <v>8.2426590687877788</v>
      </c>
      <c r="AU2">
        <f t="shared" ref="AU2:AU62" si="27">2*AP2*SIN(AR2)</f>
        <v>1.2108019014924627</v>
      </c>
      <c r="AV2">
        <f t="shared" ref="AV2:AV62" si="28">-2*1.03*AP2*SIN(AR2)*SIN(AS2)</f>
        <v>-0.72798056143933632</v>
      </c>
      <c r="AW2">
        <f t="shared" ref="AW2:AW62" si="29">-2*1.03*AP2*SIN(AR2)*SIN(AT2)</f>
        <v>-1.1541041736478868</v>
      </c>
      <c r="AY2">
        <f t="shared" ref="AY2:AY62" si="30">1.4*1737</f>
        <v>2431.7999999999997</v>
      </c>
      <c r="AZ2">
        <f t="shared" ref="AZ2:AZ62" si="31">$J2</f>
        <v>1.03</v>
      </c>
      <c r="BA2">
        <f t="shared" ref="BA2:BA62" si="32">SQRT(($L2-1.03)^2 + $K2^2)</f>
        <v>0.77119776970631859</v>
      </c>
      <c r="BB2">
        <f t="shared" ref="BB2:BB62" si="33">ACOS(-(AZ2*AZ2+1.03*1.03-BA2*BA2)/(2*1.03*BA2))</f>
        <v>2.8621775958143809</v>
      </c>
      <c r="BC2">
        <f t="shared" ref="BC2:BC62" si="34">ASIN(1/(1+AY2*BA2*BA2/4903.9))</f>
        <v>0.88236406399741996</v>
      </c>
      <c r="BD2">
        <f t="shared" ref="BD2:BD62" si="35">3.1416+BB2+BC2</f>
        <v>6.8861416598118002</v>
      </c>
      <c r="BE2">
        <f t="shared" ref="BE2:BE62" si="36">2*3.1416+BB2-BC2</f>
        <v>8.2630135318169611</v>
      </c>
      <c r="BF2">
        <f t="shared" ref="BF2:BF62" si="37">2*BA2*SIN(BC2)</f>
        <v>1.1911041428497977</v>
      </c>
      <c r="BG2">
        <f t="shared" ref="BG2:BG62" si="38">-2*1.03*BA2*SIN(BC2)*SIN(BD2)</f>
        <v>-0.69571485961705781</v>
      </c>
      <c r="BH2">
        <f t="shared" ref="BH2:BH62" si="39">-2*1.03*BA2*SIN(BC2)*SIN(BE2)</f>
        <v>-1.1256309063776377</v>
      </c>
      <c r="BJ2">
        <f t="shared" ref="BJ2:BJ62" si="40">1.5*1737</f>
        <v>2605.5</v>
      </c>
      <c r="BK2">
        <f t="shared" ref="BK2:BK62" si="41">$J2</f>
        <v>1.03</v>
      </c>
      <c r="BL2">
        <f t="shared" ref="BL2:BL62" si="42">SQRT(($L2-1.03)^2 + $K2^2)</f>
        <v>0.77119776970631859</v>
      </c>
      <c r="BM2">
        <f t="shared" ref="BM2:BM62" si="43">ACOS(-(BK2*BK2+1.03*1.03-BL2*BL2)/(2*1.03*BL2))</f>
        <v>2.8621775958143809</v>
      </c>
      <c r="BN2">
        <f t="shared" ref="BN2:BN62" si="44">ASIN(1/(1+BJ2*BL2*BL2/4903.9))</f>
        <v>0.86312999632922605</v>
      </c>
      <c r="BO2">
        <f t="shared" ref="BO2:BO62" si="45">3.1416+BM2+BN2</f>
        <v>6.8669075921436065</v>
      </c>
      <c r="BP2">
        <f t="shared" ref="BP2:BP62" si="46">2*3.1416+BM2-BN2</f>
        <v>8.2822475994851548</v>
      </c>
      <c r="BQ2">
        <f t="shared" ref="BQ2:BQ62" si="47">2*BL2*SIN(BN2)</f>
        <v>1.1720370250892309</v>
      </c>
      <c r="BR2">
        <f t="shared" ref="BR2:BR62" si="48">-2*1.03*BL2*SIN(BN2)*SIN(BO2)</f>
        <v>-0.66532755761961904</v>
      </c>
      <c r="BS2">
        <f t="shared" ref="BS2:BS62" si="49">-2*1.03*BL2*SIN(BN2)*SIN(BP2)</f>
        <v>-1.0981727537131865</v>
      </c>
    </row>
    <row r="3" spans="1:71" x14ac:dyDescent="0.25">
      <c r="A3" s="1">
        <v>5</v>
      </c>
      <c r="B3">
        <v>600</v>
      </c>
      <c r="C3">
        <v>9904</v>
      </c>
      <c r="D3">
        <v>90</v>
      </c>
      <c r="E3">
        <v>1660</v>
      </c>
      <c r="F3">
        <v>18</v>
      </c>
      <c r="G3">
        <v>3.7189999999999999</v>
      </c>
      <c r="H3">
        <v>122.29</v>
      </c>
      <c r="I3">
        <v>255</v>
      </c>
      <c r="J3">
        <v>0.99399999999999999</v>
      </c>
      <c r="K3">
        <v>0.70799999999999996</v>
      </c>
      <c r="L3">
        <v>0.69799999999999995</v>
      </c>
      <c r="M3">
        <v>137.19300000000001</v>
      </c>
      <c r="N3">
        <v>72871174996276</v>
      </c>
      <c r="O3">
        <v>544051751717</v>
      </c>
      <c r="P3">
        <v>72327123244560</v>
      </c>
      <c r="R3">
        <f t="shared" si="0"/>
        <v>1910.7</v>
      </c>
      <c r="S3">
        <f t="shared" si="1"/>
        <v>0.99399999999999999</v>
      </c>
      <c r="T3">
        <f t="shared" si="2"/>
        <v>0.78197698175841468</v>
      </c>
      <c r="U3">
        <f t="shared" si="3"/>
        <v>2.6733022033067333</v>
      </c>
      <c r="V3">
        <f t="shared" si="4"/>
        <v>0.94005279633998629</v>
      </c>
      <c r="W3">
        <f t="shared" si="5"/>
        <v>6.7549549996467197</v>
      </c>
      <c r="X3">
        <f t="shared" si="6"/>
        <v>8.016449406966748</v>
      </c>
      <c r="Y3">
        <f t="shared" si="7"/>
        <v>1.2630323895520852</v>
      </c>
      <c r="Z3">
        <f t="shared" si="8"/>
        <v>-0.59122202404739344</v>
      </c>
      <c r="AA3">
        <f t="shared" si="9"/>
        <v>-1.2837916531161788</v>
      </c>
      <c r="AC3">
        <f t="shared" si="10"/>
        <v>2084.4</v>
      </c>
      <c r="AD3">
        <f t="shared" si="11"/>
        <v>0.99399999999999999</v>
      </c>
      <c r="AE3">
        <f t="shared" si="12"/>
        <v>0.78197698175841468</v>
      </c>
      <c r="AF3">
        <f t="shared" si="13"/>
        <v>2.6733022033067333</v>
      </c>
      <c r="AG3">
        <f t="shared" si="14"/>
        <v>0.9168770953443387</v>
      </c>
      <c r="AH3">
        <f t="shared" si="15"/>
        <v>6.7317792986510723</v>
      </c>
      <c r="AI3">
        <f t="shared" si="16"/>
        <v>8.0396251079623955</v>
      </c>
      <c r="AJ3">
        <f t="shared" si="17"/>
        <v>1.2413193708146002</v>
      </c>
      <c r="AK3">
        <f t="shared" si="18"/>
        <v>-0.5545098262098862</v>
      </c>
      <c r="AL3">
        <f t="shared" si="19"/>
        <v>-1.2565903458698453</v>
      </c>
      <c r="AN3">
        <f t="shared" si="20"/>
        <v>2258.1</v>
      </c>
      <c r="AO3">
        <f t="shared" si="21"/>
        <v>0.99399999999999999</v>
      </c>
      <c r="AP3">
        <f t="shared" si="22"/>
        <v>0.78197698175841468</v>
      </c>
      <c r="AQ3">
        <f t="shared" si="23"/>
        <v>2.6733022033067333</v>
      </c>
      <c r="AR3">
        <f t="shared" si="24"/>
        <v>0.89513207394573413</v>
      </c>
      <c r="AS3">
        <f t="shared" si="25"/>
        <v>6.7100342772524675</v>
      </c>
      <c r="AT3">
        <f t="shared" si="26"/>
        <v>8.0613701293610003</v>
      </c>
      <c r="AU3">
        <f t="shared" si="27"/>
        <v>1.2203402798726959</v>
      </c>
      <c r="AV3">
        <f t="shared" si="28"/>
        <v>-0.52038323300515188</v>
      </c>
      <c r="AW3">
        <f t="shared" si="29"/>
        <v>-1.2300165193105148</v>
      </c>
      <c r="AY3">
        <f t="shared" si="30"/>
        <v>2431.7999999999997</v>
      </c>
      <c r="AZ3">
        <f t="shared" si="31"/>
        <v>0.99399999999999999</v>
      </c>
      <c r="BA3">
        <f t="shared" si="32"/>
        <v>0.78197698175841468</v>
      </c>
      <c r="BB3">
        <f t="shared" si="33"/>
        <v>2.6733022033067333</v>
      </c>
      <c r="BC3">
        <f t="shared" si="34"/>
        <v>0.87465674639972901</v>
      </c>
      <c r="BD3">
        <f t="shared" si="35"/>
        <v>6.6895589497064627</v>
      </c>
      <c r="BE3">
        <f t="shared" si="36"/>
        <v>8.0818454569070042</v>
      </c>
      <c r="BF3">
        <f t="shared" si="37"/>
        <v>1.2000585236263224</v>
      </c>
      <c r="BG3">
        <f t="shared" si="38"/>
        <v>-0.48859102755259104</v>
      </c>
      <c r="BH3">
        <f t="shared" si="39"/>
        <v>-1.2041095715701293</v>
      </c>
      <c r="BJ3">
        <f t="shared" si="40"/>
        <v>2605.5</v>
      </c>
      <c r="BK3">
        <f t="shared" si="41"/>
        <v>0.99399999999999999</v>
      </c>
      <c r="BL3">
        <f t="shared" si="42"/>
        <v>0.78197698175841468</v>
      </c>
      <c r="BM3">
        <f t="shared" si="43"/>
        <v>2.6733022033067333</v>
      </c>
      <c r="BN3">
        <f t="shared" si="44"/>
        <v>0.85531743906874103</v>
      </c>
      <c r="BO3">
        <f t="shared" si="45"/>
        <v>6.670219642375474</v>
      </c>
      <c r="BP3">
        <f t="shared" si="46"/>
        <v>8.1011847642379919</v>
      </c>
      <c r="BQ3">
        <f t="shared" si="47"/>
        <v>1.180439901879355</v>
      </c>
      <c r="BR3">
        <f t="shared" si="48"/>
        <v>-0.45891618592600575</v>
      </c>
      <c r="BS3">
        <f t="shared" si="49"/>
        <v>-1.1788918794164254</v>
      </c>
    </row>
    <row r="4" spans="1:71" x14ac:dyDescent="0.25">
      <c r="A4" s="1">
        <v>6</v>
      </c>
      <c r="B4">
        <v>600</v>
      </c>
      <c r="C4">
        <v>9904</v>
      </c>
      <c r="D4">
        <v>90</v>
      </c>
      <c r="E4">
        <v>1660</v>
      </c>
      <c r="F4">
        <v>18</v>
      </c>
      <c r="G4">
        <v>3.8380000000000001</v>
      </c>
      <c r="H4">
        <v>123.35</v>
      </c>
      <c r="I4">
        <v>261</v>
      </c>
      <c r="J4">
        <v>0.92400000000000004</v>
      </c>
      <c r="K4">
        <v>0.67500000000000004</v>
      </c>
      <c r="L4">
        <v>0.63100000000000001</v>
      </c>
      <c r="M4">
        <v>136.678</v>
      </c>
      <c r="N4">
        <v>72612719316344</v>
      </c>
      <c r="O4">
        <v>557147148001</v>
      </c>
      <c r="P4">
        <v>72055572168343</v>
      </c>
      <c r="R4">
        <f t="shared" si="0"/>
        <v>1910.7</v>
      </c>
      <c r="S4">
        <f t="shared" si="1"/>
        <v>0.92400000000000004</v>
      </c>
      <c r="T4">
        <f t="shared" si="2"/>
        <v>0.78410841087186411</v>
      </c>
      <c r="U4">
        <f t="shared" si="3"/>
        <v>2.5060159409714897</v>
      </c>
      <c r="V4">
        <f t="shared" si="4"/>
        <v>0.93861740163612251</v>
      </c>
      <c r="W4">
        <f t="shared" si="5"/>
        <v>6.5862333426076116</v>
      </c>
      <c r="X4">
        <f t="shared" si="6"/>
        <v>7.8505985393353672</v>
      </c>
      <c r="Y4">
        <f t="shared" si="7"/>
        <v>1.2651462009019907</v>
      </c>
      <c r="Z4">
        <f t="shared" si="8"/>
        <v>-0.38888525792198236</v>
      </c>
      <c r="AA4">
        <f t="shared" si="9"/>
        <v>-1.3030931297284745</v>
      </c>
      <c r="AC4">
        <f t="shared" si="10"/>
        <v>2084.4</v>
      </c>
      <c r="AD4">
        <f t="shared" si="11"/>
        <v>0.92400000000000004</v>
      </c>
      <c r="AE4">
        <f t="shared" si="12"/>
        <v>0.78410841087186411</v>
      </c>
      <c r="AF4">
        <f t="shared" si="13"/>
        <v>2.5060159409714897</v>
      </c>
      <c r="AG4">
        <f t="shared" si="14"/>
        <v>0.91541079833982819</v>
      </c>
      <c r="AH4">
        <f t="shared" si="15"/>
        <v>6.5630267393113177</v>
      </c>
      <c r="AI4">
        <f t="shared" si="16"/>
        <v>7.8738051426316611</v>
      </c>
      <c r="AJ4">
        <f t="shared" si="17"/>
        <v>1.243302715950126</v>
      </c>
      <c r="AK4">
        <f t="shared" si="18"/>
        <v>-0.35370638170740487</v>
      </c>
      <c r="AL4">
        <f t="shared" si="19"/>
        <v>-1.2803501856667534</v>
      </c>
      <c r="AN4">
        <f t="shared" si="20"/>
        <v>2258.1</v>
      </c>
      <c r="AO4">
        <f t="shared" si="21"/>
        <v>0.92400000000000004</v>
      </c>
      <c r="AP4">
        <f t="shared" si="22"/>
        <v>0.78410841087186411</v>
      </c>
      <c r="AQ4">
        <f t="shared" si="23"/>
        <v>2.5060159409714897</v>
      </c>
      <c r="AR4">
        <f t="shared" si="24"/>
        <v>0.89363890724154349</v>
      </c>
      <c r="AS4">
        <f t="shared" si="25"/>
        <v>6.5412548482130326</v>
      </c>
      <c r="AT4">
        <f t="shared" si="26"/>
        <v>7.8955770337299462</v>
      </c>
      <c r="AU4">
        <f t="shared" si="27"/>
        <v>1.2222007098773648</v>
      </c>
      <c r="AV4">
        <f t="shared" si="28"/>
        <v>-0.32128104062525958</v>
      </c>
      <c r="AW4">
        <f t="shared" si="29"/>
        <v>-1.2577778568738065</v>
      </c>
      <c r="AY4">
        <f t="shared" si="30"/>
        <v>2431.7999999999997</v>
      </c>
      <c r="AZ4">
        <f t="shared" si="31"/>
        <v>0.92400000000000004</v>
      </c>
      <c r="BA4">
        <f t="shared" si="32"/>
        <v>0.78410841087186411</v>
      </c>
      <c r="BB4">
        <f t="shared" si="33"/>
        <v>2.5060159409714897</v>
      </c>
      <c r="BC4">
        <f t="shared" si="34"/>
        <v>0.87314021923426832</v>
      </c>
      <c r="BD4">
        <f t="shared" si="35"/>
        <v>6.5207561602057575</v>
      </c>
      <c r="BE4">
        <f t="shared" si="36"/>
        <v>7.9160757217372213</v>
      </c>
      <c r="BF4">
        <f t="shared" si="37"/>
        <v>1.2018030584349508</v>
      </c>
      <c r="BG4">
        <f t="shared" si="38"/>
        <v>-0.29132027844156949</v>
      </c>
      <c r="BH4">
        <f t="shared" si="39"/>
        <v>-1.2354715289622082</v>
      </c>
      <c r="BJ4">
        <f t="shared" si="40"/>
        <v>2605.5</v>
      </c>
      <c r="BK4">
        <f t="shared" si="41"/>
        <v>0.92400000000000004</v>
      </c>
      <c r="BL4">
        <f t="shared" si="42"/>
        <v>0.78410841087186411</v>
      </c>
      <c r="BM4">
        <f t="shared" si="43"/>
        <v>2.5060159409714897</v>
      </c>
      <c r="BN4">
        <f t="shared" si="44"/>
        <v>0.85378062568191926</v>
      </c>
      <c r="BO4">
        <f t="shared" si="45"/>
        <v>6.5013965666534084</v>
      </c>
      <c r="BP4">
        <f t="shared" si="46"/>
        <v>7.9354353152895705</v>
      </c>
      <c r="BQ4">
        <f t="shared" si="47"/>
        <v>1.1820750750000242</v>
      </c>
      <c r="BR4">
        <f t="shared" si="48"/>
        <v>-0.26357692165800595</v>
      </c>
      <c r="BS4">
        <f t="shared" si="49"/>
        <v>-1.2135005610940159</v>
      </c>
    </row>
    <row r="5" spans="1:71" x14ac:dyDescent="0.25">
      <c r="A5" s="1">
        <v>7</v>
      </c>
      <c r="B5">
        <v>600</v>
      </c>
      <c r="C5">
        <v>9904</v>
      </c>
      <c r="D5">
        <v>90</v>
      </c>
      <c r="E5">
        <v>1660</v>
      </c>
      <c r="F5">
        <v>18</v>
      </c>
      <c r="G5">
        <v>3.9420000000000002</v>
      </c>
      <c r="H5">
        <v>123.92</v>
      </c>
      <c r="I5">
        <v>263</v>
      </c>
      <c r="J5">
        <v>0.91400000000000003</v>
      </c>
      <c r="K5">
        <v>0.69599999999999995</v>
      </c>
      <c r="L5">
        <v>0.59299999999999997</v>
      </c>
      <c r="M5">
        <v>139.31399999999999</v>
      </c>
      <c r="N5">
        <v>74005918915426</v>
      </c>
      <c r="O5">
        <v>560708062636</v>
      </c>
      <c r="P5">
        <v>73445210852789</v>
      </c>
      <c r="R5">
        <f t="shared" si="0"/>
        <v>1910.7</v>
      </c>
      <c r="S5">
        <f t="shared" si="1"/>
        <v>0.91400000000000003</v>
      </c>
      <c r="T5">
        <f t="shared" si="2"/>
        <v>0.8218181063958131</v>
      </c>
      <c r="U5">
        <f t="shared" si="3"/>
        <v>2.3762942840554011</v>
      </c>
      <c r="V5">
        <f t="shared" si="4"/>
        <v>0.91354093452323215</v>
      </c>
      <c r="W5">
        <f t="shared" si="5"/>
        <v>6.4314352185786339</v>
      </c>
      <c r="X5">
        <f t="shared" si="6"/>
        <v>7.7459533495321695</v>
      </c>
      <c r="Y5">
        <f t="shared" si="7"/>
        <v>1.3012207993811415</v>
      </c>
      <c r="Z5">
        <f t="shared" si="8"/>
        <v>-0.19796602982203562</v>
      </c>
      <c r="AA5">
        <f t="shared" si="9"/>
        <v>-1.3324445499493185</v>
      </c>
      <c r="AC5">
        <f t="shared" si="10"/>
        <v>2084.4</v>
      </c>
      <c r="AD5">
        <f t="shared" si="11"/>
        <v>0.91400000000000003</v>
      </c>
      <c r="AE5">
        <f t="shared" si="12"/>
        <v>0.8218181063958131</v>
      </c>
      <c r="AF5">
        <f t="shared" si="13"/>
        <v>2.3762942840554011</v>
      </c>
      <c r="AG5">
        <f t="shared" si="14"/>
        <v>0.88981818307265348</v>
      </c>
      <c r="AH5">
        <f t="shared" si="15"/>
        <v>6.4077124671280554</v>
      </c>
      <c r="AI5">
        <f t="shared" si="16"/>
        <v>7.769676100982748</v>
      </c>
      <c r="AJ5">
        <f t="shared" si="17"/>
        <v>1.2770351490149507</v>
      </c>
      <c r="AK5">
        <f t="shared" si="18"/>
        <v>-0.16337332320099066</v>
      </c>
      <c r="AL5">
        <f t="shared" si="19"/>
        <v>-1.3106746105250715</v>
      </c>
      <c r="AN5">
        <f t="shared" si="20"/>
        <v>2258.1</v>
      </c>
      <c r="AO5">
        <f t="shared" si="21"/>
        <v>0.91400000000000003</v>
      </c>
      <c r="AP5">
        <f t="shared" si="22"/>
        <v>0.8218181063958131</v>
      </c>
      <c r="AQ5">
        <f t="shared" si="23"/>
        <v>2.3762942840554011</v>
      </c>
      <c r="AR5">
        <f t="shared" si="24"/>
        <v>0.86760068273605206</v>
      </c>
      <c r="AS5">
        <f t="shared" si="25"/>
        <v>6.3854949667914536</v>
      </c>
      <c r="AT5">
        <f t="shared" si="26"/>
        <v>7.7918936013193498</v>
      </c>
      <c r="AU5">
        <f t="shared" si="27"/>
        <v>1.2537321647678921</v>
      </c>
      <c r="AV5">
        <f t="shared" si="28"/>
        <v>-0.1318866150134595</v>
      </c>
      <c r="AW5">
        <f t="shared" si="29"/>
        <v>-1.2888559125798209</v>
      </c>
      <c r="AY5">
        <f t="shared" si="30"/>
        <v>2431.7999999999997</v>
      </c>
      <c r="AZ5">
        <f t="shared" si="31"/>
        <v>0.91400000000000003</v>
      </c>
      <c r="BA5">
        <f t="shared" si="32"/>
        <v>0.8218181063958131</v>
      </c>
      <c r="BB5">
        <f t="shared" si="33"/>
        <v>2.3762942840554011</v>
      </c>
      <c r="BC5">
        <f t="shared" si="34"/>
        <v>0.84671761356658681</v>
      </c>
      <c r="BD5">
        <f t="shared" si="35"/>
        <v>6.3646118976219883</v>
      </c>
      <c r="BE5">
        <f t="shared" si="36"/>
        <v>7.8127766704888151</v>
      </c>
      <c r="BF5">
        <f t="shared" si="37"/>
        <v>1.2312643926259437</v>
      </c>
      <c r="BG5">
        <f t="shared" si="38"/>
        <v>-0.10315131584946464</v>
      </c>
      <c r="BH5">
        <f t="shared" si="39"/>
        <v>-1.2671258686883944</v>
      </c>
      <c r="BJ5">
        <f t="shared" si="40"/>
        <v>2605.5</v>
      </c>
      <c r="BK5">
        <f t="shared" si="41"/>
        <v>0.91400000000000003</v>
      </c>
      <c r="BL5">
        <f t="shared" si="42"/>
        <v>0.8218181063958131</v>
      </c>
      <c r="BM5">
        <f t="shared" si="43"/>
        <v>2.3762942840554011</v>
      </c>
      <c r="BN5">
        <f t="shared" si="44"/>
        <v>0.82702713705234621</v>
      </c>
      <c r="BO5">
        <f t="shared" si="45"/>
        <v>6.344921421107748</v>
      </c>
      <c r="BP5">
        <f t="shared" si="46"/>
        <v>7.8324671470030554</v>
      </c>
      <c r="BQ5">
        <f t="shared" si="47"/>
        <v>1.2095877203272454</v>
      </c>
      <c r="BR5">
        <f t="shared" si="48"/>
        <v>-7.6866653355985248E-2</v>
      </c>
      <c r="BS5">
        <f t="shared" si="49"/>
        <v>-1.2455870219348977</v>
      </c>
    </row>
    <row r="6" spans="1:71" x14ac:dyDescent="0.25">
      <c r="A6" s="1">
        <v>8</v>
      </c>
      <c r="B6">
        <v>600</v>
      </c>
      <c r="C6">
        <v>9904</v>
      </c>
      <c r="D6">
        <v>90</v>
      </c>
      <c r="E6">
        <v>1660</v>
      </c>
      <c r="F6">
        <v>18</v>
      </c>
      <c r="G6">
        <v>4.069</v>
      </c>
      <c r="H6">
        <v>124.78</v>
      </c>
      <c r="I6">
        <v>269</v>
      </c>
      <c r="J6">
        <v>0.86799999999999999</v>
      </c>
      <c r="K6">
        <v>0.67200000000000004</v>
      </c>
      <c r="L6">
        <v>0.54800000000000004</v>
      </c>
      <c r="M6">
        <v>141.16499999999999</v>
      </c>
      <c r="N6">
        <v>74995055351722</v>
      </c>
      <c r="O6">
        <v>573866389852</v>
      </c>
      <c r="P6">
        <v>74421188961870</v>
      </c>
      <c r="R6">
        <f t="shared" si="0"/>
        <v>1910.7</v>
      </c>
      <c r="S6">
        <f t="shared" si="1"/>
        <v>0.86799999999999999</v>
      </c>
      <c r="T6">
        <f t="shared" si="2"/>
        <v>0.8269873034091878</v>
      </c>
      <c r="U6">
        <f t="shared" si="3"/>
        <v>2.2963474141968589</v>
      </c>
      <c r="V6">
        <f t="shared" si="4"/>
        <v>0.91015063109274419</v>
      </c>
      <c r="W6">
        <f t="shared" si="5"/>
        <v>6.3480980452896034</v>
      </c>
      <c r="X6">
        <f t="shared" si="6"/>
        <v>7.6693967831041157</v>
      </c>
      <c r="Y6">
        <f t="shared" si="7"/>
        <v>1.3059720312379037</v>
      </c>
      <c r="Z6">
        <f t="shared" si="8"/>
        <v>-8.725613891645595E-2</v>
      </c>
      <c r="AA6">
        <f t="shared" si="9"/>
        <v>-1.3223004782228198</v>
      </c>
      <c r="AC6">
        <f t="shared" si="10"/>
        <v>2084.4</v>
      </c>
      <c r="AD6">
        <f t="shared" si="11"/>
        <v>0.86799999999999999</v>
      </c>
      <c r="AE6">
        <f t="shared" si="12"/>
        <v>0.8269873034091878</v>
      </c>
      <c r="AF6">
        <f t="shared" si="13"/>
        <v>2.2963474141968589</v>
      </c>
      <c r="AG6">
        <f t="shared" si="14"/>
        <v>0.88636158745432336</v>
      </c>
      <c r="AH6">
        <f t="shared" si="15"/>
        <v>6.3243090016511827</v>
      </c>
      <c r="AI6">
        <f t="shared" si="16"/>
        <v>7.6931858267425364</v>
      </c>
      <c r="AJ6">
        <f t="shared" si="17"/>
        <v>1.2814607372031073</v>
      </c>
      <c r="AK6">
        <f t="shared" si="18"/>
        <v>-5.4264053960474914E-2</v>
      </c>
      <c r="AL6">
        <f t="shared" si="19"/>
        <v>-1.3028780336277437</v>
      </c>
      <c r="AN6">
        <f t="shared" si="20"/>
        <v>2258.1</v>
      </c>
      <c r="AO6">
        <f t="shared" si="21"/>
        <v>0.86799999999999999</v>
      </c>
      <c r="AP6">
        <f t="shared" si="22"/>
        <v>0.8269873034091878</v>
      </c>
      <c r="AQ6">
        <f t="shared" si="23"/>
        <v>2.2963474141968589</v>
      </c>
      <c r="AR6">
        <f t="shared" si="24"/>
        <v>0.86408733681811256</v>
      </c>
      <c r="AS6">
        <f t="shared" si="25"/>
        <v>6.3020347510149719</v>
      </c>
      <c r="AT6">
        <f t="shared" si="26"/>
        <v>7.7154600773787472</v>
      </c>
      <c r="AU6">
        <f t="shared" si="27"/>
        <v>1.2578525789293504</v>
      </c>
      <c r="AV6">
        <f t="shared" si="28"/>
        <v>-2.4419670068269828E-2</v>
      </c>
      <c r="AW6">
        <f t="shared" si="29"/>
        <v>-1.2831780030648883</v>
      </c>
      <c r="AY6">
        <f t="shared" si="30"/>
        <v>2431.7999999999997</v>
      </c>
      <c r="AZ6">
        <f t="shared" si="31"/>
        <v>0.86799999999999999</v>
      </c>
      <c r="BA6">
        <f t="shared" si="32"/>
        <v>0.8269873034091878</v>
      </c>
      <c r="BB6">
        <f t="shared" si="33"/>
        <v>2.2963474141968589</v>
      </c>
      <c r="BC6">
        <f t="shared" si="34"/>
        <v>0.84315577616095594</v>
      </c>
      <c r="BD6">
        <f t="shared" si="35"/>
        <v>6.2811031903578156</v>
      </c>
      <c r="BE6">
        <f t="shared" si="36"/>
        <v>7.7363916380359035</v>
      </c>
      <c r="BF6">
        <f t="shared" si="37"/>
        <v>1.2350985443558984</v>
      </c>
      <c r="BG6">
        <f t="shared" si="38"/>
        <v>2.6487661255931638E-3</v>
      </c>
      <c r="BH6">
        <f t="shared" si="39"/>
        <v>-1.2633663522994942</v>
      </c>
      <c r="BJ6">
        <f t="shared" si="40"/>
        <v>2605.5</v>
      </c>
      <c r="BK6">
        <f t="shared" si="41"/>
        <v>0.86799999999999999</v>
      </c>
      <c r="BL6">
        <f t="shared" si="42"/>
        <v>0.8269873034091878</v>
      </c>
      <c r="BM6">
        <f t="shared" si="43"/>
        <v>2.2963474141968589</v>
      </c>
      <c r="BN6">
        <f t="shared" si="44"/>
        <v>0.82342400318161402</v>
      </c>
      <c r="BO6">
        <f t="shared" si="45"/>
        <v>6.2613714173784736</v>
      </c>
      <c r="BP6">
        <f t="shared" si="46"/>
        <v>7.7561234110152455</v>
      </c>
      <c r="BQ6">
        <f t="shared" si="47"/>
        <v>1.213153104840305</v>
      </c>
      <c r="BR6">
        <f t="shared" si="48"/>
        <v>2.7255334109094215E-2</v>
      </c>
      <c r="BS6">
        <f t="shared" si="49"/>
        <v>-1.2435694917936859</v>
      </c>
    </row>
    <row r="7" spans="1:71" x14ac:dyDescent="0.25">
      <c r="A7" s="1">
        <v>9</v>
      </c>
      <c r="B7">
        <v>600</v>
      </c>
      <c r="C7">
        <v>9904</v>
      </c>
      <c r="D7">
        <v>90</v>
      </c>
      <c r="E7">
        <v>1660</v>
      </c>
      <c r="F7">
        <v>18</v>
      </c>
      <c r="G7">
        <v>4.1980000000000004</v>
      </c>
      <c r="H7">
        <v>125.57</v>
      </c>
      <c r="I7">
        <v>281</v>
      </c>
      <c r="J7">
        <v>0.82199999999999995</v>
      </c>
      <c r="K7">
        <v>0.63600000000000001</v>
      </c>
      <c r="L7">
        <v>0.52200000000000002</v>
      </c>
      <c r="M7">
        <v>143.47999999999999</v>
      </c>
      <c r="N7">
        <v>76243489871898</v>
      </c>
      <c r="O7">
        <v>602010744703</v>
      </c>
      <c r="P7">
        <v>75641479127195</v>
      </c>
      <c r="R7">
        <f t="shared" si="0"/>
        <v>1910.7</v>
      </c>
      <c r="S7">
        <f t="shared" si="1"/>
        <v>0.82199999999999995</v>
      </c>
      <c r="T7">
        <f t="shared" si="2"/>
        <v>0.81397788667751902</v>
      </c>
      <c r="U7">
        <f t="shared" si="3"/>
        <v>2.2659743483957722</v>
      </c>
      <c r="V7">
        <f t="shared" si="4"/>
        <v>0.91870479689360141</v>
      </c>
      <c r="W7">
        <f t="shared" si="5"/>
        <v>6.3262791452893739</v>
      </c>
      <c r="X7">
        <f t="shared" si="6"/>
        <v>7.6304695515021699</v>
      </c>
      <c r="Y7">
        <f t="shared" si="7"/>
        <v>1.2939257725811082</v>
      </c>
      <c r="Z7">
        <f t="shared" si="8"/>
        <v>-5.7415259974015698E-2</v>
      </c>
      <c r="AA7">
        <f t="shared" si="9"/>
        <v>-1.2995915390836785</v>
      </c>
      <c r="AC7">
        <f t="shared" si="10"/>
        <v>2084.4</v>
      </c>
      <c r="AD7">
        <f t="shared" si="11"/>
        <v>0.82199999999999995</v>
      </c>
      <c r="AE7">
        <f t="shared" si="12"/>
        <v>0.81397788667751902</v>
      </c>
      <c r="AF7">
        <f t="shared" si="13"/>
        <v>2.2659743483957722</v>
      </c>
      <c r="AG7">
        <f t="shared" si="14"/>
        <v>0.89508462873119332</v>
      </c>
      <c r="AH7">
        <f t="shared" si="15"/>
        <v>6.3026589771269652</v>
      </c>
      <c r="AI7">
        <f t="shared" si="16"/>
        <v>7.6540897196645785</v>
      </c>
      <c r="AJ7">
        <f t="shared" si="17"/>
        <v>1.2702320524397877</v>
      </c>
      <c r="AK7">
        <f t="shared" si="18"/>
        <v>-2.5476551847700434E-2</v>
      </c>
      <c r="AL7">
        <f t="shared" si="19"/>
        <v>-1.2822874270013074</v>
      </c>
      <c r="AN7">
        <f t="shared" si="20"/>
        <v>2258.1</v>
      </c>
      <c r="AO7">
        <f t="shared" si="21"/>
        <v>0.82199999999999995</v>
      </c>
      <c r="AP7">
        <f t="shared" si="22"/>
        <v>0.81397788667751902</v>
      </c>
      <c r="AQ7">
        <f t="shared" si="23"/>
        <v>2.2659743483957722</v>
      </c>
      <c r="AR7">
        <f t="shared" si="24"/>
        <v>0.8729551780940642</v>
      </c>
      <c r="AS7">
        <f t="shared" si="25"/>
        <v>6.2805295264898362</v>
      </c>
      <c r="AT7">
        <f t="shared" si="26"/>
        <v>7.6762191703017075</v>
      </c>
      <c r="AU7">
        <f t="shared" si="27"/>
        <v>1.2473904635506778</v>
      </c>
      <c r="AV7">
        <f t="shared" si="28"/>
        <v>3.4121753597341079E-3</v>
      </c>
      <c r="AW7">
        <f t="shared" si="29"/>
        <v>-1.2645658692028388</v>
      </c>
      <c r="AY7">
        <f t="shared" si="30"/>
        <v>2431.7999999999997</v>
      </c>
      <c r="AZ7">
        <f t="shared" si="31"/>
        <v>0.82199999999999995</v>
      </c>
      <c r="BA7">
        <f t="shared" si="32"/>
        <v>0.81397788667751902</v>
      </c>
      <c r="BB7">
        <f t="shared" si="33"/>
        <v>2.2659743483957722</v>
      </c>
      <c r="BC7">
        <f t="shared" si="34"/>
        <v>0.8521475682494194</v>
      </c>
      <c r="BD7">
        <f t="shared" si="35"/>
        <v>6.2597219166451916</v>
      </c>
      <c r="BE7">
        <f t="shared" si="36"/>
        <v>7.6970267801463521</v>
      </c>
      <c r="BF7">
        <f t="shared" si="37"/>
        <v>1.2253558483192208</v>
      </c>
      <c r="BG7">
        <f t="shared" si="38"/>
        <v>2.9610815778751045E-2</v>
      </c>
      <c r="BH7">
        <f t="shared" si="39"/>
        <v>-1.2466024014465245</v>
      </c>
      <c r="BJ7">
        <f t="shared" si="40"/>
        <v>2605.5</v>
      </c>
      <c r="BK7">
        <f t="shared" si="41"/>
        <v>0.82199999999999995</v>
      </c>
      <c r="BL7">
        <f t="shared" si="42"/>
        <v>0.81397788667751902</v>
      </c>
      <c r="BM7">
        <f t="shared" si="43"/>
        <v>2.2659743483957722</v>
      </c>
      <c r="BN7">
        <f t="shared" si="44"/>
        <v>0.83252157247577063</v>
      </c>
      <c r="BO7">
        <f t="shared" si="45"/>
        <v>6.2400959208715427</v>
      </c>
      <c r="BP7">
        <f t="shared" si="46"/>
        <v>7.716652775920001</v>
      </c>
      <c r="BQ7">
        <f t="shared" si="47"/>
        <v>1.2040861845236759</v>
      </c>
      <c r="BR7">
        <f t="shared" si="48"/>
        <v>5.3423299416609137E-2</v>
      </c>
      <c r="BS7">
        <f t="shared" si="49"/>
        <v>-1.2285324558089108</v>
      </c>
    </row>
    <row r="8" spans="1:71" x14ac:dyDescent="0.25">
      <c r="A8" s="1">
        <v>10</v>
      </c>
      <c r="B8">
        <v>600</v>
      </c>
      <c r="C8">
        <v>9904</v>
      </c>
      <c r="D8">
        <v>90</v>
      </c>
      <c r="E8">
        <v>1660</v>
      </c>
      <c r="F8">
        <v>18</v>
      </c>
      <c r="G8">
        <v>4.2839999999999998</v>
      </c>
      <c r="H8">
        <v>126.28</v>
      </c>
      <c r="I8">
        <v>278</v>
      </c>
      <c r="J8">
        <v>0.76300000000000001</v>
      </c>
      <c r="K8">
        <v>0.59399999999999997</v>
      </c>
      <c r="L8">
        <v>0.48</v>
      </c>
      <c r="M8">
        <v>144.44800000000001</v>
      </c>
      <c r="N8">
        <v>76745579934886</v>
      </c>
      <c r="O8">
        <v>593459500261</v>
      </c>
      <c r="P8">
        <v>76152120434625</v>
      </c>
      <c r="R8">
        <f t="shared" si="0"/>
        <v>1910.7</v>
      </c>
      <c r="S8">
        <f t="shared" si="1"/>
        <v>0.76300000000000001</v>
      </c>
      <c r="T8">
        <f t="shared" si="2"/>
        <v>0.80952825769086034</v>
      </c>
      <c r="U8">
        <f t="shared" si="3"/>
        <v>2.2047044074276032</v>
      </c>
      <c r="V8">
        <f t="shared" si="4"/>
        <v>0.92164712868100462</v>
      </c>
      <c r="W8">
        <f t="shared" si="5"/>
        <v>6.2679515361086073</v>
      </c>
      <c r="X8">
        <f t="shared" si="6"/>
        <v>7.5662572787465985</v>
      </c>
      <c r="Y8">
        <f t="shared" si="7"/>
        <v>1.2897378362914926</v>
      </c>
      <c r="Z8">
        <f t="shared" si="8"/>
        <v>2.023621535104337E-2</v>
      </c>
      <c r="AA8">
        <f t="shared" si="9"/>
        <v>-1.2738210308335414</v>
      </c>
      <c r="AC8">
        <f t="shared" si="10"/>
        <v>2084.4</v>
      </c>
      <c r="AD8">
        <f t="shared" si="11"/>
        <v>0.76300000000000001</v>
      </c>
      <c r="AE8">
        <f t="shared" si="12"/>
        <v>0.80952825769086034</v>
      </c>
      <c r="AF8">
        <f t="shared" si="13"/>
        <v>2.2047044074276032</v>
      </c>
      <c r="AG8">
        <f t="shared" si="14"/>
        <v>0.89808627760754689</v>
      </c>
      <c r="AH8">
        <f t="shared" si="15"/>
        <v>6.2443906850351496</v>
      </c>
      <c r="AI8">
        <f t="shared" si="16"/>
        <v>7.5898181298200562</v>
      </c>
      <c r="AJ8">
        <f t="shared" si="17"/>
        <v>1.2663222038198712</v>
      </c>
      <c r="AK8">
        <f t="shared" si="18"/>
        <v>5.0587594677754255E-2</v>
      </c>
      <c r="AL8">
        <f t="shared" si="19"/>
        <v>-1.2590669205398337</v>
      </c>
      <c r="AN8">
        <f t="shared" si="20"/>
        <v>2258.1</v>
      </c>
      <c r="AO8">
        <f t="shared" si="21"/>
        <v>0.76300000000000001</v>
      </c>
      <c r="AP8">
        <f t="shared" si="22"/>
        <v>0.80952825769086034</v>
      </c>
      <c r="AQ8">
        <f t="shared" si="23"/>
        <v>2.2047044074276032</v>
      </c>
      <c r="AR8">
        <f t="shared" si="24"/>
        <v>0.87600786364965932</v>
      </c>
      <c r="AS8">
        <f t="shared" si="25"/>
        <v>6.2223122710772625</v>
      </c>
      <c r="AT8">
        <f t="shared" si="26"/>
        <v>7.6118965437779433</v>
      </c>
      <c r="AU8">
        <f t="shared" si="27"/>
        <v>1.2437416479133103</v>
      </c>
      <c r="AV8">
        <f t="shared" si="28"/>
        <v>7.7933488558674116E-2</v>
      </c>
      <c r="AW8">
        <f t="shared" si="29"/>
        <v>-1.2436986632938554</v>
      </c>
      <c r="AY8">
        <f t="shared" si="30"/>
        <v>2431.7999999999997</v>
      </c>
      <c r="AZ8">
        <f t="shared" si="31"/>
        <v>0.76300000000000001</v>
      </c>
      <c r="BA8">
        <f t="shared" si="32"/>
        <v>0.80952825769086034</v>
      </c>
      <c r="BB8">
        <f t="shared" si="33"/>
        <v>2.2047044074276032</v>
      </c>
      <c r="BC8">
        <f t="shared" si="34"/>
        <v>0.85524411131253153</v>
      </c>
      <c r="BD8">
        <f t="shared" si="35"/>
        <v>6.2015485187401342</v>
      </c>
      <c r="BE8">
        <f t="shared" si="36"/>
        <v>7.6326602961150716</v>
      </c>
      <c r="BF8">
        <f t="shared" si="37"/>
        <v>1.2219522789309789</v>
      </c>
      <c r="BG8">
        <f t="shared" si="38"/>
        <v>0.10263485598328818</v>
      </c>
      <c r="BH8">
        <f t="shared" si="39"/>
        <v>-1.2279111166309253</v>
      </c>
      <c r="BJ8">
        <f t="shared" si="40"/>
        <v>2605.5</v>
      </c>
      <c r="BK8">
        <f t="shared" si="41"/>
        <v>0.76300000000000001</v>
      </c>
      <c r="BL8">
        <f t="shared" si="42"/>
        <v>0.80952825769086034</v>
      </c>
      <c r="BM8">
        <f t="shared" si="43"/>
        <v>2.2047044074276032</v>
      </c>
      <c r="BN8">
        <f t="shared" si="44"/>
        <v>0.83565570764924646</v>
      </c>
      <c r="BO8">
        <f t="shared" si="45"/>
        <v>6.1819601150768495</v>
      </c>
      <c r="BP8">
        <f t="shared" si="46"/>
        <v>7.6522486997783563</v>
      </c>
      <c r="BQ8">
        <f t="shared" si="47"/>
        <v>1.2009132299239142</v>
      </c>
      <c r="BR8">
        <f t="shared" si="48"/>
        <v>0.12499583465450581</v>
      </c>
      <c r="BS8">
        <f t="shared" si="49"/>
        <v>-1.2118564920500001</v>
      </c>
    </row>
    <row r="9" spans="1:71" x14ac:dyDescent="0.25">
      <c r="A9" s="1">
        <v>11</v>
      </c>
      <c r="B9">
        <v>600</v>
      </c>
      <c r="C9">
        <v>9904</v>
      </c>
      <c r="D9">
        <v>90</v>
      </c>
      <c r="E9">
        <v>1660</v>
      </c>
      <c r="F9">
        <v>18</v>
      </c>
      <c r="G9">
        <v>4.4379999999999997</v>
      </c>
      <c r="H9">
        <v>126.97</v>
      </c>
      <c r="I9">
        <v>290</v>
      </c>
      <c r="J9">
        <v>0.747</v>
      </c>
      <c r="K9">
        <v>0.58799999999999997</v>
      </c>
      <c r="L9">
        <v>0.46</v>
      </c>
      <c r="M9">
        <v>148.68299999999999</v>
      </c>
      <c r="N9">
        <v>79006189167098</v>
      </c>
      <c r="O9">
        <v>621771311290</v>
      </c>
      <c r="P9">
        <v>78384417855809</v>
      </c>
      <c r="R9">
        <f t="shared" si="0"/>
        <v>1910.7</v>
      </c>
      <c r="S9">
        <f t="shared" si="1"/>
        <v>0.747</v>
      </c>
      <c r="T9">
        <f t="shared" si="2"/>
        <v>0.81892856831350069</v>
      </c>
      <c r="U9">
        <f t="shared" si="3"/>
        <v>2.1677235571189559</v>
      </c>
      <c r="V9">
        <f t="shared" si="4"/>
        <v>0.91544104657306535</v>
      </c>
      <c r="W9">
        <f t="shared" si="5"/>
        <v>6.2247646036920212</v>
      </c>
      <c r="X9">
        <f t="shared" si="6"/>
        <v>7.53548251054589</v>
      </c>
      <c r="Y9">
        <f t="shared" si="7"/>
        <v>1.2985446580641349</v>
      </c>
      <c r="Z9">
        <f t="shared" si="8"/>
        <v>7.8093309713783282E-2</v>
      </c>
      <c r="AA9">
        <f t="shared" si="9"/>
        <v>-1.2702333570633848</v>
      </c>
      <c r="AC9">
        <f t="shared" si="10"/>
        <v>2084.4</v>
      </c>
      <c r="AD9">
        <f t="shared" si="11"/>
        <v>0.747</v>
      </c>
      <c r="AE9">
        <f t="shared" si="12"/>
        <v>0.81892856831350069</v>
      </c>
      <c r="AF9">
        <f t="shared" si="13"/>
        <v>2.1677235571189559</v>
      </c>
      <c r="AG9">
        <f t="shared" si="14"/>
        <v>0.8917558162514907</v>
      </c>
      <c r="AH9">
        <f t="shared" si="15"/>
        <v>6.2010793733704475</v>
      </c>
      <c r="AI9">
        <f t="shared" si="16"/>
        <v>7.5591677408674638</v>
      </c>
      <c r="AJ9">
        <f t="shared" si="17"/>
        <v>1.2745405926931235</v>
      </c>
      <c r="AK9">
        <f t="shared" si="18"/>
        <v>0.10766570138483714</v>
      </c>
      <c r="AL9">
        <f t="shared" si="19"/>
        <v>-1.2561386755316457</v>
      </c>
      <c r="AN9">
        <f t="shared" si="20"/>
        <v>2258.1</v>
      </c>
      <c r="AO9">
        <f t="shared" si="21"/>
        <v>0.747</v>
      </c>
      <c r="AP9">
        <f t="shared" si="22"/>
        <v>0.81892856831350069</v>
      </c>
      <c r="AQ9">
        <f t="shared" si="23"/>
        <v>2.1677235571189559</v>
      </c>
      <c r="AR9">
        <f t="shared" si="24"/>
        <v>0.86957048913496027</v>
      </c>
      <c r="AS9">
        <f t="shared" si="25"/>
        <v>6.1788940462539168</v>
      </c>
      <c r="AT9">
        <f t="shared" si="26"/>
        <v>7.5813530679839944</v>
      </c>
      <c r="AU9">
        <f t="shared" si="27"/>
        <v>1.2514078678544129</v>
      </c>
      <c r="AV9">
        <f t="shared" si="28"/>
        <v>0.1341826791993907</v>
      </c>
      <c r="AW9">
        <f t="shared" si="29"/>
        <v>-1.2413445962337164</v>
      </c>
      <c r="AY9">
        <f t="shared" si="30"/>
        <v>2431.7999999999997</v>
      </c>
      <c r="AZ9">
        <f t="shared" si="31"/>
        <v>0.747</v>
      </c>
      <c r="BA9">
        <f t="shared" si="32"/>
        <v>0.81892856831350069</v>
      </c>
      <c r="BB9">
        <f t="shared" si="33"/>
        <v>2.1677235571189559</v>
      </c>
      <c r="BC9">
        <f t="shared" si="34"/>
        <v>0.84871496186440987</v>
      </c>
      <c r="BD9">
        <f t="shared" si="35"/>
        <v>6.158038518983366</v>
      </c>
      <c r="BE9">
        <f t="shared" si="36"/>
        <v>7.6022085952545453</v>
      </c>
      <c r="BF9">
        <f t="shared" si="37"/>
        <v>1.2290998851926955</v>
      </c>
      <c r="BG9">
        <f t="shared" si="38"/>
        <v>0.15801920977308817</v>
      </c>
      <c r="BH9">
        <f t="shared" si="39"/>
        <v>-1.2260595953171436</v>
      </c>
      <c r="BJ9">
        <f t="shared" si="40"/>
        <v>2605.5</v>
      </c>
      <c r="BK9">
        <f t="shared" si="41"/>
        <v>0.747</v>
      </c>
      <c r="BL9">
        <f t="shared" si="42"/>
        <v>0.81892856831350069</v>
      </c>
      <c r="BM9">
        <f t="shared" si="43"/>
        <v>2.1677235571189559</v>
      </c>
      <c r="BN9">
        <f t="shared" si="44"/>
        <v>0.82904799020351005</v>
      </c>
      <c r="BO9">
        <f t="shared" si="45"/>
        <v>6.1383715473224667</v>
      </c>
      <c r="BP9">
        <f t="shared" si="46"/>
        <v>7.6218755669154445</v>
      </c>
      <c r="BQ9">
        <f t="shared" si="47"/>
        <v>1.2075733108650801</v>
      </c>
      <c r="BR9">
        <f t="shared" si="48"/>
        <v>0.17949054000303266</v>
      </c>
      <c r="BS9">
        <f t="shared" si="49"/>
        <v>-1.2104468801531887</v>
      </c>
    </row>
    <row r="10" spans="1:71" x14ac:dyDescent="0.25">
      <c r="A10" s="1">
        <v>12</v>
      </c>
      <c r="B10">
        <v>600</v>
      </c>
      <c r="C10">
        <v>9904</v>
      </c>
      <c r="D10">
        <v>90</v>
      </c>
      <c r="E10">
        <v>1660</v>
      </c>
      <c r="F10">
        <v>18</v>
      </c>
      <c r="G10">
        <v>4.5549999999999997</v>
      </c>
      <c r="H10">
        <v>127.57</v>
      </c>
      <c r="I10">
        <v>298</v>
      </c>
      <c r="J10">
        <v>0.71599999999999997</v>
      </c>
      <c r="K10">
        <v>0.56399999999999995</v>
      </c>
      <c r="L10">
        <v>0.441</v>
      </c>
      <c r="M10">
        <v>151.50399999999999</v>
      </c>
      <c r="N10">
        <v>80512064736470</v>
      </c>
      <c r="O10">
        <v>639978546469</v>
      </c>
      <c r="P10">
        <v>79872086190000</v>
      </c>
      <c r="R10">
        <f t="shared" si="0"/>
        <v>1910.7</v>
      </c>
      <c r="S10">
        <f t="shared" si="1"/>
        <v>0.71599999999999997</v>
      </c>
      <c r="T10">
        <f t="shared" si="2"/>
        <v>0.81548574481716107</v>
      </c>
      <c r="U10">
        <f t="shared" si="3"/>
        <v>2.1422187142288318</v>
      </c>
      <c r="V10">
        <f t="shared" si="4"/>
        <v>0.91770963223156998</v>
      </c>
      <c r="W10">
        <f t="shared" si="5"/>
        <v>6.2015283464604014</v>
      </c>
      <c r="X10">
        <f t="shared" si="6"/>
        <v>7.5077090819972616</v>
      </c>
      <c r="Y10">
        <f t="shared" si="7"/>
        <v>1.2953371018353657</v>
      </c>
      <c r="Z10">
        <f t="shared" si="8"/>
        <v>0.1088254566171242</v>
      </c>
      <c r="AA10">
        <f t="shared" si="9"/>
        <v>-1.2550050291300785</v>
      </c>
      <c r="AC10">
        <f t="shared" si="10"/>
        <v>2084.4</v>
      </c>
      <c r="AD10">
        <f t="shared" si="11"/>
        <v>0.71599999999999997</v>
      </c>
      <c r="AE10">
        <f t="shared" si="12"/>
        <v>0.81548574481716107</v>
      </c>
      <c r="AF10">
        <f t="shared" si="13"/>
        <v>2.1422187142288318</v>
      </c>
      <c r="AG10">
        <f t="shared" si="14"/>
        <v>0.89406954364283131</v>
      </c>
      <c r="AH10">
        <f t="shared" si="15"/>
        <v>6.177888257871663</v>
      </c>
      <c r="AI10">
        <f t="shared" si="16"/>
        <v>7.5313491705860001</v>
      </c>
      <c r="AJ10">
        <f t="shared" si="17"/>
        <v>1.2715489619493776</v>
      </c>
      <c r="AK10">
        <f t="shared" si="18"/>
        <v>0.13765236555459598</v>
      </c>
      <c r="AL10">
        <f t="shared" si="19"/>
        <v>-1.2421204443626737</v>
      </c>
      <c r="AN10">
        <f t="shared" si="20"/>
        <v>2258.1</v>
      </c>
      <c r="AO10">
        <f t="shared" si="21"/>
        <v>0.71599999999999997</v>
      </c>
      <c r="AP10">
        <f t="shared" si="22"/>
        <v>0.81548574481716107</v>
      </c>
      <c r="AQ10">
        <f t="shared" si="23"/>
        <v>2.1422187142288318</v>
      </c>
      <c r="AR10">
        <f t="shared" si="24"/>
        <v>0.87192297337005698</v>
      </c>
      <c r="AS10">
        <f t="shared" si="25"/>
        <v>6.1557416875988888</v>
      </c>
      <c r="AT10">
        <f t="shared" si="26"/>
        <v>7.5534957408587742</v>
      </c>
      <c r="AU10">
        <f t="shared" si="27"/>
        <v>1.2486187778985713</v>
      </c>
      <c r="AV10">
        <f t="shared" si="28"/>
        <v>0.16345903131578818</v>
      </c>
      <c r="AW10">
        <f t="shared" si="29"/>
        <v>-1.2284517974590936</v>
      </c>
      <c r="AY10">
        <f t="shared" si="30"/>
        <v>2431.7999999999997</v>
      </c>
      <c r="AZ10">
        <f t="shared" si="31"/>
        <v>0.71599999999999997</v>
      </c>
      <c r="BA10">
        <f t="shared" si="32"/>
        <v>0.81548574481716107</v>
      </c>
      <c r="BB10">
        <f t="shared" si="33"/>
        <v>2.1422187142288318</v>
      </c>
      <c r="BC10">
        <f t="shared" si="34"/>
        <v>0.85110067123131561</v>
      </c>
      <c r="BD10">
        <f t="shared" si="35"/>
        <v>6.1349193854601474</v>
      </c>
      <c r="BE10">
        <f t="shared" si="36"/>
        <v>7.5743180429975157</v>
      </c>
      <c r="BF10">
        <f t="shared" si="37"/>
        <v>1.2265009566304772</v>
      </c>
      <c r="BG10">
        <f t="shared" si="38"/>
        <v>0.18661825460884218</v>
      </c>
      <c r="BH10">
        <f t="shared" si="39"/>
        <v>-1.214214854969869</v>
      </c>
      <c r="BJ10">
        <f t="shared" si="40"/>
        <v>2605.5</v>
      </c>
      <c r="BK10">
        <f t="shared" si="41"/>
        <v>0.71599999999999997</v>
      </c>
      <c r="BL10">
        <f t="shared" si="42"/>
        <v>0.81548574481716107</v>
      </c>
      <c r="BM10">
        <f t="shared" si="43"/>
        <v>2.1422187142288318</v>
      </c>
      <c r="BN10">
        <f t="shared" si="44"/>
        <v>0.83146210068629733</v>
      </c>
      <c r="BO10">
        <f t="shared" si="45"/>
        <v>6.1152808149151294</v>
      </c>
      <c r="BP10">
        <f t="shared" si="46"/>
        <v>7.5939566135425336</v>
      </c>
      <c r="BQ10">
        <f t="shared" si="47"/>
        <v>1.2051530793743339</v>
      </c>
      <c r="BR10">
        <f t="shared" si="48"/>
        <v>0.20744321525277298</v>
      </c>
      <c r="BS10">
        <f t="shared" si="49"/>
        <v>-1.1995793089688835</v>
      </c>
    </row>
    <row r="11" spans="1:71" x14ac:dyDescent="0.25">
      <c r="A11" s="1">
        <v>13</v>
      </c>
      <c r="B11">
        <v>600</v>
      </c>
      <c r="C11">
        <v>9904</v>
      </c>
      <c r="D11">
        <v>90</v>
      </c>
      <c r="E11">
        <v>1660</v>
      </c>
      <c r="F11">
        <v>18</v>
      </c>
      <c r="G11">
        <v>4.6609999999999996</v>
      </c>
      <c r="H11">
        <v>128.03</v>
      </c>
      <c r="I11">
        <v>303</v>
      </c>
      <c r="J11">
        <v>0.7</v>
      </c>
      <c r="K11">
        <v>0.55600000000000005</v>
      </c>
      <c r="L11">
        <v>0.42599999999999999</v>
      </c>
      <c r="M11">
        <v>154.37100000000001</v>
      </c>
      <c r="N11">
        <v>82034300054661</v>
      </c>
      <c r="O11">
        <v>651108032106</v>
      </c>
      <c r="P11">
        <v>81383192022556</v>
      </c>
      <c r="R11">
        <f t="shared" si="0"/>
        <v>1910.7</v>
      </c>
      <c r="S11">
        <f t="shared" si="1"/>
        <v>0.7</v>
      </c>
      <c r="T11">
        <f t="shared" si="2"/>
        <v>0.82094579601822681</v>
      </c>
      <c r="U11">
        <f t="shared" si="3"/>
        <v>2.115952685467227</v>
      </c>
      <c r="V11">
        <f t="shared" si="4"/>
        <v>0.91411417649997928</v>
      </c>
      <c r="W11">
        <f t="shared" si="5"/>
        <v>6.1716668619672062</v>
      </c>
      <c r="X11">
        <f t="shared" si="6"/>
        <v>7.4850385089672473</v>
      </c>
      <c r="Y11">
        <f t="shared" si="7"/>
        <v>1.300414441750585</v>
      </c>
      <c r="Z11">
        <f t="shared" si="8"/>
        <v>0.14906139010110039</v>
      </c>
      <c r="AA11">
        <f t="shared" si="9"/>
        <v>-1.2492955107264851</v>
      </c>
      <c r="AC11">
        <f t="shared" si="10"/>
        <v>2084.4</v>
      </c>
      <c r="AD11">
        <f t="shared" si="11"/>
        <v>0.7</v>
      </c>
      <c r="AE11">
        <f t="shared" si="12"/>
        <v>0.82094579601822681</v>
      </c>
      <c r="AF11">
        <f t="shared" si="13"/>
        <v>2.115952685467227</v>
      </c>
      <c r="AG11">
        <f t="shared" si="14"/>
        <v>0.8904027169963773</v>
      </c>
      <c r="AH11">
        <f t="shared" si="15"/>
        <v>6.1479554024636034</v>
      </c>
      <c r="AI11">
        <f t="shared" si="16"/>
        <v>7.5087499684708501</v>
      </c>
      <c r="AJ11">
        <f t="shared" si="17"/>
        <v>1.2762836435426879</v>
      </c>
      <c r="AK11">
        <f t="shared" si="18"/>
        <v>0.1772281466951115</v>
      </c>
      <c r="AL11">
        <f t="shared" si="19"/>
        <v>-1.2370085557689707</v>
      </c>
      <c r="AN11">
        <f t="shared" si="20"/>
        <v>2258.1</v>
      </c>
      <c r="AO11">
        <f t="shared" si="21"/>
        <v>0.7</v>
      </c>
      <c r="AP11">
        <f t="shared" si="22"/>
        <v>0.82094579601822681</v>
      </c>
      <c r="AQ11">
        <f t="shared" si="23"/>
        <v>2.115952685467227</v>
      </c>
      <c r="AR11">
        <f t="shared" si="24"/>
        <v>0.86819489520393744</v>
      </c>
      <c r="AS11">
        <f t="shared" si="25"/>
        <v>6.1257475806711641</v>
      </c>
      <c r="AT11">
        <f t="shared" si="26"/>
        <v>7.5309577902632894</v>
      </c>
      <c r="AU11">
        <f t="shared" si="27"/>
        <v>1.253032083588923</v>
      </c>
      <c r="AV11">
        <f t="shared" si="28"/>
        <v>0.20235438697085484</v>
      </c>
      <c r="AW11">
        <f t="shared" si="29"/>
        <v>-1.2238718668778084</v>
      </c>
      <c r="AY11">
        <f t="shared" si="30"/>
        <v>2431.7999999999997</v>
      </c>
      <c r="AZ11">
        <f t="shared" si="31"/>
        <v>0.7</v>
      </c>
      <c r="BA11">
        <f t="shared" si="32"/>
        <v>0.82094579601822681</v>
      </c>
      <c r="BB11">
        <f t="shared" si="33"/>
        <v>2.115952685467227</v>
      </c>
      <c r="BC11">
        <f t="shared" si="34"/>
        <v>0.84732010755283671</v>
      </c>
      <c r="BD11">
        <f t="shared" si="35"/>
        <v>6.1048727930200632</v>
      </c>
      <c r="BE11">
        <f t="shared" si="36"/>
        <v>7.5518325779143902</v>
      </c>
      <c r="BF11">
        <f t="shared" si="37"/>
        <v>1.2306125673363661</v>
      </c>
      <c r="BG11">
        <f t="shared" si="38"/>
        <v>0.22482081903266379</v>
      </c>
      <c r="BH11">
        <f t="shared" si="39"/>
        <v>-1.2101107709994476</v>
      </c>
      <c r="BJ11">
        <f t="shared" si="40"/>
        <v>2605.5</v>
      </c>
      <c r="BK11">
        <f t="shared" si="41"/>
        <v>0.7</v>
      </c>
      <c r="BL11">
        <f t="shared" si="42"/>
        <v>0.82094579601822681</v>
      </c>
      <c r="BM11">
        <f t="shared" si="43"/>
        <v>2.115952685467227</v>
      </c>
      <c r="BN11">
        <f t="shared" si="44"/>
        <v>0.82763669496362524</v>
      </c>
      <c r="BO11">
        <f t="shared" si="45"/>
        <v>6.0851893804308519</v>
      </c>
      <c r="BP11">
        <f t="shared" si="46"/>
        <v>7.5715159905036016</v>
      </c>
      <c r="BQ11">
        <f t="shared" si="47"/>
        <v>1.2089812185204427</v>
      </c>
      <c r="BR11">
        <f t="shared" si="48"/>
        <v>0.24494679094149088</v>
      </c>
      <c r="BS11">
        <f t="shared" si="49"/>
        <v>-1.1959027702597782</v>
      </c>
    </row>
    <row r="12" spans="1:71" x14ac:dyDescent="0.25">
      <c r="A12" s="1">
        <v>14</v>
      </c>
      <c r="B12">
        <v>600</v>
      </c>
      <c r="C12">
        <v>9904</v>
      </c>
      <c r="D12">
        <v>90</v>
      </c>
      <c r="E12">
        <v>1660</v>
      </c>
      <c r="F12">
        <v>18</v>
      </c>
      <c r="G12">
        <v>4.74</v>
      </c>
      <c r="H12">
        <v>128.29</v>
      </c>
      <c r="I12">
        <v>293</v>
      </c>
      <c r="J12">
        <v>0.67400000000000004</v>
      </c>
      <c r="K12">
        <v>0.53800000000000003</v>
      </c>
      <c r="L12">
        <v>0.40600000000000003</v>
      </c>
      <c r="M12">
        <v>156.26499999999999</v>
      </c>
      <c r="N12">
        <v>83008081641920</v>
      </c>
      <c r="O12">
        <v>626072321292</v>
      </c>
      <c r="P12">
        <v>82382009320629</v>
      </c>
      <c r="R12">
        <f t="shared" si="0"/>
        <v>1910.7</v>
      </c>
      <c r="S12">
        <f t="shared" si="1"/>
        <v>0.67400000000000004</v>
      </c>
      <c r="T12">
        <f t="shared" si="2"/>
        <v>0.8239053343679722</v>
      </c>
      <c r="U12">
        <f t="shared" si="3"/>
        <v>2.0860696508121608</v>
      </c>
      <c r="V12">
        <f t="shared" si="4"/>
        <v>0.91217062087570733</v>
      </c>
      <c r="W12">
        <f t="shared" si="5"/>
        <v>6.1398402716878673</v>
      </c>
      <c r="X12">
        <f t="shared" si="6"/>
        <v>7.4570990299364537</v>
      </c>
      <c r="Y12">
        <f t="shared" si="7"/>
        <v>1.3031448475215253</v>
      </c>
      <c r="Z12">
        <f t="shared" si="8"/>
        <v>0.19174509056490938</v>
      </c>
      <c r="AA12">
        <f t="shared" si="9"/>
        <v>-1.2379075950896274</v>
      </c>
      <c r="AC12">
        <f t="shared" si="10"/>
        <v>2084.4</v>
      </c>
      <c r="AD12">
        <f t="shared" si="11"/>
        <v>0.67400000000000004</v>
      </c>
      <c r="AE12">
        <f t="shared" si="12"/>
        <v>0.8239053343679722</v>
      </c>
      <c r="AF12">
        <f t="shared" si="13"/>
        <v>2.0860696508121608</v>
      </c>
      <c r="AG12">
        <f t="shared" si="14"/>
        <v>0.88842097374116613</v>
      </c>
      <c r="AH12">
        <f t="shared" si="15"/>
        <v>6.1160906245533262</v>
      </c>
      <c r="AI12">
        <f t="shared" si="16"/>
        <v>7.4808486770709948</v>
      </c>
      <c r="AJ12">
        <f t="shared" si="17"/>
        <v>1.2788278303098488</v>
      </c>
      <c r="AK12">
        <f t="shared" si="18"/>
        <v>0.2190731164599298</v>
      </c>
      <c r="AL12">
        <f t="shared" si="19"/>
        <v>-1.226556435482647</v>
      </c>
      <c r="AN12">
        <f t="shared" si="20"/>
        <v>2258.1</v>
      </c>
      <c r="AO12">
        <f t="shared" si="21"/>
        <v>0.67400000000000004</v>
      </c>
      <c r="AP12">
        <f t="shared" si="22"/>
        <v>0.8239053343679722</v>
      </c>
      <c r="AQ12">
        <f t="shared" si="23"/>
        <v>2.0860696508121608</v>
      </c>
      <c r="AR12">
        <f t="shared" si="24"/>
        <v>0.8661804344758921</v>
      </c>
      <c r="AS12">
        <f t="shared" si="25"/>
        <v>6.0938500852880519</v>
      </c>
      <c r="AT12">
        <f t="shared" si="26"/>
        <v>7.503089216336269</v>
      </c>
      <c r="AU12">
        <f t="shared" si="27"/>
        <v>1.2554017122520877</v>
      </c>
      <c r="AV12">
        <f t="shared" si="28"/>
        <v>0.24336240831771591</v>
      </c>
      <c r="AW12">
        <f t="shared" si="29"/>
        <v>-1.2142726439591098</v>
      </c>
      <c r="AY12">
        <f t="shared" si="30"/>
        <v>2431.7999999999997</v>
      </c>
      <c r="AZ12">
        <f t="shared" si="31"/>
        <v>0.67400000000000004</v>
      </c>
      <c r="BA12">
        <f t="shared" si="32"/>
        <v>0.8239053343679722</v>
      </c>
      <c r="BB12">
        <f t="shared" si="33"/>
        <v>2.0860696508121608</v>
      </c>
      <c r="BC12">
        <f t="shared" si="34"/>
        <v>0.84527766522444758</v>
      </c>
      <c r="BD12">
        <f t="shared" si="35"/>
        <v>6.0729473160366076</v>
      </c>
      <c r="BE12">
        <f t="shared" si="36"/>
        <v>7.5239919855877133</v>
      </c>
      <c r="BF12">
        <f t="shared" si="37"/>
        <v>1.2328184144567558</v>
      </c>
      <c r="BG12">
        <f t="shared" si="38"/>
        <v>0.26499855456414212</v>
      </c>
      <c r="BH12">
        <f t="shared" si="39"/>
        <v>-1.2012916339385511</v>
      </c>
      <c r="BJ12">
        <f t="shared" si="40"/>
        <v>2605.5</v>
      </c>
      <c r="BK12">
        <f t="shared" si="41"/>
        <v>0.67400000000000004</v>
      </c>
      <c r="BL12">
        <f t="shared" si="42"/>
        <v>0.8239053343679722</v>
      </c>
      <c r="BM12">
        <f t="shared" si="43"/>
        <v>2.0860696508121608</v>
      </c>
      <c r="BN12">
        <f t="shared" si="44"/>
        <v>0.82557039803668331</v>
      </c>
      <c r="BO12">
        <f t="shared" si="45"/>
        <v>6.0532400488488438</v>
      </c>
      <c r="BP12">
        <f t="shared" si="46"/>
        <v>7.5436992527754771</v>
      </c>
      <c r="BQ12">
        <f t="shared" si="47"/>
        <v>1.2110332564444461</v>
      </c>
      <c r="BR12">
        <f t="shared" si="48"/>
        <v>0.28430452850947896</v>
      </c>
      <c r="BS12">
        <f t="shared" si="49"/>
        <v>-1.1877993542521368</v>
      </c>
    </row>
    <row r="13" spans="1:71" x14ac:dyDescent="0.25">
      <c r="A13" s="1">
        <v>15</v>
      </c>
      <c r="B13">
        <v>600</v>
      </c>
      <c r="C13">
        <v>9904</v>
      </c>
      <c r="D13">
        <v>90</v>
      </c>
      <c r="E13">
        <v>1660</v>
      </c>
      <c r="F13">
        <v>18</v>
      </c>
      <c r="G13">
        <v>4.8899999999999997</v>
      </c>
      <c r="H13">
        <v>128.93</v>
      </c>
      <c r="I13">
        <v>304</v>
      </c>
      <c r="J13">
        <v>0.65100000000000002</v>
      </c>
      <c r="K13">
        <v>0.52100000000000002</v>
      </c>
      <c r="L13">
        <v>0.39100000000000001</v>
      </c>
      <c r="M13">
        <v>160.38300000000001</v>
      </c>
      <c r="N13">
        <v>85205621571987</v>
      </c>
      <c r="O13">
        <v>652633338375</v>
      </c>
      <c r="P13">
        <v>84552988233612</v>
      </c>
      <c r="R13">
        <f t="shared" si="0"/>
        <v>1910.7</v>
      </c>
      <c r="S13">
        <f t="shared" si="1"/>
        <v>0.65100000000000002</v>
      </c>
      <c r="T13">
        <f t="shared" si="2"/>
        <v>0.82447680379741428</v>
      </c>
      <c r="U13">
        <f t="shared" si="3"/>
        <v>2.064548679149866</v>
      </c>
      <c r="V13">
        <f t="shared" si="4"/>
        <v>0.91179576162334564</v>
      </c>
      <c r="W13">
        <f t="shared" si="5"/>
        <v>6.1179444407732113</v>
      </c>
      <c r="X13">
        <f t="shared" si="6"/>
        <v>7.4359529175265209</v>
      </c>
      <c r="Y13">
        <f t="shared" si="7"/>
        <v>1.3036703191928543</v>
      </c>
      <c r="Z13">
        <f t="shared" si="8"/>
        <v>0.22087384700827806</v>
      </c>
      <c r="AA13">
        <f t="shared" si="9"/>
        <v>-1.2271549181500399</v>
      </c>
      <c r="AC13">
        <f t="shared" si="10"/>
        <v>2084.4</v>
      </c>
      <c r="AD13">
        <f t="shared" si="11"/>
        <v>0.65100000000000002</v>
      </c>
      <c r="AE13">
        <f t="shared" si="12"/>
        <v>0.82447680379741428</v>
      </c>
      <c r="AF13">
        <f t="shared" si="13"/>
        <v>2.064548679149866</v>
      </c>
      <c r="AG13">
        <f t="shared" si="14"/>
        <v>0.88803878090298383</v>
      </c>
      <c r="AH13">
        <f t="shared" si="15"/>
        <v>6.0941874600528498</v>
      </c>
      <c r="AI13">
        <f t="shared" si="16"/>
        <v>7.4597098982468824</v>
      </c>
      <c r="AJ13">
        <f t="shared" si="17"/>
        <v>1.2793173055799851</v>
      </c>
      <c r="AK13">
        <f t="shared" si="18"/>
        <v>0.24756187184142039</v>
      </c>
      <c r="AL13">
        <f t="shared" si="19"/>
        <v>-1.2165985936231103</v>
      </c>
      <c r="AN13">
        <f t="shared" si="20"/>
        <v>2258.1</v>
      </c>
      <c r="AO13">
        <f t="shared" si="21"/>
        <v>0.65100000000000002</v>
      </c>
      <c r="AP13">
        <f t="shared" si="22"/>
        <v>0.82447680379741428</v>
      </c>
      <c r="AQ13">
        <f t="shared" si="23"/>
        <v>2.064548679149866</v>
      </c>
      <c r="AR13">
        <f t="shared" si="24"/>
        <v>0.86579196308506545</v>
      </c>
      <c r="AS13">
        <f t="shared" si="25"/>
        <v>6.0719406422349316</v>
      </c>
      <c r="AT13">
        <f t="shared" si="26"/>
        <v>7.4819567160648006</v>
      </c>
      <c r="AU13">
        <f t="shared" si="27"/>
        <v>1.2558574528888833</v>
      </c>
      <c r="AV13">
        <f t="shared" si="28"/>
        <v>0.27122423197356105</v>
      </c>
      <c r="AW13">
        <f t="shared" si="29"/>
        <v>-1.205046702298987</v>
      </c>
      <c r="AY13">
        <f t="shared" si="30"/>
        <v>2431.7999999999997</v>
      </c>
      <c r="AZ13">
        <f t="shared" si="31"/>
        <v>0.65100000000000002</v>
      </c>
      <c r="BA13">
        <f t="shared" si="32"/>
        <v>0.82447680379741428</v>
      </c>
      <c r="BB13">
        <f t="shared" si="33"/>
        <v>2.064548679149866</v>
      </c>
      <c r="BC13">
        <f t="shared" si="34"/>
        <v>0.84488382847263943</v>
      </c>
      <c r="BD13">
        <f t="shared" si="35"/>
        <v>6.0510325076225051</v>
      </c>
      <c r="BE13">
        <f t="shared" si="36"/>
        <v>7.5028648506772271</v>
      </c>
      <c r="BF13">
        <f t="shared" si="37"/>
        <v>1.2332425101423474</v>
      </c>
      <c r="BG13">
        <f t="shared" si="38"/>
        <v>0.29224800799343537</v>
      </c>
      <c r="BH13">
        <f t="shared" si="39"/>
        <v>-1.1927414203675886</v>
      </c>
      <c r="BJ13">
        <f t="shared" si="40"/>
        <v>2605.5</v>
      </c>
      <c r="BK13">
        <f t="shared" si="41"/>
        <v>0.65100000000000002</v>
      </c>
      <c r="BL13">
        <f t="shared" si="42"/>
        <v>0.82447680379741428</v>
      </c>
      <c r="BM13">
        <f t="shared" si="43"/>
        <v>2.064548679149866</v>
      </c>
      <c r="BN13">
        <f t="shared" si="44"/>
        <v>0.82517199151408493</v>
      </c>
      <c r="BO13">
        <f t="shared" si="45"/>
        <v>6.0313206706639511</v>
      </c>
      <c r="BP13">
        <f t="shared" si="46"/>
        <v>7.5225766876357811</v>
      </c>
      <c r="BQ13">
        <f t="shared" si="47"/>
        <v>1.2114276404160427</v>
      </c>
      <c r="BR13">
        <f t="shared" si="48"/>
        <v>0.31095712528817848</v>
      </c>
      <c r="BS13">
        <f t="shared" si="49"/>
        <v>-1.1798744706261943</v>
      </c>
    </row>
    <row r="14" spans="1:71" x14ac:dyDescent="0.25">
      <c r="A14" s="1">
        <v>16</v>
      </c>
      <c r="B14">
        <v>600</v>
      </c>
      <c r="C14">
        <v>9904</v>
      </c>
      <c r="D14">
        <v>90</v>
      </c>
      <c r="E14">
        <v>1660</v>
      </c>
      <c r="F14">
        <v>18</v>
      </c>
      <c r="G14">
        <v>5.0389999999999997</v>
      </c>
      <c r="H14">
        <v>129.41999999999999</v>
      </c>
      <c r="I14">
        <v>308</v>
      </c>
      <c r="J14">
        <v>0.63400000000000001</v>
      </c>
      <c r="K14">
        <v>0.51</v>
      </c>
      <c r="L14">
        <v>0.376</v>
      </c>
      <c r="M14">
        <v>164.56399999999999</v>
      </c>
      <c r="N14">
        <v>87418548890447</v>
      </c>
      <c r="O14">
        <v>661507735613</v>
      </c>
      <c r="P14">
        <v>86757041154834</v>
      </c>
      <c r="R14">
        <f t="shared" si="0"/>
        <v>1910.7</v>
      </c>
      <c r="S14">
        <f t="shared" si="1"/>
        <v>0.63400000000000001</v>
      </c>
      <c r="T14">
        <f t="shared" si="2"/>
        <v>0.82934673086713251</v>
      </c>
      <c r="U14">
        <f t="shared" si="3"/>
        <v>2.0416529279149174</v>
      </c>
      <c r="V14">
        <f t="shared" si="4"/>
        <v>0.90860694704986655</v>
      </c>
      <c r="W14">
        <f t="shared" si="5"/>
        <v>6.0918598749647845</v>
      </c>
      <c r="X14">
        <f t="shared" si="6"/>
        <v>7.4162459808650514</v>
      </c>
      <c r="Y14">
        <f t="shared" si="7"/>
        <v>1.3081252705701818</v>
      </c>
      <c r="Z14">
        <f t="shared" si="8"/>
        <v>0.25621611049920495</v>
      </c>
      <c r="AA14">
        <f t="shared" si="9"/>
        <v>-1.2203307467536599</v>
      </c>
      <c r="AC14">
        <f t="shared" si="10"/>
        <v>2084.4</v>
      </c>
      <c r="AD14">
        <f t="shared" si="11"/>
        <v>0.63400000000000001</v>
      </c>
      <c r="AE14">
        <f t="shared" si="12"/>
        <v>0.82934673086713251</v>
      </c>
      <c r="AF14">
        <f t="shared" si="13"/>
        <v>2.0416529279149174</v>
      </c>
      <c r="AG14">
        <f t="shared" si="14"/>
        <v>0.88478799821720422</v>
      </c>
      <c r="AH14">
        <f t="shared" si="15"/>
        <v>6.068040926132122</v>
      </c>
      <c r="AI14">
        <f t="shared" si="16"/>
        <v>7.4400649296977139</v>
      </c>
      <c r="AJ14">
        <f t="shared" si="17"/>
        <v>1.2834650065433022</v>
      </c>
      <c r="AK14">
        <f t="shared" si="18"/>
        <v>0.28222514708361562</v>
      </c>
      <c r="AL14">
        <f t="shared" si="19"/>
        <v>-1.2103320591178466</v>
      </c>
      <c r="AN14">
        <f t="shared" si="20"/>
        <v>2258.1</v>
      </c>
      <c r="AO14">
        <f t="shared" si="21"/>
        <v>0.63400000000000001</v>
      </c>
      <c r="AP14">
        <f t="shared" si="22"/>
        <v>0.82934673086713251</v>
      </c>
      <c r="AQ14">
        <f t="shared" si="23"/>
        <v>2.0416529279149174</v>
      </c>
      <c r="AR14">
        <f t="shared" si="24"/>
        <v>0.86248818679788575</v>
      </c>
      <c r="AS14">
        <f t="shared" si="25"/>
        <v>6.0457411147128033</v>
      </c>
      <c r="AT14">
        <f t="shared" si="26"/>
        <v>7.4623647411170326</v>
      </c>
      <c r="AU14">
        <f t="shared" si="27"/>
        <v>1.2597173103768764</v>
      </c>
      <c r="AV14">
        <f t="shared" si="28"/>
        <v>0.30519911848402353</v>
      </c>
      <c r="AW14">
        <f t="shared" si="29"/>
        <v>-1.1992784937335452</v>
      </c>
      <c r="AY14">
        <f t="shared" si="30"/>
        <v>2431.7999999999997</v>
      </c>
      <c r="AZ14">
        <f t="shared" si="31"/>
        <v>0.63400000000000001</v>
      </c>
      <c r="BA14">
        <f t="shared" si="32"/>
        <v>0.82934673086713251</v>
      </c>
      <c r="BB14">
        <f t="shared" si="33"/>
        <v>2.0416529279149174</v>
      </c>
      <c r="BC14">
        <f t="shared" si="34"/>
        <v>0.84153482364866394</v>
      </c>
      <c r="BD14">
        <f t="shared" si="35"/>
        <v>6.0247877515635819</v>
      </c>
      <c r="BE14">
        <f t="shared" si="36"/>
        <v>7.483318104266254</v>
      </c>
      <c r="BF14">
        <f t="shared" si="37"/>
        <v>1.236832447125161</v>
      </c>
      <c r="BG14">
        <f t="shared" si="38"/>
        <v>0.32553131360448556</v>
      </c>
      <c r="BH14">
        <f t="shared" si="39"/>
        <v>-1.1874207604864049</v>
      </c>
      <c r="BJ14">
        <f t="shared" si="40"/>
        <v>2605.5</v>
      </c>
      <c r="BK14">
        <f t="shared" si="41"/>
        <v>0.63400000000000001</v>
      </c>
      <c r="BL14">
        <f t="shared" si="42"/>
        <v>0.82934673086713251</v>
      </c>
      <c r="BM14">
        <f t="shared" si="43"/>
        <v>2.0416529279149174</v>
      </c>
      <c r="BN14">
        <f t="shared" si="44"/>
        <v>0.82178452064278673</v>
      </c>
      <c r="BO14">
        <f t="shared" si="45"/>
        <v>6.0050374485577045</v>
      </c>
      <c r="BP14">
        <f t="shared" si="46"/>
        <v>7.5030684072721314</v>
      </c>
      <c r="BQ14">
        <f t="shared" si="47"/>
        <v>1.2147642314307598</v>
      </c>
      <c r="BR14">
        <f t="shared" si="48"/>
        <v>0.34355041199586261</v>
      </c>
      <c r="BS14">
        <f t="shared" si="49"/>
        <v>-1.1749575653329811</v>
      </c>
    </row>
    <row r="15" spans="1:71" x14ac:dyDescent="0.25">
      <c r="A15" s="1">
        <v>17</v>
      </c>
      <c r="B15">
        <v>600</v>
      </c>
      <c r="C15">
        <v>9904</v>
      </c>
      <c r="D15">
        <v>90</v>
      </c>
      <c r="E15">
        <v>1660</v>
      </c>
      <c r="F15">
        <v>18</v>
      </c>
      <c r="G15">
        <v>5.1559999999999997</v>
      </c>
      <c r="H15">
        <v>129.94</v>
      </c>
      <c r="I15">
        <v>322</v>
      </c>
      <c r="J15">
        <v>0.61699999999999999</v>
      </c>
      <c r="K15">
        <v>0.496</v>
      </c>
      <c r="L15">
        <v>0.36699999999999999</v>
      </c>
      <c r="M15">
        <v>167.84200000000001</v>
      </c>
      <c r="N15">
        <v>89179117985927</v>
      </c>
      <c r="O15">
        <v>693878291020</v>
      </c>
      <c r="P15">
        <v>88485239694906</v>
      </c>
      <c r="R15">
        <f t="shared" si="0"/>
        <v>1910.7</v>
      </c>
      <c r="S15">
        <f t="shared" si="1"/>
        <v>0.61699999999999999</v>
      </c>
      <c r="T15">
        <f t="shared" si="2"/>
        <v>0.82800060386451413</v>
      </c>
      <c r="U15">
        <f t="shared" si="3"/>
        <v>2.0299917399620262</v>
      </c>
      <c r="V15">
        <f t="shared" si="4"/>
        <v>0.90948737622750186</v>
      </c>
      <c r="W15">
        <f t="shared" si="5"/>
        <v>6.0810791161895281</v>
      </c>
      <c r="X15">
        <f t="shared" si="6"/>
        <v>7.4037043637345237</v>
      </c>
      <c r="Y15">
        <f t="shared" si="7"/>
        <v>1.3068979624767654</v>
      </c>
      <c r="Z15">
        <f t="shared" si="8"/>
        <v>0.2702078044056424</v>
      </c>
      <c r="AA15">
        <f t="shared" si="9"/>
        <v>-1.2119338670073931</v>
      </c>
      <c r="AC15">
        <f t="shared" si="10"/>
        <v>2084.4</v>
      </c>
      <c r="AD15">
        <f t="shared" si="11"/>
        <v>0.61699999999999999</v>
      </c>
      <c r="AE15">
        <f t="shared" si="12"/>
        <v>0.82800060386451413</v>
      </c>
      <c r="AF15">
        <f t="shared" si="13"/>
        <v>2.0299917399620262</v>
      </c>
      <c r="AG15">
        <f t="shared" si="14"/>
        <v>0.88568546216598798</v>
      </c>
      <c r="AH15">
        <f t="shared" si="15"/>
        <v>6.0572772021280139</v>
      </c>
      <c r="AI15">
        <f t="shared" si="16"/>
        <v>7.4275062777960379</v>
      </c>
      <c r="AJ15">
        <f t="shared" si="17"/>
        <v>1.2823227157138226</v>
      </c>
      <c r="AK15">
        <f t="shared" si="18"/>
        <v>0.29584625104312706</v>
      </c>
      <c r="AL15">
        <f t="shared" si="19"/>
        <v>-1.20248825828121</v>
      </c>
      <c r="AN15">
        <f t="shared" si="20"/>
        <v>2258.1</v>
      </c>
      <c r="AO15">
        <f t="shared" si="21"/>
        <v>0.61699999999999999</v>
      </c>
      <c r="AP15">
        <f t="shared" si="22"/>
        <v>0.82800060386451413</v>
      </c>
      <c r="AQ15">
        <f t="shared" si="23"/>
        <v>2.0299917399620262</v>
      </c>
      <c r="AR15">
        <f t="shared" si="24"/>
        <v>0.8634002077385482</v>
      </c>
      <c r="AS15">
        <f t="shared" si="25"/>
        <v>6.0349919477005747</v>
      </c>
      <c r="AT15">
        <f t="shared" si="26"/>
        <v>7.4497915322234771</v>
      </c>
      <c r="AU15">
        <f t="shared" si="27"/>
        <v>1.2586546486812247</v>
      </c>
      <c r="AV15">
        <f t="shared" si="28"/>
        <v>0.31846816284766877</v>
      </c>
      <c r="AW15">
        <f t="shared" si="29"/>
        <v>-1.1919507945005952</v>
      </c>
      <c r="AY15">
        <f t="shared" si="30"/>
        <v>2431.7999999999997</v>
      </c>
      <c r="AZ15">
        <f t="shared" si="31"/>
        <v>0.61699999999999999</v>
      </c>
      <c r="BA15">
        <f t="shared" si="32"/>
        <v>0.82800060386451413</v>
      </c>
      <c r="BB15">
        <f t="shared" si="33"/>
        <v>2.0299917399620262</v>
      </c>
      <c r="BC15">
        <f t="shared" si="34"/>
        <v>0.84245925823731538</v>
      </c>
      <c r="BD15">
        <f t="shared" si="35"/>
        <v>6.0140509981993411</v>
      </c>
      <c r="BE15">
        <f t="shared" si="36"/>
        <v>7.4707324817247098</v>
      </c>
      <c r="BF15">
        <f t="shared" si="37"/>
        <v>1.2358444397659427</v>
      </c>
      <c r="BG15">
        <f t="shared" si="38"/>
        <v>0.33846556037243503</v>
      </c>
      <c r="BH15">
        <f t="shared" si="39"/>
        <v>-1.1805752462542929</v>
      </c>
      <c r="BJ15">
        <f t="shared" si="40"/>
        <v>2605.5</v>
      </c>
      <c r="BK15">
        <f t="shared" si="41"/>
        <v>0.61699999999999999</v>
      </c>
      <c r="BL15">
        <f t="shared" si="42"/>
        <v>0.82800060386451413</v>
      </c>
      <c r="BM15">
        <f t="shared" si="43"/>
        <v>2.0299917399620262</v>
      </c>
      <c r="BN15">
        <f t="shared" si="44"/>
        <v>0.82271950273415617</v>
      </c>
      <c r="BO15">
        <f t="shared" si="45"/>
        <v>5.994311242696182</v>
      </c>
      <c r="BP15">
        <f t="shared" si="46"/>
        <v>7.4904722372278698</v>
      </c>
      <c r="BQ15">
        <f t="shared" si="47"/>
        <v>1.213846279074495</v>
      </c>
      <c r="BR15">
        <f t="shared" si="48"/>
        <v>0.35616594610355484</v>
      </c>
      <c r="BS15">
        <f t="shared" si="49"/>
        <v>-1.168563059962737</v>
      </c>
    </row>
    <row r="16" spans="1:71" x14ac:dyDescent="0.25">
      <c r="A16" s="1">
        <v>18</v>
      </c>
      <c r="B16">
        <v>600</v>
      </c>
      <c r="C16">
        <v>9904</v>
      </c>
      <c r="D16">
        <v>90</v>
      </c>
      <c r="E16">
        <v>1660</v>
      </c>
      <c r="F16">
        <v>18</v>
      </c>
      <c r="G16">
        <v>5.2789999999999999</v>
      </c>
      <c r="H16">
        <v>130.36000000000001</v>
      </c>
      <c r="I16">
        <v>334</v>
      </c>
      <c r="J16">
        <v>0.61399999999999999</v>
      </c>
      <c r="K16">
        <v>0.497</v>
      </c>
      <c r="L16">
        <v>0.36</v>
      </c>
      <c r="M16">
        <v>171.48</v>
      </c>
      <c r="N16">
        <v>91122035337389</v>
      </c>
      <c r="O16">
        <v>719036441934</v>
      </c>
      <c r="P16">
        <v>90402998895454</v>
      </c>
      <c r="R16">
        <f t="shared" si="0"/>
        <v>1910.7</v>
      </c>
      <c r="S16">
        <f t="shared" si="1"/>
        <v>0.61399999999999999</v>
      </c>
      <c r="T16">
        <f t="shared" si="2"/>
        <v>0.83421160385120519</v>
      </c>
      <c r="U16">
        <f t="shared" si="3"/>
        <v>2.0172509506733234</v>
      </c>
      <c r="V16">
        <f t="shared" si="4"/>
        <v>0.90543153763024198</v>
      </c>
      <c r="W16">
        <f t="shared" si="5"/>
        <v>6.0642824883035651</v>
      </c>
      <c r="X16">
        <f t="shared" si="6"/>
        <v>7.3950194130430811</v>
      </c>
      <c r="Y16">
        <f t="shared" si="7"/>
        <v>1.312534583291447</v>
      </c>
      <c r="Z16">
        <f t="shared" si="8"/>
        <v>0.29357922820442139</v>
      </c>
      <c r="AA16">
        <f t="shared" si="9"/>
        <v>-1.2120050880905497</v>
      </c>
      <c r="AC16">
        <f t="shared" si="10"/>
        <v>2084.4</v>
      </c>
      <c r="AD16">
        <f t="shared" si="11"/>
        <v>0.61399999999999999</v>
      </c>
      <c r="AE16">
        <f t="shared" si="12"/>
        <v>0.83421160385120519</v>
      </c>
      <c r="AF16">
        <f t="shared" si="13"/>
        <v>2.0172509506733234</v>
      </c>
      <c r="AG16">
        <f t="shared" si="14"/>
        <v>0.88155162406591991</v>
      </c>
      <c r="AH16">
        <f t="shared" si="15"/>
        <v>6.0404025747392431</v>
      </c>
      <c r="AI16">
        <f t="shared" si="16"/>
        <v>7.418899326607403</v>
      </c>
      <c r="AJ16">
        <f t="shared" si="17"/>
        <v>1.2875665189884167</v>
      </c>
      <c r="AK16">
        <f t="shared" si="18"/>
        <v>0.31882312257241913</v>
      </c>
      <c r="AL16">
        <f t="shared" si="19"/>
        <v>-1.2026391653090784</v>
      </c>
      <c r="AN16">
        <f t="shared" si="20"/>
        <v>2258.1</v>
      </c>
      <c r="AO16">
        <f t="shared" si="21"/>
        <v>0.61399999999999999</v>
      </c>
      <c r="AP16">
        <f t="shared" si="22"/>
        <v>0.83421160385120519</v>
      </c>
      <c r="AQ16">
        <f t="shared" si="23"/>
        <v>2.0172509506733234</v>
      </c>
      <c r="AR16">
        <f t="shared" si="24"/>
        <v>0.85919978370595207</v>
      </c>
      <c r="AS16">
        <f t="shared" si="25"/>
        <v>6.0180507343792753</v>
      </c>
      <c r="AT16">
        <f t="shared" si="26"/>
        <v>7.4412511669673709</v>
      </c>
      <c r="AU16">
        <f t="shared" si="27"/>
        <v>1.2635306460887628</v>
      </c>
      <c r="AV16">
        <f t="shared" si="28"/>
        <v>0.34102731965344951</v>
      </c>
      <c r="AW16">
        <f t="shared" si="29"/>
        <v>-1.1921536561664094</v>
      </c>
      <c r="AY16">
        <f t="shared" si="30"/>
        <v>2431.7999999999997</v>
      </c>
      <c r="AZ16">
        <f t="shared" si="31"/>
        <v>0.61399999999999999</v>
      </c>
      <c r="BA16">
        <f t="shared" si="32"/>
        <v>0.83421160385120519</v>
      </c>
      <c r="BB16">
        <f t="shared" si="33"/>
        <v>2.0172509506733234</v>
      </c>
      <c r="BC16">
        <f t="shared" si="34"/>
        <v>0.83820211799635413</v>
      </c>
      <c r="BD16">
        <f t="shared" si="35"/>
        <v>5.9970530686696772</v>
      </c>
      <c r="BE16">
        <f t="shared" si="36"/>
        <v>7.4622488326769689</v>
      </c>
      <c r="BF16">
        <f t="shared" si="37"/>
        <v>1.2403757157516131</v>
      </c>
      <c r="BG16">
        <f t="shared" si="38"/>
        <v>0.36059105302523992</v>
      </c>
      <c r="BH16">
        <f t="shared" si="39"/>
        <v>-1.1808083428649576</v>
      </c>
      <c r="BJ16">
        <f t="shared" si="40"/>
        <v>2605.5</v>
      </c>
      <c r="BK16">
        <f t="shared" si="41"/>
        <v>0.61399999999999999</v>
      </c>
      <c r="BL16">
        <f t="shared" si="42"/>
        <v>0.83421160385120519</v>
      </c>
      <c r="BM16">
        <f t="shared" si="43"/>
        <v>2.0172509506733234</v>
      </c>
      <c r="BN16">
        <f t="shared" si="44"/>
        <v>0.81841423659609769</v>
      </c>
      <c r="BO16">
        <f t="shared" si="45"/>
        <v>5.9772651872694214</v>
      </c>
      <c r="BP16">
        <f t="shared" si="46"/>
        <v>7.4820367140772248</v>
      </c>
      <c r="BQ16">
        <f t="shared" si="47"/>
        <v>1.2180541681907082</v>
      </c>
      <c r="BR16">
        <f t="shared" si="48"/>
        <v>0.37784749519882199</v>
      </c>
      <c r="BS16">
        <f t="shared" si="49"/>
        <v>-1.1688093803727531</v>
      </c>
    </row>
    <row r="17" spans="1:71" x14ac:dyDescent="0.25">
      <c r="A17" s="1">
        <v>19</v>
      </c>
      <c r="B17">
        <v>600</v>
      </c>
      <c r="C17">
        <v>9904</v>
      </c>
      <c r="D17">
        <v>90</v>
      </c>
      <c r="E17">
        <v>1660</v>
      </c>
      <c r="F17">
        <v>18</v>
      </c>
      <c r="G17">
        <v>5.391</v>
      </c>
      <c r="H17">
        <v>130.63999999999999</v>
      </c>
      <c r="I17">
        <v>350</v>
      </c>
      <c r="J17">
        <v>0.63300000000000001</v>
      </c>
      <c r="K17">
        <v>0.52100000000000002</v>
      </c>
      <c r="L17">
        <v>0.35899999999999999</v>
      </c>
      <c r="M17">
        <v>175.12299999999999</v>
      </c>
      <c r="N17">
        <v>93071983862808</v>
      </c>
      <c r="O17">
        <v>748203919980</v>
      </c>
      <c r="P17">
        <v>92323779942828</v>
      </c>
      <c r="R17">
        <f t="shared" si="0"/>
        <v>1910.7</v>
      </c>
      <c r="S17">
        <f t="shared" si="1"/>
        <v>0.63300000000000001</v>
      </c>
      <c r="T17">
        <f t="shared" si="2"/>
        <v>0.8495186872576731</v>
      </c>
      <c r="U17">
        <f t="shared" si="3"/>
        <v>2.0073313240924677</v>
      </c>
      <c r="V17">
        <f t="shared" si="4"/>
        <v>0.8955061365350846</v>
      </c>
      <c r="W17">
        <f t="shared" si="5"/>
        <v>6.0444374606275524</v>
      </c>
      <c r="X17">
        <f t="shared" si="6"/>
        <v>7.3950251875573834</v>
      </c>
      <c r="Y17">
        <f t="shared" si="7"/>
        <v>1.3261421307385</v>
      </c>
      <c r="Z17">
        <f t="shared" si="8"/>
        <v>0.32302271005085803</v>
      </c>
      <c r="AA17">
        <f t="shared" si="9"/>
        <v>-1.2245739021670117</v>
      </c>
      <c r="AC17">
        <f t="shared" si="10"/>
        <v>2084.4</v>
      </c>
      <c r="AD17">
        <f t="shared" si="11"/>
        <v>0.63300000000000001</v>
      </c>
      <c r="AE17">
        <f t="shared" si="12"/>
        <v>0.8495186872576731</v>
      </c>
      <c r="AF17">
        <f t="shared" si="13"/>
        <v>2.0073313240924677</v>
      </c>
      <c r="AG17">
        <f t="shared" si="14"/>
        <v>0.87144047929181001</v>
      </c>
      <c r="AH17">
        <f t="shared" si="15"/>
        <v>6.0203718033842772</v>
      </c>
      <c r="AI17">
        <f t="shared" si="16"/>
        <v>7.4190908448006585</v>
      </c>
      <c r="AJ17">
        <f t="shared" si="17"/>
        <v>1.3002002492213314</v>
      </c>
      <c r="AK17">
        <f t="shared" si="18"/>
        <v>0.34792374009011945</v>
      </c>
      <c r="AL17">
        <f t="shared" si="19"/>
        <v>-1.2145476611410431</v>
      </c>
      <c r="AN17">
        <f t="shared" si="20"/>
        <v>2258.1</v>
      </c>
      <c r="AO17">
        <f t="shared" si="21"/>
        <v>0.63300000000000001</v>
      </c>
      <c r="AP17">
        <f t="shared" si="22"/>
        <v>0.8495186872576731</v>
      </c>
      <c r="AQ17">
        <f t="shared" si="23"/>
        <v>2.0073313240924677</v>
      </c>
      <c r="AR17">
        <f t="shared" si="24"/>
        <v>0.84893081334805842</v>
      </c>
      <c r="AS17">
        <f t="shared" si="25"/>
        <v>5.9978621374405261</v>
      </c>
      <c r="AT17">
        <f t="shared" si="26"/>
        <v>7.4416005107444096</v>
      </c>
      <c r="AU17">
        <f t="shared" si="27"/>
        <v>1.2752538401904145</v>
      </c>
      <c r="AV17">
        <f t="shared" si="28"/>
        <v>0.36971087779849071</v>
      </c>
      <c r="AW17">
        <f t="shared" si="29"/>
        <v>-1.2033985893598507</v>
      </c>
      <c r="AY17">
        <f t="shared" si="30"/>
        <v>2431.7999999999997</v>
      </c>
      <c r="AZ17">
        <f t="shared" si="31"/>
        <v>0.63300000000000001</v>
      </c>
      <c r="BA17">
        <f t="shared" si="32"/>
        <v>0.8495186872576731</v>
      </c>
      <c r="BB17">
        <f t="shared" si="33"/>
        <v>2.0073313240924677</v>
      </c>
      <c r="BC17">
        <f t="shared" si="34"/>
        <v>0.82779942753905555</v>
      </c>
      <c r="BD17">
        <f t="shared" si="35"/>
        <v>5.9767307516315231</v>
      </c>
      <c r="BE17">
        <f t="shared" si="36"/>
        <v>7.4627318965534126</v>
      </c>
      <c r="BF17">
        <f t="shared" si="37"/>
        <v>1.2512466831580027</v>
      </c>
      <c r="BG17">
        <f t="shared" si="38"/>
        <v>0.38880074376624707</v>
      </c>
      <c r="BH17">
        <f t="shared" si="39"/>
        <v>-1.1913947971506205</v>
      </c>
      <c r="BJ17">
        <f t="shared" si="40"/>
        <v>2605.5</v>
      </c>
      <c r="BK17">
        <f t="shared" si="41"/>
        <v>0.63300000000000001</v>
      </c>
      <c r="BL17">
        <f t="shared" si="42"/>
        <v>0.8495186872576731</v>
      </c>
      <c r="BM17">
        <f t="shared" si="43"/>
        <v>2.0073313240924677</v>
      </c>
      <c r="BN17">
        <f t="shared" si="44"/>
        <v>0.80789877433254842</v>
      </c>
      <c r="BO17">
        <f t="shared" si="45"/>
        <v>5.9568300984250158</v>
      </c>
      <c r="BP17">
        <f t="shared" si="46"/>
        <v>7.48263254975992</v>
      </c>
      <c r="BQ17">
        <f t="shared" si="47"/>
        <v>1.2281267129033218</v>
      </c>
      <c r="BR17">
        <f t="shared" si="48"/>
        <v>0.40554038445323143</v>
      </c>
      <c r="BS17">
        <f t="shared" si="49"/>
        <v>-1.1787484133561694</v>
      </c>
    </row>
    <row r="18" spans="1:71" x14ac:dyDescent="0.25">
      <c r="A18" s="1">
        <v>20</v>
      </c>
      <c r="B18">
        <v>600</v>
      </c>
      <c r="C18">
        <v>9904</v>
      </c>
      <c r="D18">
        <v>90</v>
      </c>
      <c r="E18">
        <v>1660</v>
      </c>
      <c r="F18">
        <v>18</v>
      </c>
      <c r="G18">
        <v>5.5</v>
      </c>
      <c r="H18">
        <v>130.91999999999999</v>
      </c>
      <c r="I18">
        <v>340</v>
      </c>
      <c r="J18">
        <v>0.61299999999999999</v>
      </c>
      <c r="K18">
        <v>0.50700000000000001</v>
      </c>
      <c r="L18">
        <v>0.34499999999999997</v>
      </c>
      <c r="M18">
        <v>178.089</v>
      </c>
      <c r="N18">
        <v>94620324563719</v>
      </c>
      <c r="O18">
        <v>732750960961</v>
      </c>
      <c r="P18">
        <v>93887573602758</v>
      </c>
      <c r="R18">
        <f t="shared" si="0"/>
        <v>1910.7</v>
      </c>
      <c r="S18">
        <f t="shared" si="1"/>
        <v>0.61299999999999999</v>
      </c>
      <c r="T18">
        <f t="shared" si="2"/>
        <v>0.85221710848820686</v>
      </c>
      <c r="U18">
        <f t="shared" si="3"/>
        <v>1.9873953272078044</v>
      </c>
      <c r="V18">
        <f t="shared" si="4"/>
        <v>0.89376679921177771</v>
      </c>
      <c r="W18">
        <f t="shared" si="5"/>
        <v>6.0227621264195825</v>
      </c>
      <c r="X18">
        <f t="shared" si="6"/>
        <v>7.3768285279960262</v>
      </c>
      <c r="Y18">
        <f t="shared" si="7"/>
        <v>1.3284992594774321</v>
      </c>
      <c r="Z18">
        <f t="shared" si="8"/>
        <v>0.35233682991099252</v>
      </c>
      <c r="AA18">
        <f t="shared" si="9"/>
        <v>-1.2155172283455453</v>
      </c>
      <c r="AC18">
        <f t="shared" si="10"/>
        <v>2084.4</v>
      </c>
      <c r="AD18">
        <f t="shared" si="11"/>
        <v>0.61299999999999999</v>
      </c>
      <c r="AE18">
        <f t="shared" si="12"/>
        <v>0.85221710848820686</v>
      </c>
      <c r="AF18">
        <f t="shared" si="13"/>
        <v>1.9873953272078044</v>
      </c>
      <c r="AG18">
        <f t="shared" si="14"/>
        <v>0.86966934810179464</v>
      </c>
      <c r="AH18">
        <f t="shared" si="15"/>
        <v>5.9986646753095991</v>
      </c>
      <c r="AI18">
        <f t="shared" si="16"/>
        <v>7.4009259791060096</v>
      </c>
      <c r="AJ18">
        <f t="shared" si="17"/>
        <v>1.3023849143425181</v>
      </c>
      <c r="AK18">
        <f t="shared" si="18"/>
        <v>0.37654332466291401</v>
      </c>
      <c r="AL18">
        <f t="shared" si="19"/>
        <v>-1.2061220116783031</v>
      </c>
      <c r="AN18">
        <f t="shared" si="20"/>
        <v>2258.1</v>
      </c>
      <c r="AO18">
        <f t="shared" si="21"/>
        <v>0.61299999999999999</v>
      </c>
      <c r="AP18">
        <f t="shared" si="22"/>
        <v>0.85221710848820686</v>
      </c>
      <c r="AQ18">
        <f t="shared" si="23"/>
        <v>1.9873953272078044</v>
      </c>
      <c r="AR18">
        <f t="shared" si="24"/>
        <v>0.84713277783066399</v>
      </c>
      <c r="AS18">
        <f t="shared" si="25"/>
        <v>5.9761281050384687</v>
      </c>
      <c r="AT18">
        <f t="shared" si="26"/>
        <v>7.42346254937714</v>
      </c>
      <c r="AU18">
        <f t="shared" si="27"/>
        <v>1.2772774379109795</v>
      </c>
      <c r="AV18">
        <f t="shared" si="28"/>
        <v>0.39764512625083925</v>
      </c>
      <c r="AW18">
        <f t="shared" si="29"/>
        <v>-1.1955466427534192</v>
      </c>
      <c r="AY18">
        <f t="shared" si="30"/>
        <v>2431.7999999999997</v>
      </c>
      <c r="AZ18">
        <f t="shared" si="31"/>
        <v>0.61299999999999999</v>
      </c>
      <c r="BA18">
        <f t="shared" si="32"/>
        <v>0.85221710848820686</v>
      </c>
      <c r="BB18">
        <f t="shared" si="33"/>
        <v>1.9873953272078044</v>
      </c>
      <c r="BC18">
        <f t="shared" si="34"/>
        <v>0.82597870408326446</v>
      </c>
      <c r="BD18">
        <f t="shared" si="35"/>
        <v>5.9549740312910693</v>
      </c>
      <c r="BE18">
        <f t="shared" si="36"/>
        <v>7.4446166231245394</v>
      </c>
      <c r="BF18">
        <f t="shared" si="37"/>
        <v>1.253119700064975</v>
      </c>
      <c r="BG18">
        <f t="shared" si="38"/>
        <v>0.41606181936921771</v>
      </c>
      <c r="BH18">
        <f t="shared" si="39"/>
        <v>-1.1840664926479141</v>
      </c>
      <c r="BJ18">
        <f t="shared" si="40"/>
        <v>2605.5</v>
      </c>
      <c r="BK18">
        <f t="shared" si="41"/>
        <v>0.61299999999999999</v>
      </c>
      <c r="BL18">
        <f t="shared" si="42"/>
        <v>0.85221710848820686</v>
      </c>
      <c r="BM18">
        <f t="shared" si="43"/>
        <v>1.9873953272078044</v>
      </c>
      <c r="BN18">
        <f t="shared" si="44"/>
        <v>0.80605902226128545</v>
      </c>
      <c r="BO18">
        <f t="shared" si="45"/>
        <v>5.9350543494690902</v>
      </c>
      <c r="BP18">
        <f t="shared" si="46"/>
        <v>7.4645363049465185</v>
      </c>
      <c r="BQ18">
        <f t="shared" si="47"/>
        <v>1.2298588125711156</v>
      </c>
      <c r="BR18">
        <f t="shared" si="48"/>
        <v>0.43214253399694941</v>
      </c>
      <c r="BS18">
        <f t="shared" si="49"/>
        <v>-1.1718997371329085</v>
      </c>
    </row>
    <row r="19" spans="1:71" x14ac:dyDescent="0.25">
      <c r="A19" s="1">
        <v>21</v>
      </c>
      <c r="B19">
        <v>600</v>
      </c>
      <c r="C19">
        <v>9904</v>
      </c>
      <c r="D19">
        <v>90</v>
      </c>
      <c r="E19">
        <v>1660</v>
      </c>
      <c r="F19">
        <v>18</v>
      </c>
      <c r="G19">
        <v>5.5869999999999997</v>
      </c>
      <c r="H19">
        <v>131.31</v>
      </c>
      <c r="I19">
        <v>350</v>
      </c>
      <c r="J19">
        <v>0.58099999999999996</v>
      </c>
      <c r="K19">
        <v>0.47199999999999998</v>
      </c>
      <c r="L19">
        <v>0.33900000000000002</v>
      </c>
      <c r="M19">
        <v>180.274</v>
      </c>
      <c r="N19">
        <v>95791609391965</v>
      </c>
      <c r="O19">
        <v>752241047414</v>
      </c>
      <c r="P19">
        <v>95039368344551</v>
      </c>
      <c r="R19">
        <f t="shared" si="0"/>
        <v>1910.7</v>
      </c>
      <c r="S19">
        <f t="shared" si="1"/>
        <v>0.58099999999999996</v>
      </c>
      <c r="T19">
        <f t="shared" si="2"/>
        <v>0.83681837933926861</v>
      </c>
      <c r="U19">
        <f t="shared" si="3"/>
        <v>1.9877995374186217</v>
      </c>
      <c r="V19">
        <f t="shared" si="4"/>
        <v>0.90373419157432677</v>
      </c>
      <c r="W19">
        <f t="shared" si="5"/>
        <v>6.033133728992949</v>
      </c>
      <c r="X19">
        <f t="shared" si="6"/>
        <v>7.3672653458442943</v>
      </c>
      <c r="Y19">
        <f t="shared" si="7"/>
        <v>1.3148804241117276</v>
      </c>
      <c r="Z19">
        <f t="shared" si="8"/>
        <v>0.33513350325122937</v>
      </c>
      <c r="AA19">
        <f t="shared" si="9"/>
        <v>-1.1970535996012126</v>
      </c>
      <c r="AC19">
        <f t="shared" si="10"/>
        <v>2084.4</v>
      </c>
      <c r="AD19">
        <f t="shared" si="11"/>
        <v>0.58099999999999996</v>
      </c>
      <c r="AE19">
        <f t="shared" si="12"/>
        <v>0.83681837933926861</v>
      </c>
      <c r="AF19">
        <f t="shared" si="13"/>
        <v>1.9877995374186217</v>
      </c>
      <c r="AG19">
        <f t="shared" si="14"/>
        <v>0.87982199575141595</v>
      </c>
      <c r="AH19">
        <f t="shared" si="15"/>
        <v>6.009221533170038</v>
      </c>
      <c r="AI19">
        <f t="shared" si="16"/>
        <v>7.3911775416672052</v>
      </c>
      <c r="AJ19">
        <f t="shared" si="17"/>
        <v>1.2897470820978425</v>
      </c>
      <c r="AK19">
        <f t="shared" si="18"/>
        <v>0.35940864281676904</v>
      </c>
      <c r="AL19">
        <f t="shared" si="19"/>
        <v>-1.1886931128269624</v>
      </c>
      <c r="AN19">
        <f t="shared" si="20"/>
        <v>2258.1</v>
      </c>
      <c r="AO19">
        <f t="shared" si="21"/>
        <v>0.58099999999999996</v>
      </c>
      <c r="AP19">
        <f t="shared" si="22"/>
        <v>0.83681837933926861</v>
      </c>
      <c r="AQ19">
        <f t="shared" si="23"/>
        <v>1.9877995374186217</v>
      </c>
      <c r="AR19">
        <f t="shared" si="24"/>
        <v>0.85744264896607569</v>
      </c>
      <c r="AS19">
        <f t="shared" si="25"/>
        <v>5.9868421863846972</v>
      </c>
      <c r="AT19">
        <f t="shared" si="26"/>
        <v>7.413556888452546</v>
      </c>
      <c r="AU19">
        <f t="shared" si="27"/>
        <v>1.2655565436532268</v>
      </c>
      <c r="AV19">
        <f t="shared" si="28"/>
        <v>0.38066096790420428</v>
      </c>
      <c r="AW19">
        <f t="shared" si="29"/>
        <v>-1.1791288849708774</v>
      </c>
      <c r="AY19">
        <f t="shared" si="30"/>
        <v>2431.7999999999997</v>
      </c>
      <c r="AZ19">
        <f t="shared" si="31"/>
        <v>0.58099999999999996</v>
      </c>
      <c r="BA19">
        <f t="shared" si="32"/>
        <v>0.83681837933926861</v>
      </c>
      <c r="BB19">
        <f t="shared" si="33"/>
        <v>1.9877995374186217</v>
      </c>
      <c r="BC19">
        <f t="shared" si="34"/>
        <v>0.83642160413794353</v>
      </c>
      <c r="BD19">
        <f t="shared" si="35"/>
        <v>5.9658211415565656</v>
      </c>
      <c r="BE19">
        <f t="shared" si="36"/>
        <v>7.4345779332806776</v>
      </c>
      <c r="BF19">
        <f t="shared" si="37"/>
        <v>1.2422567356985392</v>
      </c>
      <c r="BG19">
        <f t="shared" si="38"/>
        <v>0.39929280199320033</v>
      </c>
      <c r="BH19">
        <f t="shared" si="39"/>
        <v>-1.1686305181375085</v>
      </c>
      <c r="BJ19">
        <f t="shared" si="40"/>
        <v>2605.5</v>
      </c>
      <c r="BK19">
        <f t="shared" si="41"/>
        <v>0.58099999999999996</v>
      </c>
      <c r="BL19">
        <f t="shared" si="42"/>
        <v>0.83681837933926861</v>
      </c>
      <c r="BM19">
        <f t="shared" si="43"/>
        <v>1.9877995374186217</v>
      </c>
      <c r="BN19">
        <f t="shared" si="44"/>
        <v>0.81661393364404145</v>
      </c>
      <c r="BO19">
        <f t="shared" si="45"/>
        <v>5.9460134710626633</v>
      </c>
      <c r="BP19">
        <f t="shared" si="46"/>
        <v>7.4543856037745799</v>
      </c>
      <c r="BQ19">
        <f t="shared" si="47"/>
        <v>1.219799350640784</v>
      </c>
      <c r="BR19">
        <f t="shared" si="48"/>
        <v>0.41563941022584244</v>
      </c>
      <c r="BS19">
        <f t="shared" si="49"/>
        <v>-1.1574124433456567</v>
      </c>
    </row>
    <row r="20" spans="1:71" x14ac:dyDescent="0.25">
      <c r="A20" s="1">
        <v>22</v>
      </c>
      <c r="B20">
        <v>600</v>
      </c>
      <c r="C20">
        <v>9904</v>
      </c>
      <c r="D20">
        <v>90</v>
      </c>
      <c r="E20">
        <v>1660</v>
      </c>
      <c r="F20">
        <v>18</v>
      </c>
      <c r="G20">
        <v>5.76</v>
      </c>
      <c r="H20">
        <v>131.66999999999999</v>
      </c>
      <c r="I20">
        <v>350</v>
      </c>
      <c r="J20">
        <v>0.57699999999999996</v>
      </c>
      <c r="K20">
        <v>0.47399999999999998</v>
      </c>
      <c r="L20">
        <v>0.32900000000000001</v>
      </c>
      <c r="M20">
        <v>185.40899999999999</v>
      </c>
      <c r="N20">
        <v>98501190995413</v>
      </c>
      <c r="O20">
        <v>754709275592</v>
      </c>
      <c r="P20">
        <v>97746481719820</v>
      </c>
      <c r="R20">
        <f t="shared" si="0"/>
        <v>1910.7</v>
      </c>
      <c r="S20">
        <f t="shared" si="1"/>
        <v>0.57699999999999996</v>
      </c>
      <c r="T20">
        <f t="shared" si="2"/>
        <v>0.84621333007699662</v>
      </c>
      <c r="U20">
        <f t="shared" si="3"/>
        <v>1.970122625538397</v>
      </c>
      <c r="V20">
        <f t="shared" si="4"/>
        <v>0.89764092655996486</v>
      </c>
      <c r="W20">
        <f t="shared" si="5"/>
        <v>6.0093635520983613</v>
      </c>
      <c r="X20">
        <f t="shared" si="6"/>
        <v>7.3556816989784322</v>
      </c>
      <c r="Y20">
        <f t="shared" si="7"/>
        <v>1.3232378444587416</v>
      </c>
      <c r="Z20">
        <f t="shared" si="8"/>
        <v>0.36855503157130359</v>
      </c>
      <c r="AA20">
        <f t="shared" si="9"/>
        <v>-1.1971971086400885</v>
      </c>
      <c r="AC20">
        <f t="shared" si="10"/>
        <v>2084.4</v>
      </c>
      <c r="AD20">
        <f t="shared" si="11"/>
        <v>0.57699999999999996</v>
      </c>
      <c r="AE20">
        <f t="shared" si="12"/>
        <v>0.84621333007699662</v>
      </c>
      <c r="AF20">
        <f t="shared" si="13"/>
        <v>1.970122625538397</v>
      </c>
      <c r="AG20">
        <f t="shared" si="14"/>
        <v>0.8736146010109429</v>
      </c>
      <c r="AH20">
        <f t="shared" si="15"/>
        <v>5.9853372265493396</v>
      </c>
      <c r="AI20">
        <f t="shared" si="16"/>
        <v>7.3797080245274538</v>
      </c>
      <c r="AJ20">
        <f t="shared" si="17"/>
        <v>1.2975069034001401</v>
      </c>
      <c r="AK20">
        <f t="shared" si="18"/>
        <v>0.39219433454790675</v>
      </c>
      <c r="AL20">
        <f t="shared" si="19"/>
        <v>-1.1889230064309109</v>
      </c>
      <c r="AN20">
        <f t="shared" si="20"/>
        <v>2258.1</v>
      </c>
      <c r="AO20">
        <f t="shared" si="21"/>
        <v>0.57699999999999996</v>
      </c>
      <c r="AP20">
        <f t="shared" si="22"/>
        <v>0.84621333007699662</v>
      </c>
      <c r="AQ20">
        <f t="shared" si="23"/>
        <v>1.970122625538397</v>
      </c>
      <c r="AR20">
        <f t="shared" si="24"/>
        <v>0.85113826418760863</v>
      </c>
      <c r="AS20">
        <f t="shared" si="25"/>
        <v>5.9628608897260049</v>
      </c>
      <c r="AT20">
        <f t="shared" si="26"/>
        <v>7.4021843613507885</v>
      </c>
      <c r="AU20">
        <f t="shared" si="27"/>
        <v>1.2727575733837946</v>
      </c>
      <c r="AV20">
        <f t="shared" si="28"/>
        <v>0.41278166196829175</v>
      </c>
      <c r="AW20">
        <f t="shared" si="29"/>
        <v>-1.1794056593231141</v>
      </c>
      <c r="AY20">
        <f t="shared" si="30"/>
        <v>2431.7999999999997</v>
      </c>
      <c r="AZ20">
        <f t="shared" si="31"/>
        <v>0.57699999999999996</v>
      </c>
      <c r="BA20">
        <f t="shared" si="32"/>
        <v>0.84621333007699662</v>
      </c>
      <c r="BB20">
        <f t="shared" si="33"/>
        <v>1.970122625538397</v>
      </c>
      <c r="BC20">
        <f t="shared" si="34"/>
        <v>0.83003502907882754</v>
      </c>
      <c r="BD20">
        <f t="shared" si="35"/>
        <v>5.9417576546172244</v>
      </c>
      <c r="BE20">
        <f t="shared" si="36"/>
        <v>7.423287596459569</v>
      </c>
      <c r="BF20">
        <f t="shared" si="37"/>
        <v>1.2489347344979547</v>
      </c>
      <c r="BG20">
        <f t="shared" si="38"/>
        <v>0.43072968657885252</v>
      </c>
      <c r="BH20">
        <f t="shared" si="39"/>
        <v>-1.1689235954012498</v>
      </c>
      <c r="BJ20">
        <f t="shared" si="40"/>
        <v>2605.5</v>
      </c>
      <c r="BK20">
        <f t="shared" si="41"/>
        <v>0.57699999999999996</v>
      </c>
      <c r="BL20">
        <f t="shared" si="42"/>
        <v>0.84621333007699662</v>
      </c>
      <c r="BM20">
        <f t="shared" si="43"/>
        <v>1.970122625538397</v>
      </c>
      <c r="BN20">
        <f t="shared" si="44"/>
        <v>0.81015803033233558</v>
      </c>
      <c r="BO20">
        <f t="shared" si="45"/>
        <v>5.9218806558707318</v>
      </c>
      <c r="BP20">
        <f t="shared" si="46"/>
        <v>7.4431645952060617</v>
      </c>
      <c r="BQ20">
        <f t="shared" si="47"/>
        <v>1.225987317833845</v>
      </c>
      <c r="BR20">
        <f t="shared" si="48"/>
        <v>0.44638173808801307</v>
      </c>
      <c r="BS20">
        <f t="shared" si="49"/>
        <v>-1.1576982091017138</v>
      </c>
    </row>
    <row r="21" spans="1:71" x14ac:dyDescent="0.25">
      <c r="A21" s="1">
        <v>23</v>
      </c>
      <c r="B21">
        <v>600</v>
      </c>
      <c r="C21">
        <v>9904</v>
      </c>
      <c r="D21">
        <v>90</v>
      </c>
      <c r="E21">
        <v>1660</v>
      </c>
      <c r="F21">
        <v>18</v>
      </c>
      <c r="G21">
        <v>5.8440000000000003</v>
      </c>
      <c r="H21">
        <v>131.97999999999999</v>
      </c>
      <c r="I21">
        <v>364</v>
      </c>
      <c r="J21">
        <v>0.56999999999999995</v>
      </c>
      <c r="K21">
        <v>0.46800000000000003</v>
      </c>
      <c r="L21">
        <v>0.32500000000000001</v>
      </c>
      <c r="M21">
        <v>187.85499999999999</v>
      </c>
      <c r="N21">
        <v>99815148409225</v>
      </c>
      <c r="O21">
        <v>779436599445</v>
      </c>
      <c r="P21">
        <v>99035711809781</v>
      </c>
      <c r="R21">
        <f t="shared" si="0"/>
        <v>1910.7</v>
      </c>
      <c r="S21">
        <f t="shared" si="1"/>
        <v>0.56999999999999995</v>
      </c>
      <c r="T21">
        <f t="shared" si="2"/>
        <v>0.84619678562376976</v>
      </c>
      <c r="U21">
        <f t="shared" si="3"/>
        <v>1.9651541794118903</v>
      </c>
      <c r="V21">
        <f t="shared" si="4"/>
        <v>0.89765162365206896</v>
      </c>
      <c r="W21">
        <f t="shared" si="5"/>
        <v>6.0044058030639595</v>
      </c>
      <c r="X21">
        <f t="shared" si="6"/>
        <v>7.3507025557598213</v>
      </c>
      <c r="Y21">
        <f t="shared" si="7"/>
        <v>1.3232232604036693</v>
      </c>
      <c r="Z21">
        <f t="shared" si="8"/>
        <v>0.37505169253117038</v>
      </c>
      <c r="AA21">
        <f t="shared" si="9"/>
        <v>-1.1939257513070163</v>
      </c>
      <c r="AC21">
        <f t="shared" si="10"/>
        <v>2084.4</v>
      </c>
      <c r="AD21">
        <f t="shared" si="11"/>
        <v>0.56999999999999995</v>
      </c>
      <c r="AE21">
        <f t="shared" si="12"/>
        <v>0.84619678562376976</v>
      </c>
      <c r="AF21">
        <f t="shared" si="13"/>
        <v>1.9651541794118903</v>
      </c>
      <c r="AG21">
        <f t="shared" si="14"/>
        <v>0.87362549604456208</v>
      </c>
      <c r="AH21">
        <f t="shared" si="15"/>
        <v>5.9803796754564527</v>
      </c>
      <c r="AI21">
        <f t="shared" si="16"/>
        <v>7.3747286833673282</v>
      </c>
      <c r="AJ21">
        <f t="shared" si="17"/>
        <v>1.2974933742910668</v>
      </c>
      <c r="AK21">
        <f t="shared" si="18"/>
        <v>0.3985190478424061</v>
      </c>
      <c r="AL21">
        <f t="shared" si="19"/>
        <v>-1.1858568322325682</v>
      </c>
      <c r="AN21">
        <f t="shared" si="20"/>
        <v>2258.1</v>
      </c>
      <c r="AO21">
        <f t="shared" si="21"/>
        <v>0.56999999999999995</v>
      </c>
      <c r="AP21">
        <f t="shared" si="22"/>
        <v>0.84619678562376976</v>
      </c>
      <c r="AQ21">
        <f t="shared" si="23"/>
        <v>1.9651541794118903</v>
      </c>
      <c r="AR21">
        <f t="shared" si="24"/>
        <v>0.85114932708130586</v>
      </c>
      <c r="AS21">
        <f t="shared" si="25"/>
        <v>5.9579035064931958</v>
      </c>
      <c r="AT21">
        <f t="shared" si="26"/>
        <v>7.3972048523305851</v>
      </c>
      <c r="AU21">
        <f t="shared" si="27"/>
        <v>1.2727450301112992</v>
      </c>
      <c r="AV21">
        <f t="shared" si="28"/>
        <v>0.41894069510815501</v>
      </c>
      <c r="AW21">
        <f t="shared" si="29"/>
        <v>-1.1765295093784638</v>
      </c>
      <c r="AY21">
        <f t="shared" si="30"/>
        <v>2431.7999999999997</v>
      </c>
      <c r="AZ21">
        <f t="shared" si="31"/>
        <v>0.56999999999999995</v>
      </c>
      <c r="BA21">
        <f t="shared" si="32"/>
        <v>0.84619678562376976</v>
      </c>
      <c r="BB21">
        <f t="shared" si="33"/>
        <v>1.9651541794118903</v>
      </c>
      <c r="BC21">
        <f t="shared" si="34"/>
        <v>0.83004623387519139</v>
      </c>
      <c r="BD21">
        <f t="shared" si="35"/>
        <v>5.9368004132870817</v>
      </c>
      <c r="BE21">
        <f t="shared" si="36"/>
        <v>7.4183079455366991</v>
      </c>
      <c r="BF21">
        <f t="shared" si="37"/>
        <v>1.2489231134236978</v>
      </c>
      <c r="BG21">
        <f t="shared" si="38"/>
        <v>0.43672921859416636</v>
      </c>
      <c r="BH21">
        <f t="shared" si="39"/>
        <v>-1.1662238152271076</v>
      </c>
      <c r="BJ21">
        <f t="shared" si="40"/>
        <v>2605.5</v>
      </c>
      <c r="BK21">
        <f t="shared" si="41"/>
        <v>0.56999999999999995</v>
      </c>
      <c r="BL21">
        <f t="shared" si="42"/>
        <v>0.84619678562376976</v>
      </c>
      <c r="BM21">
        <f t="shared" si="43"/>
        <v>1.9651541794118903</v>
      </c>
      <c r="BN21">
        <f t="shared" si="44"/>
        <v>0.81016935448796601</v>
      </c>
      <c r="BO21">
        <f t="shared" si="45"/>
        <v>5.9169235338998565</v>
      </c>
      <c r="BP21">
        <f t="shared" si="46"/>
        <v>7.4381848249239244</v>
      </c>
      <c r="BQ21">
        <f t="shared" si="47"/>
        <v>1.2259765602737402</v>
      </c>
      <c r="BR21">
        <f t="shared" si="48"/>
        <v>0.45222780330587181</v>
      </c>
      <c r="BS21">
        <f t="shared" si="49"/>
        <v>-1.15516244707354</v>
      </c>
    </row>
    <row r="22" spans="1:71" x14ac:dyDescent="0.25">
      <c r="A22" s="1">
        <v>24</v>
      </c>
      <c r="B22">
        <v>600</v>
      </c>
      <c r="C22">
        <v>9904</v>
      </c>
      <c r="D22">
        <v>90</v>
      </c>
      <c r="E22">
        <v>1660</v>
      </c>
      <c r="F22">
        <v>18</v>
      </c>
      <c r="G22">
        <v>5.98</v>
      </c>
      <c r="H22">
        <v>132.29</v>
      </c>
      <c r="I22">
        <v>396</v>
      </c>
      <c r="J22">
        <v>0.59</v>
      </c>
      <c r="K22">
        <v>0.49099999999999999</v>
      </c>
      <c r="L22">
        <v>0.32700000000000001</v>
      </c>
      <c r="M22">
        <v>192.19800000000001</v>
      </c>
      <c r="N22">
        <v>102152054123179</v>
      </c>
      <c r="O22">
        <v>826680592315</v>
      </c>
      <c r="P22">
        <v>101325373530864</v>
      </c>
      <c r="R22">
        <f t="shared" si="0"/>
        <v>1910.7</v>
      </c>
      <c r="S22">
        <f t="shared" si="1"/>
        <v>0.59</v>
      </c>
      <c r="T22">
        <f t="shared" si="2"/>
        <v>0.8574905247289909</v>
      </c>
      <c r="U22">
        <f t="shared" si="3"/>
        <v>1.9621025973654287</v>
      </c>
      <c r="V22">
        <f t="shared" si="4"/>
        <v>0.8903766580254624</v>
      </c>
      <c r="W22">
        <f t="shared" si="5"/>
        <v>5.9940792553908908</v>
      </c>
      <c r="X22">
        <f t="shared" si="6"/>
        <v>7.3549259393399664</v>
      </c>
      <c r="Y22">
        <f t="shared" si="7"/>
        <v>1.3330698023933971</v>
      </c>
      <c r="Z22">
        <f t="shared" si="8"/>
        <v>0.39145375494475193</v>
      </c>
      <c r="AA22">
        <f t="shared" si="9"/>
        <v>-1.2055962576187798</v>
      </c>
      <c r="AC22">
        <f t="shared" si="10"/>
        <v>2084.4</v>
      </c>
      <c r="AD22">
        <f t="shared" si="11"/>
        <v>0.59</v>
      </c>
      <c r="AE22">
        <f t="shared" si="12"/>
        <v>0.8574905247289909</v>
      </c>
      <c r="AF22">
        <f t="shared" si="13"/>
        <v>1.9621025973654287</v>
      </c>
      <c r="AG22">
        <f t="shared" si="14"/>
        <v>0.86621788974138836</v>
      </c>
      <c r="AH22">
        <f t="shared" si="15"/>
        <v>5.9699204871068172</v>
      </c>
      <c r="AI22">
        <f t="shared" si="16"/>
        <v>7.37908470762404</v>
      </c>
      <c r="AJ22">
        <f t="shared" si="17"/>
        <v>1.3066177728597168</v>
      </c>
      <c r="AK22">
        <f t="shared" si="18"/>
        <v>0.41473510077931786</v>
      </c>
      <c r="AL22">
        <f t="shared" si="19"/>
        <v>-1.1968880804157027</v>
      </c>
      <c r="AN22">
        <f t="shared" si="20"/>
        <v>2258.1</v>
      </c>
      <c r="AO22">
        <f t="shared" si="21"/>
        <v>0.59</v>
      </c>
      <c r="AP22">
        <f t="shared" si="22"/>
        <v>0.8574905247289909</v>
      </c>
      <c r="AQ22">
        <f t="shared" si="23"/>
        <v>1.9621025973654287</v>
      </c>
      <c r="AR22">
        <f t="shared" si="24"/>
        <v>0.84362952925596191</v>
      </c>
      <c r="AS22">
        <f t="shared" si="25"/>
        <v>5.9473321266213901</v>
      </c>
      <c r="AT22">
        <f t="shared" si="26"/>
        <v>7.4016730681094671</v>
      </c>
      <c r="AU22">
        <f t="shared" si="27"/>
        <v>1.2811950903361675</v>
      </c>
      <c r="AV22">
        <f t="shared" si="28"/>
        <v>0.43491710760280378</v>
      </c>
      <c r="AW22">
        <f t="shared" si="29"/>
        <v>-1.1869295907190014</v>
      </c>
      <c r="AY22">
        <f t="shared" si="30"/>
        <v>2431.7999999999997</v>
      </c>
      <c r="AZ22">
        <f t="shared" si="31"/>
        <v>0.59</v>
      </c>
      <c r="BA22">
        <f t="shared" si="32"/>
        <v>0.8574905247289909</v>
      </c>
      <c r="BB22">
        <f t="shared" si="33"/>
        <v>1.9621025973654287</v>
      </c>
      <c r="BC22">
        <f t="shared" si="34"/>
        <v>0.82243187593271727</v>
      </c>
      <c r="BD22">
        <f t="shared" si="35"/>
        <v>5.9261344732981458</v>
      </c>
      <c r="BE22">
        <f t="shared" si="36"/>
        <v>7.4228707214327114</v>
      </c>
      <c r="BF22">
        <f t="shared" si="37"/>
        <v>1.2567428179590683</v>
      </c>
      <c r="BG22">
        <f t="shared" si="38"/>
        <v>0.45242486052610698</v>
      </c>
      <c r="BH22">
        <f t="shared" si="39"/>
        <v>-1.176006070496123</v>
      </c>
      <c r="BJ22">
        <f t="shared" si="40"/>
        <v>2605.5</v>
      </c>
      <c r="BK22">
        <f t="shared" si="41"/>
        <v>0.59</v>
      </c>
      <c r="BL22">
        <f t="shared" si="42"/>
        <v>0.8574905247289909</v>
      </c>
      <c r="BM22">
        <f t="shared" si="43"/>
        <v>1.9621025973654287</v>
      </c>
      <c r="BN22">
        <f t="shared" si="44"/>
        <v>0.80247573617566004</v>
      </c>
      <c r="BO22">
        <f t="shared" si="45"/>
        <v>5.9061783335410887</v>
      </c>
      <c r="BP22">
        <f t="shared" si="46"/>
        <v>7.4428268611897686</v>
      </c>
      <c r="BQ22">
        <f t="shared" si="47"/>
        <v>1.2332064339626747</v>
      </c>
      <c r="BR22">
        <f t="shared" si="48"/>
        <v>0.46761149888993547</v>
      </c>
      <c r="BS22">
        <f t="shared" si="49"/>
        <v>-1.1643438234759298</v>
      </c>
    </row>
    <row r="23" spans="1:71" x14ac:dyDescent="0.25">
      <c r="A23" s="1">
        <v>25</v>
      </c>
      <c r="B23">
        <v>600</v>
      </c>
      <c r="C23">
        <v>9904</v>
      </c>
      <c r="D23">
        <v>90</v>
      </c>
      <c r="E23">
        <v>1660</v>
      </c>
      <c r="F23">
        <v>18</v>
      </c>
      <c r="G23">
        <v>6.09</v>
      </c>
      <c r="H23">
        <v>132.57</v>
      </c>
      <c r="I23">
        <v>392</v>
      </c>
      <c r="J23">
        <v>0.58199999999999996</v>
      </c>
      <c r="K23">
        <v>0.48699999999999999</v>
      </c>
      <c r="L23">
        <v>0.318</v>
      </c>
      <c r="M23">
        <v>195.38800000000001</v>
      </c>
      <c r="N23">
        <v>103831099086660</v>
      </c>
      <c r="O23">
        <v>823752605269</v>
      </c>
      <c r="P23">
        <v>103007346481391</v>
      </c>
      <c r="R23">
        <f t="shared" si="0"/>
        <v>1910.7</v>
      </c>
      <c r="S23">
        <f t="shared" si="1"/>
        <v>0.58199999999999996</v>
      </c>
      <c r="T23">
        <f t="shared" si="2"/>
        <v>0.86261984674594627</v>
      </c>
      <c r="U23">
        <f t="shared" si="3"/>
        <v>1.9486075813253627</v>
      </c>
      <c r="V23">
        <f t="shared" si="4"/>
        <v>0.88709054592021719</v>
      </c>
      <c r="W23">
        <f t="shared" si="5"/>
        <v>5.9772981272455796</v>
      </c>
      <c r="X23">
        <f t="shared" si="6"/>
        <v>7.3447170354051456</v>
      </c>
      <c r="Y23">
        <f t="shared" si="7"/>
        <v>1.3374700165665936</v>
      </c>
      <c r="Z23">
        <f t="shared" si="8"/>
        <v>0.41484771541737936</v>
      </c>
      <c r="AA23">
        <f t="shared" si="9"/>
        <v>-1.2027819391721821</v>
      </c>
      <c r="AC23">
        <f t="shared" si="10"/>
        <v>2084.4</v>
      </c>
      <c r="AD23">
        <f t="shared" si="11"/>
        <v>0.58199999999999996</v>
      </c>
      <c r="AE23">
        <f t="shared" si="12"/>
        <v>0.86261984674594627</v>
      </c>
      <c r="AF23">
        <f t="shared" si="13"/>
        <v>1.9486075813253627</v>
      </c>
      <c r="AG23">
        <f t="shared" si="14"/>
        <v>0.86287316785594848</v>
      </c>
      <c r="AH23">
        <f t="shared" si="15"/>
        <v>5.9530807491813107</v>
      </c>
      <c r="AI23">
        <f t="shared" si="16"/>
        <v>7.3689344134694146</v>
      </c>
      <c r="AJ23">
        <f t="shared" si="17"/>
        <v>1.3106887392701603</v>
      </c>
      <c r="AK23">
        <f t="shared" si="18"/>
        <v>0.43759467034183458</v>
      </c>
      <c r="AL23">
        <f t="shared" si="19"/>
        <v>-1.1942897772816177</v>
      </c>
      <c r="AN23">
        <f t="shared" si="20"/>
        <v>2258.1</v>
      </c>
      <c r="AO23">
        <f t="shared" si="21"/>
        <v>0.58199999999999996</v>
      </c>
      <c r="AP23">
        <f t="shared" si="22"/>
        <v>0.86261984674594627</v>
      </c>
      <c r="AQ23">
        <f t="shared" si="23"/>
        <v>1.9486075813253627</v>
      </c>
      <c r="AR23">
        <f t="shared" si="24"/>
        <v>0.84023542755661573</v>
      </c>
      <c r="AS23">
        <f t="shared" si="25"/>
        <v>5.9304430088819782</v>
      </c>
      <c r="AT23">
        <f t="shared" si="26"/>
        <v>7.3915721537687471</v>
      </c>
      <c r="AU23">
        <f t="shared" si="27"/>
        <v>1.2849589351397852</v>
      </c>
      <c r="AV23">
        <f t="shared" si="28"/>
        <v>0.45723558790208124</v>
      </c>
      <c r="AW23">
        <f t="shared" si="29"/>
        <v>-1.1845132065442281</v>
      </c>
      <c r="AY23">
        <f t="shared" si="30"/>
        <v>2431.7999999999997</v>
      </c>
      <c r="AZ23">
        <f t="shared" si="31"/>
        <v>0.58199999999999996</v>
      </c>
      <c r="BA23">
        <f t="shared" si="32"/>
        <v>0.86261984674594627</v>
      </c>
      <c r="BB23">
        <f t="shared" si="33"/>
        <v>1.9486075813253627</v>
      </c>
      <c r="BC23">
        <f t="shared" si="34"/>
        <v>0.8189963430688677</v>
      </c>
      <c r="BD23">
        <f t="shared" si="35"/>
        <v>5.9092039243942303</v>
      </c>
      <c r="BE23">
        <f t="shared" si="36"/>
        <v>7.412811238256495</v>
      </c>
      <c r="BF23">
        <f t="shared" si="37"/>
        <v>1.2602198727554845</v>
      </c>
      <c r="BG23">
        <f t="shared" si="38"/>
        <v>0.4742008813295</v>
      </c>
      <c r="BH23">
        <f t="shared" si="39"/>
        <v>-1.1737437132633641</v>
      </c>
      <c r="BJ23">
        <f t="shared" si="40"/>
        <v>2605.5</v>
      </c>
      <c r="BK23">
        <f t="shared" si="41"/>
        <v>0.58199999999999996</v>
      </c>
      <c r="BL23">
        <f t="shared" si="42"/>
        <v>0.86261984674594627</v>
      </c>
      <c r="BM23">
        <f t="shared" si="43"/>
        <v>1.9486075813253627</v>
      </c>
      <c r="BN23">
        <f t="shared" si="44"/>
        <v>0.79900566117792771</v>
      </c>
      <c r="BO23">
        <f t="shared" si="45"/>
        <v>5.8892132425032901</v>
      </c>
      <c r="BP23">
        <f t="shared" si="46"/>
        <v>7.4328019201474351</v>
      </c>
      <c r="BQ23">
        <f t="shared" si="47"/>
        <v>1.2364154093532564</v>
      </c>
      <c r="BR23">
        <f t="shared" si="48"/>
        <v>0.4888477190382447</v>
      </c>
      <c r="BS23">
        <f t="shared" si="49"/>
        <v>-1.1622125349174506</v>
      </c>
    </row>
    <row r="24" spans="1:71" x14ac:dyDescent="0.25">
      <c r="A24" s="1">
        <v>26</v>
      </c>
      <c r="B24">
        <v>600</v>
      </c>
      <c r="C24">
        <v>9904</v>
      </c>
      <c r="D24">
        <v>90</v>
      </c>
      <c r="E24">
        <v>1660</v>
      </c>
      <c r="F24">
        <v>18</v>
      </c>
      <c r="G24">
        <v>6.2279999999999998</v>
      </c>
      <c r="H24">
        <v>132.88999999999999</v>
      </c>
      <c r="I24">
        <v>397</v>
      </c>
      <c r="J24">
        <v>0.57299999999999995</v>
      </c>
      <c r="K24">
        <v>0.48099999999999998</v>
      </c>
      <c r="L24">
        <v>0.312</v>
      </c>
      <c r="M24">
        <v>199.40100000000001</v>
      </c>
      <c r="N24">
        <v>105956030275976</v>
      </c>
      <c r="O24">
        <v>833243904160</v>
      </c>
      <c r="P24">
        <v>105122786371816</v>
      </c>
      <c r="R24">
        <f t="shared" si="0"/>
        <v>1910.7</v>
      </c>
      <c r="S24">
        <f t="shared" si="1"/>
        <v>0.57299999999999995</v>
      </c>
      <c r="T24">
        <f t="shared" si="2"/>
        <v>0.86422508642135587</v>
      </c>
      <c r="U24">
        <f t="shared" si="3"/>
        <v>1.9399281386326372</v>
      </c>
      <c r="V24">
        <f t="shared" si="4"/>
        <v>0.88606445420950863</v>
      </c>
      <c r="W24">
        <f t="shared" si="5"/>
        <v>5.9675925928421458</v>
      </c>
      <c r="X24">
        <f t="shared" si="6"/>
        <v>7.3370636844231285</v>
      </c>
      <c r="Y24">
        <f t="shared" si="7"/>
        <v>1.3388378967451529</v>
      </c>
      <c r="Z24">
        <f t="shared" si="8"/>
        <v>0.42801491665493269</v>
      </c>
      <c r="AA24">
        <f t="shared" si="9"/>
        <v>-1.1988314127819908</v>
      </c>
      <c r="AC24">
        <f t="shared" si="10"/>
        <v>2084.4</v>
      </c>
      <c r="AD24">
        <f t="shared" si="11"/>
        <v>0.57299999999999995</v>
      </c>
      <c r="AE24">
        <f t="shared" si="12"/>
        <v>0.86422508642135587</v>
      </c>
      <c r="AF24">
        <f t="shared" si="13"/>
        <v>1.9399281386326372</v>
      </c>
      <c r="AG24">
        <f t="shared" si="14"/>
        <v>0.86182894228817009</v>
      </c>
      <c r="AH24">
        <f t="shared" si="15"/>
        <v>5.9433570809208076</v>
      </c>
      <c r="AI24">
        <f t="shared" si="16"/>
        <v>7.3612991963444667</v>
      </c>
      <c r="AJ24">
        <f t="shared" si="17"/>
        <v>1.311953425419192</v>
      </c>
      <c r="AK24">
        <f t="shared" si="18"/>
        <v>0.45042628006587454</v>
      </c>
      <c r="AL24">
        <f t="shared" si="19"/>
        <v>-1.190596787606677</v>
      </c>
      <c r="AN24">
        <f t="shared" si="20"/>
        <v>2258.1</v>
      </c>
      <c r="AO24">
        <f t="shared" si="21"/>
        <v>0.57299999999999995</v>
      </c>
      <c r="AP24">
        <f t="shared" si="22"/>
        <v>0.86422508642135587</v>
      </c>
      <c r="AQ24">
        <f t="shared" si="23"/>
        <v>1.9399281386326372</v>
      </c>
      <c r="AR24">
        <f t="shared" si="24"/>
        <v>0.83917594915420524</v>
      </c>
      <c r="AS24">
        <f t="shared" si="25"/>
        <v>5.9207040877868424</v>
      </c>
      <c r="AT24">
        <f t="shared" si="26"/>
        <v>7.3839521894784319</v>
      </c>
      <c r="AU24">
        <f t="shared" si="27"/>
        <v>1.2861274046471274</v>
      </c>
      <c r="AV24">
        <f t="shared" si="28"/>
        <v>0.46973639058967037</v>
      </c>
      <c r="AW24">
        <f t="shared" si="29"/>
        <v>-1.1810528552718402</v>
      </c>
      <c r="AY24">
        <f t="shared" si="30"/>
        <v>2431.7999999999997</v>
      </c>
      <c r="AZ24">
        <f t="shared" si="31"/>
        <v>0.57299999999999995</v>
      </c>
      <c r="BA24">
        <f t="shared" si="32"/>
        <v>0.86422508642135587</v>
      </c>
      <c r="BB24">
        <f t="shared" si="33"/>
        <v>1.9399281386326372</v>
      </c>
      <c r="BC24">
        <f t="shared" si="34"/>
        <v>0.8179240916785665</v>
      </c>
      <c r="BD24">
        <f t="shared" si="35"/>
        <v>5.899452230311204</v>
      </c>
      <c r="BE24">
        <f t="shared" si="36"/>
        <v>7.4052040469540703</v>
      </c>
      <c r="BF24">
        <f t="shared" si="37"/>
        <v>1.2612985338175555</v>
      </c>
      <c r="BG24">
        <f t="shared" si="38"/>
        <v>0.48637713870039823</v>
      </c>
      <c r="BH24">
        <f t="shared" si="39"/>
        <v>-1.1704944752552162</v>
      </c>
      <c r="BJ24">
        <f t="shared" si="40"/>
        <v>2605.5</v>
      </c>
      <c r="BK24">
        <f t="shared" si="41"/>
        <v>0.57299999999999995</v>
      </c>
      <c r="BL24">
        <f t="shared" si="42"/>
        <v>0.86422508642135587</v>
      </c>
      <c r="BM24">
        <f t="shared" si="43"/>
        <v>1.9399281386326372</v>
      </c>
      <c r="BN24">
        <f t="shared" si="44"/>
        <v>0.79792278496995483</v>
      </c>
      <c r="BO24">
        <f t="shared" si="45"/>
        <v>5.879450923602592</v>
      </c>
      <c r="BP24">
        <f t="shared" si="46"/>
        <v>7.4252053536626823</v>
      </c>
      <c r="BQ24">
        <f t="shared" si="47"/>
        <v>1.2374101563334958</v>
      </c>
      <c r="BR24">
        <f t="shared" si="48"/>
        <v>0.50070672275902051</v>
      </c>
      <c r="BS24">
        <f t="shared" si="49"/>
        <v>-1.1591556674098746</v>
      </c>
    </row>
    <row r="25" spans="1:71" x14ac:dyDescent="0.25">
      <c r="A25" s="1">
        <v>27</v>
      </c>
      <c r="B25">
        <v>600</v>
      </c>
      <c r="C25">
        <v>9904</v>
      </c>
      <c r="D25">
        <v>90</v>
      </c>
      <c r="E25">
        <v>1660</v>
      </c>
      <c r="F25">
        <v>18</v>
      </c>
      <c r="G25">
        <v>6.3550000000000004</v>
      </c>
      <c r="H25">
        <v>133.15</v>
      </c>
      <c r="I25">
        <v>408</v>
      </c>
      <c r="J25">
        <v>0.57899999999999996</v>
      </c>
      <c r="K25">
        <v>0.49099999999999999</v>
      </c>
      <c r="L25">
        <v>0.308</v>
      </c>
      <c r="M25">
        <v>203.291</v>
      </c>
      <c r="N25">
        <v>108023407292514</v>
      </c>
      <c r="O25">
        <v>849952214120</v>
      </c>
      <c r="P25">
        <v>107173455078394</v>
      </c>
      <c r="R25">
        <f t="shared" si="0"/>
        <v>1910.7</v>
      </c>
      <c r="S25">
        <f t="shared" si="1"/>
        <v>0.57899999999999996</v>
      </c>
      <c r="T25">
        <f t="shared" si="2"/>
        <v>0.87313515563170396</v>
      </c>
      <c r="U25">
        <f t="shared" si="3"/>
        <v>1.9308883966813783</v>
      </c>
      <c r="V25">
        <f t="shared" si="4"/>
        <v>0.88038902468844371</v>
      </c>
      <c r="W25">
        <f t="shared" si="5"/>
        <v>5.9528774213698217</v>
      </c>
      <c r="X25">
        <f t="shared" si="6"/>
        <v>7.3336993719929344</v>
      </c>
      <c r="Y25">
        <f t="shared" si="7"/>
        <v>1.3463511638016781</v>
      </c>
      <c r="Z25">
        <f t="shared" si="8"/>
        <v>0.44976787878132679</v>
      </c>
      <c r="AA25">
        <f t="shared" si="9"/>
        <v>-1.2032465044271556</v>
      </c>
      <c r="AC25">
        <f t="shared" si="10"/>
        <v>2084.4</v>
      </c>
      <c r="AD25">
        <f t="shared" si="11"/>
        <v>0.57899999999999996</v>
      </c>
      <c r="AE25">
        <f t="shared" si="12"/>
        <v>0.87313515563170396</v>
      </c>
      <c r="AF25">
        <f t="shared" si="13"/>
        <v>1.9308883966813783</v>
      </c>
      <c r="AG25">
        <f t="shared" si="14"/>
        <v>0.85605465483794785</v>
      </c>
      <c r="AH25">
        <f t="shared" si="15"/>
        <v>5.928543051519326</v>
      </c>
      <c r="AI25">
        <f t="shared" si="16"/>
        <v>7.3580337418434301</v>
      </c>
      <c r="AJ25">
        <f t="shared" si="17"/>
        <v>1.31889262132396</v>
      </c>
      <c r="AK25">
        <f t="shared" si="18"/>
        <v>0.47173169025622824</v>
      </c>
      <c r="AL25">
        <f t="shared" si="19"/>
        <v>-1.1947895431887161</v>
      </c>
      <c r="AN25">
        <f t="shared" si="20"/>
        <v>2258.1</v>
      </c>
      <c r="AO25">
        <f t="shared" si="21"/>
        <v>0.57899999999999996</v>
      </c>
      <c r="AP25">
        <f t="shared" si="22"/>
        <v>0.87313515563170396</v>
      </c>
      <c r="AQ25">
        <f t="shared" si="23"/>
        <v>1.9308883966813783</v>
      </c>
      <c r="AR25">
        <f t="shared" si="24"/>
        <v>0.833318728877528</v>
      </c>
      <c r="AS25">
        <f t="shared" si="25"/>
        <v>5.9058071255589066</v>
      </c>
      <c r="AT25">
        <f t="shared" si="26"/>
        <v>7.3807696678038495</v>
      </c>
      <c r="AU25">
        <f t="shared" si="27"/>
        <v>1.2925317149330371</v>
      </c>
      <c r="AV25">
        <f t="shared" si="28"/>
        <v>0.49056611645010967</v>
      </c>
      <c r="AW25">
        <f t="shared" si="29"/>
        <v>-1.1850089838607285</v>
      </c>
      <c r="AY25">
        <f t="shared" si="30"/>
        <v>2431.7999999999997</v>
      </c>
      <c r="AZ25">
        <f t="shared" si="31"/>
        <v>0.57899999999999996</v>
      </c>
      <c r="BA25">
        <f t="shared" si="32"/>
        <v>0.87313515563170396</v>
      </c>
      <c r="BB25">
        <f t="shared" si="33"/>
        <v>1.9308883966813783</v>
      </c>
      <c r="BC25">
        <f t="shared" si="34"/>
        <v>0.81199763545920955</v>
      </c>
      <c r="BD25">
        <f t="shared" si="35"/>
        <v>5.8844860321405879</v>
      </c>
      <c r="BE25">
        <f t="shared" si="36"/>
        <v>7.4020907612221682</v>
      </c>
      <c r="BF25">
        <f t="shared" si="37"/>
        <v>1.2672039184673956</v>
      </c>
      <c r="BG25">
        <f t="shared" si="38"/>
        <v>0.50671247826180699</v>
      </c>
      <c r="BH25">
        <f t="shared" si="39"/>
        <v>-1.1742060018438518</v>
      </c>
      <c r="BJ25">
        <f t="shared" si="40"/>
        <v>2605.5</v>
      </c>
      <c r="BK25">
        <f t="shared" si="41"/>
        <v>0.57899999999999996</v>
      </c>
      <c r="BL25">
        <f t="shared" si="42"/>
        <v>0.87313515563170396</v>
      </c>
      <c r="BM25">
        <f t="shared" si="43"/>
        <v>1.9308883966813783</v>
      </c>
      <c r="BN25">
        <f t="shared" si="44"/>
        <v>0.79193894824926292</v>
      </c>
      <c r="BO25">
        <f t="shared" si="45"/>
        <v>5.8644273449306414</v>
      </c>
      <c r="BP25">
        <f t="shared" si="46"/>
        <v>7.4221494484321147</v>
      </c>
      <c r="BQ25">
        <f t="shared" si="47"/>
        <v>1.2428496662502209</v>
      </c>
      <c r="BR25">
        <f t="shared" si="48"/>
        <v>0.52053629935859269</v>
      </c>
      <c r="BS25">
        <f t="shared" si="49"/>
        <v>-1.1626193118858383</v>
      </c>
    </row>
    <row r="26" spans="1:71" x14ac:dyDescent="0.25">
      <c r="A26" s="1">
        <v>28</v>
      </c>
      <c r="B26">
        <v>600</v>
      </c>
      <c r="C26">
        <v>9904</v>
      </c>
      <c r="D26">
        <v>90</v>
      </c>
      <c r="E26">
        <v>1660</v>
      </c>
      <c r="F26">
        <v>18</v>
      </c>
      <c r="G26">
        <v>6.4720000000000004</v>
      </c>
      <c r="H26">
        <v>133.44</v>
      </c>
      <c r="I26">
        <v>429</v>
      </c>
      <c r="J26">
        <v>0.56000000000000005</v>
      </c>
      <c r="K26">
        <v>0.46899999999999997</v>
      </c>
      <c r="L26">
        <v>0.30599999999999999</v>
      </c>
      <c r="M26">
        <v>206.58199999999999</v>
      </c>
      <c r="N26">
        <v>109788608984046</v>
      </c>
      <c r="O26">
        <v>879770802888</v>
      </c>
      <c r="P26">
        <v>108908838181159</v>
      </c>
      <c r="R26">
        <f t="shared" si="0"/>
        <v>1910.7</v>
      </c>
      <c r="S26">
        <f t="shared" si="1"/>
        <v>0.56000000000000005</v>
      </c>
      <c r="T26">
        <f t="shared" si="2"/>
        <v>0.86263375774426998</v>
      </c>
      <c r="U26">
        <f t="shared" si="3"/>
        <v>1.9334208340734953</v>
      </c>
      <c r="V26">
        <f t="shared" si="4"/>
        <v>0.88708164908701914</v>
      </c>
      <c r="W26">
        <f t="shared" si="5"/>
        <v>5.9621024831605141</v>
      </c>
      <c r="X26">
        <f t="shared" si="6"/>
        <v>7.3295391849864764</v>
      </c>
      <c r="Y26">
        <f t="shared" si="7"/>
        <v>1.3374818893911637</v>
      </c>
      <c r="Z26">
        <f t="shared" si="8"/>
        <v>0.43476461528540039</v>
      </c>
      <c r="AA26">
        <f t="shared" si="9"/>
        <v>-1.1924605426803079</v>
      </c>
      <c r="AC26">
        <f t="shared" si="10"/>
        <v>2084.4</v>
      </c>
      <c r="AD26">
        <f t="shared" si="11"/>
        <v>0.56000000000000005</v>
      </c>
      <c r="AE26">
        <f t="shared" si="12"/>
        <v>0.86263375774426998</v>
      </c>
      <c r="AF26">
        <f t="shared" si="13"/>
        <v>1.9334208340734953</v>
      </c>
      <c r="AG26">
        <f t="shared" si="14"/>
        <v>0.86286411344903224</v>
      </c>
      <c r="AH26">
        <f t="shared" si="15"/>
        <v>5.9378849475225275</v>
      </c>
      <c r="AI26">
        <f t="shared" si="16"/>
        <v>7.353756720624463</v>
      </c>
      <c r="AJ26">
        <f t="shared" si="17"/>
        <v>1.3106997181280275</v>
      </c>
      <c r="AK26">
        <f t="shared" si="18"/>
        <v>0.45695409596504194</v>
      </c>
      <c r="AL26">
        <f t="shared" si="19"/>
        <v>-1.1846090313756463</v>
      </c>
      <c r="AN26">
        <f t="shared" si="20"/>
        <v>2258.1</v>
      </c>
      <c r="AO26">
        <f t="shared" si="21"/>
        <v>0.56000000000000005</v>
      </c>
      <c r="AP26">
        <f t="shared" si="22"/>
        <v>0.86263375774426998</v>
      </c>
      <c r="AQ26">
        <f t="shared" si="23"/>
        <v>1.9334208340734953</v>
      </c>
      <c r="AR26">
        <f t="shared" si="24"/>
        <v>0.84022624055840844</v>
      </c>
      <c r="AS26">
        <f t="shared" si="25"/>
        <v>5.9152470746319032</v>
      </c>
      <c r="AT26">
        <f t="shared" si="26"/>
        <v>7.3763945935150872</v>
      </c>
      <c r="AU26">
        <f t="shared" si="27"/>
        <v>1.2849690803887226</v>
      </c>
      <c r="AV26">
        <f t="shared" si="28"/>
        <v>0.47605945068054745</v>
      </c>
      <c r="AW26">
        <f t="shared" si="29"/>
        <v>-1.1754251987258872</v>
      </c>
      <c r="AY26">
        <f t="shared" si="30"/>
        <v>2431.7999999999997</v>
      </c>
      <c r="AZ26">
        <f t="shared" si="31"/>
        <v>0.56000000000000005</v>
      </c>
      <c r="BA26">
        <f t="shared" si="32"/>
        <v>0.86263375774426998</v>
      </c>
      <c r="BB26">
        <f t="shared" si="33"/>
        <v>1.9334208340734953</v>
      </c>
      <c r="BC26">
        <f t="shared" si="34"/>
        <v>0.81898704498557362</v>
      </c>
      <c r="BD26">
        <f t="shared" si="35"/>
        <v>5.8940078790590684</v>
      </c>
      <c r="BE26">
        <f t="shared" si="36"/>
        <v>7.397633789087922</v>
      </c>
      <c r="BF26">
        <f t="shared" si="37"/>
        <v>1.260229239836214</v>
      </c>
      <c r="BG26">
        <f t="shared" si="38"/>
        <v>0.49251057595315867</v>
      </c>
      <c r="BH26">
        <f t="shared" si="39"/>
        <v>-1.1652053363437533</v>
      </c>
      <c r="BJ26">
        <f t="shared" si="40"/>
        <v>2605.5</v>
      </c>
      <c r="BK26">
        <f t="shared" si="41"/>
        <v>0.56000000000000005</v>
      </c>
      <c r="BL26">
        <f t="shared" si="42"/>
        <v>0.86263375774426998</v>
      </c>
      <c r="BM26">
        <f t="shared" si="43"/>
        <v>1.9334208340734953</v>
      </c>
      <c r="BN26">
        <f t="shared" si="44"/>
        <v>0.79899627064156808</v>
      </c>
      <c r="BO26">
        <f t="shared" si="45"/>
        <v>5.8740171047150636</v>
      </c>
      <c r="BP26">
        <f t="shared" si="46"/>
        <v>7.4176245634319269</v>
      </c>
      <c r="BQ26">
        <f t="shared" si="47"/>
        <v>1.2364240492670375</v>
      </c>
      <c r="BR26">
        <f t="shared" si="48"/>
        <v>0.5066639751356754</v>
      </c>
      <c r="BS26">
        <f t="shared" si="49"/>
        <v>-1.1541848411007916</v>
      </c>
    </row>
    <row r="27" spans="1:71" x14ac:dyDescent="0.25">
      <c r="A27" s="1">
        <v>29</v>
      </c>
      <c r="B27">
        <v>600</v>
      </c>
      <c r="C27">
        <v>9904</v>
      </c>
      <c r="D27">
        <v>90</v>
      </c>
      <c r="E27">
        <v>1660</v>
      </c>
      <c r="F27">
        <v>18</v>
      </c>
      <c r="G27">
        <v>6.57</v>
      </c>
      <c r="H27">
        <v>133.63</v>
      </c>
      <c r="I27">
        <v>427</v>
      </c>
      <c r="J27">
        <v>0.56299999999999994</v>
      </c>
      <c r="K27">
        <v>0.47599999999999998</v>
      </c>
      <c r="L27">
        <v>0.30099999999999999</v>
      </c>
      <c r="M27">
        <v>209.56100000000001</v>
      </c>
      <c r="N27">
        <v>111357692141123</v>
      </c>
      <c r="O27">
        <v>878566922222</v>
      </c>
      <c r="P27">
        <v>110479125218901</v>
      </c>
      <c r="R27">
        <f t="shared" si="0"/>
        <v>1910.7</v>
      </c>
      <c r="S27">
        <f t="shared" si="1"/>
        <v>0.56299999999999994</v>
      </c>
      <c r="T27">
        <f t="shared" si="2"/>
        <v>0.87064171735565266</v>
      </c>
      <c r="U27">
        <f t="shared" si="3"/>
        <v>1.9236808631405826</v>
      </c>
      <c r="V27">
        <f t="shared" si="4"/>
        <v>0.88197384782636878</v>
      </c>
      <c r="W27">
        <f t="shared" si="5"/>
        <v>5.9472547109669511</v>
      </c>
      <c r="X27">
        <f t="shared" si="6"/>
        <v>7.3249070153142144</v>
      </c>
      <c r="Y27">
        <f t="shared" si="7"/>
        <v>1.3442621331371769</v>
      </c>
      <c r="Z27">
        <f t="shared" si="8"/>
        <v>0.4564271739020298</v>
      </c>
      <c r="AA27">
        <f t="shared" si="9"/>
        <v>-1.1952812542937057</v>
      </c>
      <c r="AC27">
        <f t="shared" si="10"/>
        <v>2084.4</v>
      </c>
      <c r="AD27">
        <f t="shared" si="11"/>
        <v>0.56299999999999994</v>
      </c>
      <c r="AE27">
        <f t="shared" si="12"/>
        <v>0.87064171735565266</v>
      </c>
      <c r="AF27">
        <f t="shared" si="13"/>
        <v>1.9236808631405826</v>
      </c>
      <c r="AG27">
        <f t="shared" si="14"/>
        <v>0.85766683694258583</v>
      </c>
      <c r="AH27">
        <f t="shared" si="15"/>
        <v>5.9229477000831681</v>
      </c>
      <c r="AI27">
        <f t="shared" si="16"/>
        <v>7.3492140261979975</v>
      </c>
      <c r="AJ27">
        <f t="shared" si="17"/>
        <v>1.3169644550081254</v>
      </c>
      <c r="AK27">
        <f t="shared" si="18"/>
        <v>0.47815225621153062</v>
      </c>
      <c r="AL27">
        <f t="shared" si="19"/>
        <v>-1.1873033654243841</v>
      </c>
      <c r="AN27">
        <f t="shared" si="20"/>
        <v>2258.1</v>
      </c>
      <c r="AO27">
        <f t="shared" si="21"/>
        <v>0.56299999999999994</v>
      </c>
      <c r="AP27">
        <f t="shared" si="22"/>
        <v>0.87064171735565266</v>
      </c>
      <c r="AQ27">
        <f t="shared" si="23"/>
        <v>1.9236808631405826</v>
      </c>
      <c r="AR27">
        <f t="shared" si="24"/>
        <v>0.83495382481388336</v>
      </c>
      <c r="AS27">
        <f t="shared" si="25"/>
        <v>5.900234687954466</v>
      </c>
      <c r="AT27">
        <f t="shared" si="26"/>
        <v>7.3719270383266995</v>
      </c>
      <c r="AU27">
        <f t="shared" si="27"/>
        <v>1.2907533692757251</v>
      </c>
      <c r="AV27">
        <f t="shared" si="28"/>
        <v>0.49677064368548829</v>
      </c>
      <c r="AW27">
        <f t="shared" si="29"/>
        <v>-1.1779745813216793</v>
      </c>
      <c r="AY27">
        <f t="shared" si="30"/>
        <v>2431.7999999999997</v>
      </c>
      <c r="AZ27">
        <f t="shared" si="31"/>
        <v>0.56299999999999994</v>
      </c>
      <c r="BA27">
        <f t="shared" si="32"/>
        <v>0.87064171735565266</v>
      </c>
      <c r="BB27">
        <f t="shared" si="33"/>
        <v>1.9236808631405826</v>
      </c>
      <c r="BC27">
        <f t="shared" si="34"/>
        <v>0.81365182388297508</v>
      </c>
      <c r="BD27">
        <f t="shared" si="35"/>
        <v>5.8789326870235579</v>
      </c>
      <c r="BE27">
        <f t="shared" si="36"/>
        <v>7.3932290392576077</v>
      </c>
      <c r="BF27">
        <f t="shared" si="37"/>
        <v>1.2655652637784955</v>
      </c>
      <c r="BG27">
        <f t="shared" si="38"/>
        <v>0.51272058619392469</v>
      </c>
      <c r="BH27">
        <f t="shared" si="39"/>
        <v>-1.167597445045758</v>
      </c>
      <c r="BJ27">
        <f t="shared" si="40"/>
        <v>2605.5</v>
      </c>
      <c r="BK27">
        <f t="shared" si="41"/>
        <v>0.56299999999999994</v>
      </c>
      <c r="BL27">
        <f t="shared" si="42"/>
        <v>0.87064171735565266</v>
      </c>
      <c r="BM27">
        <f t="shared" si="43"/>
        <v>1.9236808631405826</v>
      </c>
      <c r="BN27">
        <f t="shared" si="44"/>
        <v>0.79360892319713705</v>
      </c>
      <c r="BO27">
        <f t="shared" si="45"/>
        <v>5.8588897863377198</v>
      </c>
      <c r="BP27">
        <f t="shared" si="46"/>
        <v>7.4132719399434457</v>
      </c>
      <c r="BQ27">
        <f t="shared" si="47"/>
        <v>1.241341396692627</v>
      </c>
      <c r="BR27">
        <f t="shared" si="48"/>
        <v>0.52636504632865722</v>
      </c>
      <c r="BS27">
        <f t="shared" si="49"/>
        <v>-1.1564120745734188</v>
      </c>
    </row>
    <row r="28" spans="1:71" x14ac:dyDescent="0.25">
      <c r="A28" s="1">
        <v>30</v>
      </c>
      <c r="B28">
        <v>600</v>
      </c>
      <c r="C28">
        <v>9904</v>
      </c>
      <c r="D28">
        <v>90</v>
      </c>
      <c r="E28">
        <v>1660</v>
      </c>
      <c r="F28">
        <v>18</v>
      </c>
      <c r="G28">
        <v>6.6870000000000003</v>
      </c>
      <c r="H28">
        <v>133.81</v>
      </c>
      <c r="I28">
        <v>397</v>
      </c>
      <c r="J28">
        <v>0.50700000000000001</v>
      </c>
      <c r="K28">
        <v>0.41499999999999998</v>
      </c>
      <c r="L28">
        <v>0.29099999999999998</v>
      </c>
      <c r="M28">
        <v>212.446</v>
      </c>
      <c r="N28">
        <v>112843896011119</v>
      </c>
      <c r="O28">
        <v>843698564157</v>
      </c>
      <c r="P28">
        <v>112000197446963</v>
      </c>
      <c r="R28">
        <f t="shared" si="0"/>
        <v>1910.7</v>
      </c>
      <c r="S28">
        <f t="shared" si="1"/>
        <v>0.50700000000000001</v>
      </c>
      <c r="T28">
        <f t="shared" si="2"/>
        <v>0.84755294819851823</v>
      </c>
      <c r="U28">
        <f t="shared" si="3"/>
        <v>1.9213557756507846</v>
      </c>
      <c r="V28">
        <f t="shared" si="4"/>
        <v>0.89677516190883944</v>
      </c>
      <c r="W28">
        <f t="shared" si="5"/>
        <v>5.9597309375596241</v>
      </c>
      <c r="X28">
        <f t="shared" si="6"/>
        <v>7.3077806137419463</v>
      </c>
      <c r="Y28">
        <f t="shared" si="7"/>
        <v>1.324417169937764</v>
      </c>
      <c r="Z28">
        <f t="shared" si="8"/>
        <v>0.43358636589063609</v>
      </c>
      <c r="AA28">
        <f t="shared" si="9"/>
        <v>-1.1656714219056543</v>
      </c>
      <c r="AC28">
        <f t="shared" si="10"/>
        <v>2084.4</v>
      </c>
      <c r="AD28">
        <f t="shared" si="11"/>
        <v>0.50700000000000001</v>
      </c>
      <c r="AE28">
        <f t="shared" si="12"/>
        <v>0.84755294819851823</v>
      </c>
      <c r="AF28">
        <f t="shared" si="13"/>
        <v>1.9213557756507846</v>
      </c>
      <c r="AG28">
        <f t="shared" si="14"/>
        <v>0.87273284435508203</v>
      </c>
      <c r="AH28">
        <f t="shared" si="15"/>
        <v>5.9356886200058669</v>
      </c>
      <c r="AI28">
        <f t="shared" si="16"/>
        <v>7.3318229312957035</v>
      </c>
      <c r="AJ28">
        <f t="shared" si="17"/>
        <v>1.2986007796614512</v>
      </c>
      <c r="AK28">
        <f t="shared" si="18"/>
        <v>0.45549921906718233</v>
      </c>
      <c r="AL28">
        <f t="shared" si="19"/>
        <v>-1.1593217921613443</v>
      </c>
      <c r="AN28">
        <f t="shared" si="20"/>
        <v>2258.1</v>
      </c>
      <c r="AO28">
        <f t="shared" si="21"/>
        <v>0.50700000000000001</v>
      </c>
      <c r="AP28">
        <f t="shared" si="22"/>
        <v>0.84755294819851823</v>
      </c>
      <c r="AQ28">
        <f t="shared" si="23"/>
        <v>1.9213557756507846</v>
      </c>
      <c r="AR28">
        <f t="shared" si="24"/>
        <v>0.85024295004272499</v>
      </c>
      <c r="AS28">
        <f t="shared" si="25"/>
        <v>5.9131987256935101</v>
      </c>
      <c r="AT28">
        <f t="shared" si="26"/>
        <v>7.3543128256080603</v>
      </c>
      <c r="AU28">
        <f t="shared" si="27"/>
        <v>1.2737716052662085</v>
      </c>
      <c r="AV28">
        <f t="shared" si="28"/>
        <v>0.47441751978188523</v>
      </c>
      <c r="AW28">
        <f t="shared" si="29"/>
        <v>-1.151583197126709</v>
      </c>
      <c r="AY28">
        <f t="shared" si="30"/>
        <v>2431.7999999999997</v>
      </c>
      <c r="AZ28">
        <f t="shared" si="31"/>
        <v>0.50700000000000001</v>
      </c>
      <c r="BA28">
        <f t="shared" si="32"/>
        <v>0.84755294819851823</v>
      </c>
      <c r="BB28">
        <f t="shared" si="33"/>
        <v>1.9213557756507846</v>
      </c>
      <c r="BC28">
        <f t="shared" si="34"/>
        <v>0.82912825799659196</v>
      </c>
      <c r="BD28">
        <f t="shared" si="35"/>
        <v>5.892084033647377</v>
      </c>
      <c r="BE28">
        <f t="shared" si="36"/>
        <v>7.3754275176541935</v>
      </c>
      <c r="BF28">
        <f t="shared" si="37"/>
        <v>1.2498740825979946</v>
      </c>
      <c r="BG28">
        <f t="shared" si="38"/>
        <v>0.49075426579897941</v>
      </c>
      <c r="BH28">
        <f t="shared" si="39"/>
        <v>-1.1427492805168085</v>
      </c>
      <c r="BJ28">
        <f t="shared" si="40"/>
        <v>2605.5</v>
      </c>
      <c r="BK28">
        <f t="shared" si="41"/>
        <v>0.50700000000000001</v>
      </c>
      <c r="BL28">
        <f t="shared" si="42"/>
        <v>0.84755294819851823</v>
      </c>
      <c r="BM28">
        <f t="shared" si="43"/>
        <v>1.9213557756507846</v>
      </c>
      <c r="BN28">
        <f t="shared" si="44"/>
        <v>0.80924162641110331</v>
      </c>
      <c r="BO28">
        <f t="shared" si="45"/>
        <v>5.8721974020618886</v>
      </c>
      <c r="BP28">
        <f t="shared" si="46"/>
        <v>7.3953141492396819</v>
      </c>
      <c r="BQ28">
        <f t="shared" si="47"/>
        <v>1.2268567405203248</v>
      </c>
      <c r="BR28">
        <f t="shared" si="48"/>
        <v>0.50485230511705637</v>
      </c>
      <c r="BS28">
        <f t="shared" si="49"/>
        <v>-1.1330544241561826</v>
      </c>
    </row>
    <row r="29" spans="1:71" x14ac:dyDescent="0.25">
      <c r="A29" s="1">
        <v>31</v>
      </c>
      <c r="B29">
        <v>600</v>
      </c>
      <c r="C29">
        <v>9904</v>
      </c>
      <c r="D29">
        <v>90</v>
      </c>
      <c r="E29">
        <v>1660</v>
      </c>
      <c r="F29">
        <v>18</v>
      </c>
      <c r="G29">
        <v>6.8369999999999997</v>
      </c>
      <c r="H29">
        <v>134.22</v>
      </c>
      <c r="I29">
        <v>443</v>
      </c>
      <c r="J29">
        <v>0.52600000000000002</v>
      </c>
      <c r="K29">
        <v>0.438</v>
      </c>
      <c r="L29">
        <v>0.29099999999999998</v>
      </c>
      <c r="M29">
        <v>217.13200000000001</v>
      </c>
      <c r="N29">
        <v>115374305086995</v>
      </c>
      <c r="O29">
        <v>903758532151</v>
      </c>
      <c r="P29">
        <v>114470546554844</v>
      </c>
      <c r="R29">
        <f t="shared" si="0"/>
        <v>1910.7</v>
      </c>
      <c r="S29">
        <f t="shared" si="1"/>
        <v>0.52600000000000002</v>
      </c>
      <c r="T29">
        <f t="shared" si="2"/>
        <v>0.85904889267142426</v>
      </c>
      <c r="U29">
        <f t="shared" si="3"/>
        <v>1.9164715692632313</v>
      </c>
      <c r="V29">
        <f t="shared" si="4"/>
        <v>0.88937709752686611</v>
      </c>
      <c r="W29">
        <f t="shared" si="5"/>
        <v>5.9474486667900974</v>
      </c>
      <c r="X29">
        <f t="shared" si="6"/>
        <v>7.3102944717363645</v>
      </c>
      <c r="Y29">
        <f t="shared" si="7"/>
        <v>1.3344113881273185</v>
      </c>
      <c r="Z29">
        <f t="shared" si="8"/>
        <v>0.45283078921446657</v>
      </c>
      <c r="AA29">
        <f t="shared" si="9"/>
        <v>-1.1762587746558002</v>
      </c>
      <c r="AC29">
        <f t="shared" si="10"/>
        <v>2084.4</v>
      </c>
      <c r="AD29">
        <f t="shared" si="11"/>
        <v>0.52600000000000002</v>
      </c>
      <c r="AE29">
        <f t="shared" si="12"/>
        <v>0.85904889267142426</v>
      </c>
      <c r="AF29">
        <f t="shared" si="13"/>
        <v>1.9164715692632313</v>
      </c>
      <c r="AG29">
        <f t="shared" si="14"/>
        <v>0.8652004152874424</v>
      </c>
      <c r="AH29">
        <f t="shared" si="15"/>
        <v>5.9232719845506736</v>
      </c>
      <c r="AI29">
        <f t="shared" si="16"/>
        <v>7.3344711539757883</v>
      </c>
      <c r="AJ29">
        <f t="shared" si="17"/>
        <v>1.3078594088538917</v>
      </c>
      <c r="AK29">
        <f t="shared" si="18"/>
        <v>0.47443764600593269</v>
      </c>
      <c r="AL29">
        <f t="shared" si="19"/>
        <v>-1.1693625613131522</v>
      </c>
      <c r="AN29">
        <f t="shared" si="20"/>
        <v>2258.1</v>
      </c>
      <c r="AO29">
        <f t="shared" si="21"/>
        <v>0.52600000000000002</v>
      </c>
      <c r="AP29">
        <f t="shared" si="22"/>
        <v>0.85904889267142426</v>
      </c>
      <c r="AQ29">
        <f t="shared" si="23"/>
        <v>1.9164715692632313</v>
      </c>
      <c r="AR29">
        <f t="shared" si="24"/>
        <v>0.84259694890782511</v>
      </c>
      <c r="AS29">
        <f t="shared" si="25"/>
        <v>5.9006685181710559</v>
      </c>
      <c r="AT29">
        <f t="shared" si="26"/>
        <v>7.3570746203554052</v>
      </c>
      <c r="AU29">
        <f t="shared" si="27"/>
        <v>1.2823434715786901</v>
      </c>
      <c r="AV29">
        <f t="shared" si="28"/>
        <v>0.49300238670924496</v>
      </c>
      <c r="AW29">
        <f t="shared" si="29"/>
        <v>-1.1610761670561298</v>
      </c>
      <c r="AY29">
        <f t="shared" si="30"/>
        <v>2431.7999999999997</v>
      </c>
      <c r="AZ29">
        <f t="shared" si="31"/>
        <v>0.52600000000000002</v>
      </c>
      <c r="BA29">
        <f t="shared" si="32"/>
        <v>0.85904889267142426</v>
      </c>
      <c r="BB29">
        <f t="shared" si="33"/>
        <v>1.9164715692632313</v>
      </c>
      <c r="BC29">
        <f t="shared" si="34"/>
        <v>0.82138660856443413</v>
      </c>
      <c r="BD29">
        <f t="shared" si="35"/>
        <v>5.8794581778276651</v>
      </c>
      <c r="BE29">
        <f t="shared" si="36"/>
        <v>7.3782849606987968</v>
      </c>
      <c r="BF29">
        <f t="shared" si="37"/>
        <v>1.2578040981149043</v>
      </c>
      <c r="BG29">
        <f t="shared" si="38"/>
        <v>0.50895030258020746</v>
      </c>
      <c r="BH29">
        <f t="shared" si="39"/>
        <v>-1.1516996524896559</v>
      </c>
      <c r="BJ29">
        <f t="shared" si="40"/>
        <v>2605.5</v>
      </c>
      <c r="BK29">
        <f t="shared" si="41"/>
        <v>0.52600000000000002</v>
      </c>
      <c r="BL29">
        <f t="shared" si="42"/>
        <v>0.85904889267142426</v>
      </c>
      <c r="BM29">
        <f t="shared" si="43"/>
        <v>1.9164715692632313</v>
      </c>
      <c r="BN29">
        <f t="shared" si="44"/>
        <v>0.80141987876860654</v>
      </c>
      <c r="BO29">
        <f t="shared" si="45"/>
        <v>5.8594914480318376</v>
      </c>
      <c r="BP29">
        <f t="shared" si="46"/>
        <v>7.3982516904946243</v>
      </c>
      <c r="BQ29">
        <f t="shared" si="47"/>
        <v>1.2341862775696215</v>
      </c>
      <c r="BR29">
        <f t="shared" si="48"/>
        <v>0.52263395155407522</v>
      </c>
      <c r="BS29">
        <f t="shared" si="49"/>
        <v>-1.1414719908107325</v>
      </c>
    </row>
    <row r="30" spans="1:71" x14ac:dyDescent="0.25">
      <c r="A30" s="1">
        <v>32</v>
      </c>
      <c r="B30">
        <v>600</v>
      </c>
      <c r="C30">
        <v>9904</v>
      </c>
      <c r="D30">
        <v>90</v>
      </c>
      <c r="E30">
        <v>1660</v>
      </c>
      <c r="F30">
        <v>18</v>
      </c>
      <c r="G30">
        <v>6.9180000000000001</v>
      </c>
      <c r="H30">
        <v>134.32</v>
      </c>
      <c r="I30">
        <v>458</v>
      </c>
      <c r="J30">
        <v>0.53800000000000003</v>
      </c>
      <c r="K30">
        <v>0.45300000000000001</v>
      </c>
      <c r="L30">
        <v>0.29099999999999998</v>
      </c>
      <c r="M30">
        <v>219.69200000000001</v>
      </c>
      <c r="N30">
        <v>116744856581442</v>
      </c>
      <c r="O30">
        <v>924913781741</v>
      </c>
      <c r="P30">
        <v>115819942799701</v>
      </c>
      <c r="R30">
        <f t="shared" si="0"/>
        <v>1910.7</v>
      </c>
      <c r="S30">
        <f t="shared" si="1"/>
        <v>0.53800000000000003</v>
      </c>
      <c r="T30">
        <f t="shared" si="2"/>
        <v>0.8667929395190066</v>
      </c>
      <c r="U30">
        <f t="shared" si="3"/>
        <v>1.9129009968791384</v>
      </c>
      <c r="V30">
        <f t="shared" si="4"/>
        <v>0.88442533524633871</v>
      </c>
      <c r="W30">
        <f t="shared" si="5"/>
        <v>5.9389263321254768</v>
      </c>
      <c r="X30">
        <f t="shared" si="6"/>
        <v>7.3116756616328002</v>
      </c>
      <c r="Y30">
        <f t="shared" si="7"/>
        <v>1.3410169693219574</v>
      </c>
      <c r="Z30">
        <f t="shared" si="8"/>
        <v>0.46616995220965191</v>
      </c>
      <c r="AA30">
        <f t="shared" si="9"/>
        <v>-1.1830672208930078</v>
      </c>
      <c r="AC30">
        <f t="shared" si="10"/>
        <v>2084.4</v>
      </c>
      <c r="AD30">
        <f t="shared" si="11"/>
        <v>0.53800000000000003</v>
      </c>
      <c r="AE30">
        <f t="shared" si="12"/>
        <v>0.8667929395190066</v>
      </c>
      <c r="AF30">
        <f t="shared" si="13"/>
        <v>1.9129009968791384</v>
      </c>
      <c r="AG30">
        <f t="shared" si="14"/>
        <v>0.86016102099565273</v>
      </c>
      <c r="AH30">
        <f t="shared" si="15"/>
        <v>5.9146620178747913</v>
      </c>
      <c r="AI30">
        <f t="shared" si="16"/>
        <v>7.3359399758834858</v>
      </c>
      <c r="AJ30">
        <f t="shared" si="17"/>
        <v>1.3139672723614197</v>
      </c>
      <c r="AK30">
        <f t="shared" si="18"/>
        <v>0.4875415229775617</v>
      </c>
      <c r="AL30">
        <f t="shared" si="19"/>
        <v>-1.1758092551265862</v>
      </c>
      <c r="AN30">
        <f t="shared" si="20"/>
        <v>2258.1</v>
      </c>
      <c r="AO30">
        <f t="shared" si="21"/>
        <v>0.53800000000000003</v>
      </c>
      <c r="AP30">
        <f t="shared" si="22"/>
        <v>0.8667929395190066</v>
      </c>
      <c r="AQ30">
        <f t="shared" si="23"/>
        <v>1.9129009968791384</v>
      </c>
      <c r="AR30">
        <f t="shared" si="24"/>
        <v>0.83748382667869015</v>
      </c>
      <c r="AS30">
        <f t="shared" si="25"/>
        <v>5.8919848235578289</v>
      </c>
      <c r="AT30">
        <f t="shared" si="26"/>
        <v>7.3586171702004481</v>
      </c>
      <c r="AU30">
        <f t="shared" si="27"/>
        <v>1.2879872398020258</v>
      </c>
      <c r="AV30">
        <f t="shared" si="28"/>
        <v>0.50584080287680511</v>
      </c>
      <c r="AW30">
        <f t="shared" si="29"/>
        <v>-1.1671603649221656</v>
      </c>
      <c r="AY30">
        <f t="shared" si="30"/>
        <v>2431.7999999999997</v>
      </c>
      <c r="AZ30">
        <f t="shared" si="31"/>
        <v>0.53800000000000003</v>
      </c>
      <c r="BA30">
        <f t="shared" si="32"/>
        <v>0.8667929395190066</v>
      </c>
      <c r="BB30">
        <f t="shared" si="33"/>
        <v>1.9129009968791384</v>
      </c>
      <c r="BC30">
        <f t="shared" si="34"/>
        <v>0.81621172724589963</v>
      </c>
      <c r="BD30">
        <f t="shared" si="35"/>
        <v>5.8707127241250383</v>
      </c>
      <c r="BE30">
        <f t="shared" si="36"/>
        <v>7.3798892696332388</v>
      </c>
      <c r="BF30">
        <f t="shared" si="37"/>
        <v>1.2630146529672637</v>
      </c>
      <c r="BG30">
        <f t="shared" si="38"/>
        <v>0.52150132364735569</v>
      </c>
      <c r="BH30">
        <f t="shared" si="39"/>
        <v>-1.1574249551246882</v>
      </c>
      <c r="BJ30">
        <f t="shared" si="40"/>
        <v>2605.5</v>
      </c>
      <c r="BK30">
        <f t="shared" si="41"/>
        <v>0.53800000000000003</v>
      </c>
      <c r="BL30">
        <f t="shared" si="42"/>
        <v>0.8667929395190066</v>
      </c>
      <c r="BM30">
        <f t="shared" si="43"/>
        <v>1.9129009968791384</v>
      </c>
      <c r="BN30">
        <f t="shared" si="44"/>
        <v>0.79619360717751053</v>
      </c>
      <c r="BO30">
        <f t="shared" si="45"/>
        <v>5.850694604056649</v>
      </c>
      <c r="BP30">
        <f t="shared" si="46"/>
        <v>7.3999073897016281</v>
      </c>
      <c r="BQ30">
        <f t="shared" si="47"/>
        <v>1.2389920267947663</v>
      </c>
      <c r="BR30">
        <f t="shared" si="48"/>
        <v>0.53488211942808372</v>
      </c>
      <c r="BS30">
        <f t="shared" si="49"/>
        <v>-1.1468450951287223</v>
      </c>
    </row>
    <row r="31" spans="1:71" x14ac:dyDescent="0.25">
      <c r="A31" s="1">
        <v>33</v>
      </c>
      <c r="B31">
        <v>600</v>
      </c>
      <c r="C31">
        <v>9904</v>
      </c>
      <c r="D31">
        <v>90</v>
      </c>
      <c r="E31">
        <v>1660</v>
      </c>
      <c r="F31">
        <v>18</v>
      </c>
      <c r="G31">
        <v>7.0640000000000001</v>
      </c>
      <c r="H31">
        <v>134.62</v>
      </c>
      <c r="I31">
        <v>453</v>
      </c>
      <c r="J31">
        <v>0.52100000000000002</v>
      </c>
      <c r="K31">
        <v>0.436</v>
      </c>
      <c r="L31">
        <v>0.28399999999999997</v>
      </c>
      <c r="M31">
        <v>223.893</v>
      </c>
      <c r="N31">
        <v>118954564483807</v>
      </c>
      <c r="O31">
        <v>919680768443</v>
      </c>
      <c r="P31">
        <v>118034883715364</v>
      </c>
      <c r="R31">
        <f t="shared" si="0"/>
        <v>1910.7</v>
      </c>
      <c r="S31">
        <f t="shared" si="1"/>
        <v>0.52100000000000002</v>
      </c>
      <c r="T31">
        <f t="shared" si="2"/>
        <v>0.86406712702196931</v>
      </c>
      <c r="U31">
        <f t="shared" si="3"/>
        <v>1.9061098528856661</v>
      </c>
      <c r="V31">
        <f t="shared" si="4"/>
        <v>0.88616537524555006</v>
      </c>
      <c r="W31">
        <f t="shared" si="5"/>
        <v>5.9338752281312166</v>
      </c>
      <c r="X31">
        <f t="shared" si="6"/>
        <v>7.3031444776401155</v>
      </c>
      <c r="Y31">
        <f t="shared" si="7"/>
        <v>1.3387034879917841</v>
      </c>
      <c r="Z31">
        <f t="shared" si="8"/>
        <v>0.47191590076107293</v>
      </c>
      <c r="AA31">
        <f t="shared" si="9"/>
        <v>-1.1749121149149653</v>
      </c>
      <c r="AC31">
        <f t="shared" si="10"/>
        <v>2084.4</v>
      </c>
      <c r="AD31">
        <f t="shared" si="11"/>
        <v>0.52100000000000002</v>
      </c>
      <c r="AE31">
        <f t="shared" si="12"/>
        <v>0.86406712702196931</v>
      </c>
      <c r="AF31">
        <f t="shared" si="13"/>
        <v>1.9061098528856661</v>
      </c>
      <c r="AG31">
        <f t="shared" si="14"/>
        <v>0.86193164334344108</v>
      </c>
      <c r="AH31">
        <f t="shared" si="15"/>
        <v>5.9096414962291073</v>
      </c>
      <c r="AI31">
        <f t="shared" si="16"/>
        <v>7.3273782095422249</v>
      </c>
      <c r="AJ31">
        <f t="shared" si="17"/>
        <v>1.3118291744141517</v>
      </c>
      <c r="AK31">
        <f t="shared" si="18"/>
        <v>0.49307022741160805</v>
      </c>
      <c r="AL31">
        <f t="shared" si="19"/>
        <v>-1.1681245163999594</v>
      </c>
      <c r="AN31">
        <f t="shared" si="20"/>
        <v>2258.1</v>
      </c>
      <c r="AO31">
        <f t="shared" si="21"/>
        <v>0.52100000000000002</v>
      </c>
      <c r="AP31">
        <f t="shared" si="22"/>
        <v>0.86406712702196931</v>
      </c>
      <c r="AQ31">
        <f t="shared" si="23"/>
        <v>1.9061098528856661</v>
      </c>
      <c r="AR31">
        <f t="shared" si="24"/>
        <v>0.83928014688959018</v>
      </c>
      <c r="AS31">
        <f t="shared" si="25"/>
        <v>5.8869899997752562</v>
      </c>
      <c r="AT31">
        <f t="shared" si="26"/>
        <v>7.350029705996076</v>
      </c>
      <c r="AU31">
        <f t="shared" si="27"/>
        <v>1.2860126236815788</v>
      </c>
      <c r="AV31">
        <f t="shared" si="28"/>
        <v>0.51117524628644595</v>
      </c>
      <c r="AW31">
        <f t="shared" si="29"/>
        <v>-1.1599210026886573</v>
      </c>
      <c r="AY31">
        <f t="shared" si="30"/>
        <v>2431.7999999999997</v>
      </c>
      <c r="AZ31">
        <f t="shared" si="31"/>
        <v>0.52100000000000002</v>
      </c>
      <c r="BA31">
        <f t="shared" si="32"/>
        <v>0.86406712702196931</v>
      </c>
      <c r="BB31">
        <f t="shared" si="33"/>
        <v>1.9061098528856661</v>
      </c>
      <c r="BC31">
        <f t="shared" si="34"/>
        <v>0.81802954223531943</v>
      </c>
      <c r="BD31">
        <f t="shared" si="35"/>
        <v>5.8657393951209862</v>
      </c>
      <c r="BE31">
        <f t="shared" si="36"/>
        <v>7.3712803106503468</v>
      </c>
      <c r="BF31">
        <f t="shared" si="37"/>
        <v>1.2611925913532409</v>
      </c>
      <c r="BG31">
        <f t="shared" si="38"/>
        <v>0.52666119558731028</v>
      </c>
      <c r="BH31">
        <f t="shared" si="39"/>
        <v>-1.1506069386159157</v>
      </c>
      <c r="BJ31">
        <f t="shared" si="40"/>
        <v>2605.5</v>
      </c>
      <c r="BK31">
        <f t="shared" si="41"/>
        <v>0.52100000000000002</v>
      </c>
      <c r="BL31">
        <f t="shared" si="42"/>
        <v>0.86406712702196931</v>
      </c>
      <c r="BM31">
        <f t="shared" si="43"/>
        <v>1.9061098528856661</v>
      </c>
      <c r="BN31">
        <f t="shared" si="44"/>
        <v>0.7980292771283295</v>
      </c>
      <c r="BO31">
        <f t="shared" si="45"/>
        <v>5.845739130013996</v>
      </c>
      <c r="BP31">
        <f t="shared" si="46"/>
        <v>7.3912805757573361</v>
      </c>
      <c r="BQ31">
        <f t="shared" si="47"/>
        <v>1.2373124715331172</v>
      </c>
      <c r="BR31">
        <f t="shared" si="48"/>
        <v>0.53988438069490807</v>
      </c>
      <c r="BS31">
        <f t="shared" si="49"/>
        <v>-1.1404254653536177</v>
      </c>
    </row>
    <row r="32" spans="1:71" x14ac:dyDescent="0.25">
      <c r="A32" s="1">
        <v>34</v>
      </c>
      <c r="B32">
        <v>600</v>
      </c>
      <c r="C32">
        <v>9904</v>
      </c>
      <c r="D32">
        <v>90</v>
      </c>
      <c r="E32">
        <v>1660</v>
      </c>
      <c r="F32">
        <v>18</v>
      </c>
      <c r="G32">
        <v>7.1920000000000002</v>
      </c>
      <c r="H32">
        <v>134.69999999999999</v>
      </c>
      <c r="I32">
        <v>444</v>
      </c>
      <c r="J32">
        <v>0.55300000000000005</v>
      </c>
      <c r="K32">
        <v>0.47699999999999998</v>
      </c>
      <c r="L32">
        <v>0.28000000000000003</v>
      </c>
      <c r="M32">
        <v>228.09899999999999</v>
      </c>
      <c r="N32">
        <v>121161563405410</v>
      </c>
      <c r="O32">
        <v>909427713445</v>
      </c>
      <c r="P32">
        <v>120252135691964</v>
      </c>
      <c r="R32">
        <f t="shared" si="0"/>
        <v>1910.7</v>
      </c>
      <c r="S32">
        <f t="shared" si="1"/>
        <v>0.55300000000000005</v>
      </c>
      <c r="T32">
        <f t="shared" si="2"/>
        <v>0.88883575535641002</v>
      </c>
      <c r="U32">
        <f t="shared" si="3"/>
        <v>1.8912037683216514</v>
      </c>
      <c r="V32">
        <f t="shared" si="4"/>
        <v>0.8704707758138116</v>
      </c>
      <c r="W32">
        <f t="shared" si="5"/>
        <v>5.9032745441354626</v>
      </c>
      <c r="X32">
        <f t="shared" si="6"/>
        <v>7.30393299250784</v>
      </c>
      <c r="Y32">
        <f t="shared" si="7"/>
        <v>1.3592652710817801</v>
      </c>
      <c r="Z32">
        <f t="shared" si="8"/>
        <v>0.51918866644148398</v>
      </c>
      <c r="AA32">
        <f t="shared" si="9"/>
        <v>-1.193535588354689</v>
      </c>
      <c r="AC32">
        <f t="shared" si="10"/>
        <v>2084.4</v>
      </c>
      <c r="AD32">
        <f t="shared" si="11"/>
        <v>0.55300000000000005</v>
      </c>
      <c r="AE32">
        <f t="shared" si="12"/>
        <v>0.88883575535641002</v>
      </c>
      <c r="AF32">
        <f t="shared" si="13"/>
        <v>1.8912037683216514</v>
      </c>
      <c r="AG32">
        <f t="shared" si="14"/>
        <v>0.845969551034223</v>
      </c>
      <c r="AH32">
        <f t="shared" si="15"/>
        <v>5.878773319355874</v>
      </c>
      <c r="AI32">
        <f t="shared" si="16"/>
        <v>7.3284342172874286</v>
      </c>
      <c r="AJ32">
        <f t="shared" si="17"/>
        <v>1.3307902813899091</v>
      </c>
      <c r="AK32">
        <f t="shared" si="18"/>
        <v>0.53934614043906359</v>
      </c>
      <c r="AL32">
        <f t="shared" si="19"/>
        <v>-1.185735368783754</v>
      </c>
      <c r="AN32">
        <f t="shared" si="20"/>
        <v>2258.1</v>
      </c>
      <c r="AO32">
        <f t="shared" si="21"/>
        <v>0.55300000000000005</v>
      </c>
      <c r="AP32">
        <f t="shared" si="22"/>
        <v>0.88883575535641002</v>
      </c>
      <c r="AQ32">
        <f t="shared" si="23"/>
        <v>1.8912037683216514</v>
      </c>
      <c r="AR32">
        <f t="shared" si="24"/>
        <v>0.82309455099183471</v>
      </c>
      <c r="AS32">
        <f t="shared" si="25"/>
        <v>5.8558983193134857</v>
      </c>
      <c r="AT32">
        <f t="shared" si="26"/>
        <v>7.3513092173298169</v>
      </c>
      <c r="AU32">
        <f t="shared" si="27"/>
        <v>1.303483846161537</v>
      </c>
      <c r="AV32">
        <f t="shared" si="28"/>
        <v>0.55637296187165342</v>
      </c>
      <c r="AW32">
        <f t="shared" si="29"/>
        <v>-1.1765077710940752</v>
      </c>
      <c r="AY32">
        <f t="shared" si="30"/>
        <v>2431.7999999999997</v>
      </c>
      <c r="AZ32">
        <f t="shared" si="31"/>
        <v>0.55300000000000005</v>
      </c>
      <c r="BA32">
        <f t="shared" si="32"/>
        <v>0.88883575535641002</v>
      </c>
      <c r="BB32">
        <f t="shared" si="33"/>
        <v>1.8912037683216514</v>
      </c>
      <c r="BC32">
        <f t="shared" si="34"/>
        <v>0.80165823296121175</v>
      </c>
      <c r="BD32">
        <f t="shared" si="35"/>
        <v>5.834462001282863</v>
      </c>
      <c r="BE32">
        <f t="shared" si="36"/>
        <v>7.3727455353604396</v>
      </c>
      <c r="BF32">
        <f t="shared" si="37"/>
        <v>1.277275479127804</v>
      </c>
      <c r="BG32">
        <f t="shared" si="38"/>
        <v>0.57072506871240913</v>
      </c>
      <c r="BH32">
        <f t="shared" si="39"/>
        <v>-1.1661731326628986</v>
      </c>
      <c r="BJ32">
        <f t="shared" si="40"/>
        <v>2605.5</v>
      </c>
      <c r="BK32">
        <f t="shared" si="41"/>
        <v>0.55300000000000005</v>
      </c>
      <c r="BL32">
        <f t="shared" si="42"/>
        <v>0.88883575535641002</v>
      </c>
      <c r="BM32">
        <f t="shared" si="43"/>
        <v>1.8912037683216514</v>
      </c>
      <c r="BN32">
        <f t="shared" si="44"/>
        <v>0.78150492488921841</v>
      </c>
      <c r="BO32">
        <f t="shared" si="45"/>
        <v>5.8143086932108696</v>
      </c>
      <c r="BP32">
        <f t="shared" si="46"/>
        <v>7.392898843432433</v>
      </c>
      <c r="BQ32">
        <f t="shared" si="47"/>
        <v>1.2521002511855974</v>
      </c>
      <c r="BR32">
        <f t="shared" si="48"/>
        <v>0.58277873941247271</v>
      </c>
      <c r="BS32">
        <f t="shared" si="49"/>
        <v>-1.154985361874352</v>
      </c>
    </row>
    <row r="33" spans="1:71" x14ac:dyDescent="0.25">
      <c r="A33" s="1">
        <v>35</v>
      </c>
      <c r="B33">
        <v>600</v>
      </c>
      <c r="C33">
        <v>9904</v>
      </c>
      <c r="D33">
        <v>90</v>
      </c>
      <c r="E33">
        <v>1660</v>
      </c>
      <c r="F33">
        <v>18</v>
      </c>
      <c r="G33">
        <v>7.2530000000000001</v>
      </c>
      <c r="H33">
        <v>134.93</v>
      </c>
      <c r="I33">
        <v>442</v>
      </c>
      <c r="J33">
        <v>0.48799999999999999</v>
      </c>
      <c r="K33">
        <v>0.40200000000000002</v>
      </c>
      <c r="L33">
        <v>0.27600000000000002</v>
      </c>
      <c r="M33">
        <v>229.23</v>
      </c>
      <c r="N33">
        <v>121756867927388</v>
      </c>
      <c r="O33">
        <v>908533377645</v>
      </c>
      <c r="P33">
        <v>120848334549743</v>
      </c>
      <c r="R33">
        <f t="shared" si="0"/>
        <v>1910.7</v>
      </c>
      <c r="S33">
        <f t="shared" si="1"/>
        <v>0.48799999999999999</v>
      </c>
      <c r="T33">
        <f t="shared" si="2"/>
        <v>0.85447059633436195</v>
      </c>
      <c r="U33">
        <f t="shared" si="3"/>
        <v>1.8999199477800093</v>
      </c>
      <c r="V33">
        <f t="shared" si="4"/>
        <v>0.89231663775573289</v>
      </c>
      <c r="W33">
        <f t="shared" si="5"/>
        <v>5.933836585535742</v>
      </c>
      <c r="X33">
        <f t="shared" si="6"/>
        <v>7.290803310024276</v>
      </c>
      <c r="Y33">
        <f t="shared" si="7"/>
        <v>1.3304581940577347</v>
      </c>
      <c r="Z33">
        <f t="shared" si="8"/>
        <v>0.46905904986621683</v>
      </c>
      <c r="AA33">
        <f t="shared" si="9"/>
        <v>-1.1587351955888447</v>
      </c>
      <c r="AC33">
        <f t="shared" si="10"/>
        <v>2084.4</v>
      </c>
      <c r="AD33">
        <f t="shared" si="11"/>
        <v>0.48799999999999999</v>
      </c>
      <c r="AE33">
        <f t="shared" si="12"/>
        <v>0.85447059633436195</v>
      </c>
      <c r="AF33">
        <f t="shared" si="13"/>
        <v>1.8999199477800093</v>
      </c>
      <c r="AG33">
        <f t="shared" si="14"/>
        <v>0.86819285204620988</v>
      </c>
      <c r="AH33">
        <f t="shared" si="15"/>
        <v>5.9097127998262193</v>
      </c>
      <c r="AI33">
        <f t="shared" si="16"/>
        <v>7.3149270957337986</v>
      </c>
      <c r="AJ33">
        <f t="shared" si="17"/>
        <v>1.3041996494408912</v>
      </c>
      <c r="AK33">
        <f t="shared" si="18"/>
        <v>0.49011337866221633</v>
      </c>
      <c r="AL33">
        <f t="shared" si="19"/>
        <v>-1.1528345324512235</v>
      </c>
      <c r="AN33">
        <f t="shared" si="20"/>
        <v>2258.1</v>
      </c>
      <c r="AO33">
        <f t="shared" si="21"/>
        <v>0.48799999999999999</v>
      </c>
      <c r="AP33">
        <f t="shared" si="22"/>
        <v>0.85447059633436195</v>
      </c>
      <c r="AQ33">
        <f t="shared" si="23"/>
        <v>1.8999199477800093</v>
      </c>
      <c r="AR33">
        <f t="shared" si="24"/>
        <v>0.84563402296409695</v>
      </c>
      <c r="AS33">
        <f t="shared" si="25"/>
        <v>5.8871539707441061</v>
      </c>
      <c r="AT33">
        <f t="shared" si="26"/>
        <v>7.3374859248159119</v>
      </c>
      <c r="AU33">
        <f t="shared" si="27"/>
        <v>1.2789575456856357</v>
      </c>
      <c r="AV33">
        <f t="shared" si="28"/>
        <v>0.50817165621163896</v>
      </c>
      <c r="AW33">
        <f t="shared" si="29"/>
        <v>-1.1454877258040577</v>
      </c>
      <c r="AY33">
        <f t="shared" si="30"/>
        <v>2431.7999999999997</v>
      </c>
      <c r="AZ33">
        <f t="shared" si="31"/>
        <v>0.48799999999999999</v>
      </c>
      <c r="BA33">
        <f t="shared" si="32"/>
        <v>0.85447059633436195</v>
      </c>
      <c r="BB33">
        <f t="shared" si="33"/>
        <v>1.8999199477800093</v>
      </c>
      <c r="BC33">
        <f t="shared" si="34"/>
        <v>0.82446120381904142</v>
      </c>
      <c r="BD33">
        <f t="shared" si="35"/>
        <v>5.8659811515990503</v>
      </c>
      <c r="BE33">
        <f t="shared" si="36"/>
        <v>7.3586587439609676</v>
      </c>
      <c r="BF33">
        <f t="shared" si="37"/>
        <v>1.2546739853196778</v>
      </c>
      <c r="BG33">
        <f t="shared" si="38"/>
        <v>0.52365348015486624</v>
      </c>
      <c r="BH33">
        <f t="shared" si="39"/>
        <v>-1.1369977852941249</v>
      </c>
      <c r="BJ33">
        <f t="shared" si="40"/>
        <v>2605.5</v>
      </c>
      <c r="BK33">
        <f t="shared" si="41"/>
        <v>0.48799999999999999</v>
      </c>
      <c r="BL33">
        <f t="shared" si="42"/>
        <v>0.85447059633436195</v>
      </c>
      <c r="BM33">
        <f t="shared" si="43"/>
        <v>1.8999199477800093</v>
      </c>
      <c r="BN33">
        <f t="shared" si="44"/>
        <v>0.80452582470461986</v>
      </c>
      <c r="BO33">
        <f t="shared" si="45"/>
        <v>5.8460457724846293</v>
      </c>
      <c r="BP33">
        <f t="shared" si="46"/>
        <v>7.3785941230753886</v>
      </c>
      <c r="BQ33">
        <f t="shared" si="47"/>
        <v>1.2312953861329046</v>
      </c>
      <c r="BR33">
        <f t="shared" si="48"/>
        <v>0.53690660767937215</v>
      </c>
      <c r="BS33">
        <f t="shared" si="49"/>
        <v>-1.1276066400525617</v>
      </c>
    </row>
    <row r="34" spans="1:71" x14ac:dyDescent="0.25">
      <c r="A34" s="1">
        <v>36</v>
      </c>
      <c r="B34">
        <v>600</v>
      </c>
      <c r="C34">
        <v>9904</v>
      </c>
      <c r="D34">
        <v>90</v>
      </c>
      <c r="E34">
        <v>1660</v>
      </c>
      <c r="F34">
        <v>18</v>
      </c>
      <c r="G34">
        <v>7.4249999999999998</v>
      </c>
      <c r="H34">
        <v>135.22999999999999</v>
      </c>
      <c r="I34">
        <v>478</v>
      </c>
      <c r="J34">
        <v>0.504</v>
      </c>
      <c r="K34">
        <v>0.42199999999999999</v>
      </c>
      <c r="L34">
        <v>0.27500000000000002</v>
      </c>
      <c r="M34">
        <v>234.55600000000001</v>
      </c>
      <c r="N34">
        <v>124613151052304</v>
      </c>
      <c r="O34">
        <v>956687487826</v>
      </c>
      <c r="P34">
        <v>123656463564478</v>
      </c>
      <c r="R34">
        <f t="shared" si="0"/>
        <v>1910.7</v>
      </c>
      <c r="S34">
        <f t="shared" si="1"/>
        <v>0.504</v>
      </c>
      <c r="T34">
        <f t="shared" si="2"/>
        <v>0.86493294537784837</v>
      </c>
      <c r="U34">
        <f t="shared" si="3"/>
        <v>1.8945379413160066</v>
      </c>
      <c r="V34">
        <f t="shared" si="4"/>
        <v>0.88561233054652166</v>
      </c>
      <c r="W34">
        <f t="shared" si="5"/>
        <v>5.9217502718625283</v>
      </c>
      <c r="X34">
        <f t="shared" si="6"/>
        <v>7.2921256107694852</v>
      </c>
      <c r="Y34">
        <f t="shared" si="7"/>
        <v>1.3394396992852948</v>
      </c>
      <c r="Z34">
        <f t="shared" si="8"/>
        <v>0.48785799043642297</v>
      </c>
      <c r="AA34">
        <f t="shared" si="9"/>
        <v>-1.1675303707102511</v>
      </c>
      <c r="AC34">
        <f t="shared" si="10"/>
        <v>2084.4</v>
      </c>
      <c r="AD34">
        <f t="shared" si="11"/>
        <v>0.504</v>
      </c>
      <c r="AE34">
        <f t="shared" si="12"/>
        <v>0.86493294537784837</v>
      </c>
      <c r="AF34">
        <f t="shared" si="13"/>
        <v>1.8945379413160066</v>
      </c>
      <c r="AG34">
        <f t="shared" si="14"/>
        <v>0.86136885365054616</v>
      </c>
      <c r="AH34">
        <f t="shared" si="15"/>
        <v>5.8975067949665529</v>
      </c>
      <c r="AI34">
        <f t="shared" si="16"/>
        <v>7.3163690876654606</v>
      </c>
      <c r="AJ34">
        <f t="shared" si="17"/>
        <v>1.3125096997826773</v>
      </c>
      <c r="AK34">
        <f t="shared" si="18"/>
        <v>0.50856276802276024</v>
      </c>
      <c r="AL34">
        <f t="shared" si="19"/>
        <v>-1.1611795928214317</v>
      </c>
      <c r="AN34">
        <f t="shared" si="20"/>
        <v>2258.1</v>
      </c>
      <c r="AO34">
        <f t="shared" si="21"/>
        <v>0.504</v>
      </c>
      <c r="AP34">
        <f t="shared" si="22"/>
        <v>0.86493294537784837</v>
      </c>
      <c r="AQ34">
        <f t="shared" si="23"/>
        <v>1.8945379413160066</v>
      </c>
      <c r="AR34">
        <f t="shared" si="24"/>
        <v>0.83870916483053692</v>
      </c>
      <c r="AS34">
        <f t="shared" si="25"/>
        <v>5.874847106146543</v>
      </c>
      <c r="AT34">
        <f t="shared" si="26"/>
        <v>7.3390287764854705</v>
      </c>
      <c r="AU34">
        <f t="shared" si="27"/>
        <v>1.2866412356373702</v>
      </c>
      <c r="AV34">
        <f t="shared" si="28"/>
        <v>0.52623272594248194</v>
      </c>
      <c r="AW34">
        <f t="shared" si="29"/>
        <v>-1.1533779086049327</v>
      </c>
      <c r="AY34">
        <f t="shared" si="30"/>
        <v>2431.7999999999997</v>
      </c>
      <c r="AZ34">
        <f t="shared" si="31"/>
        <v>0.504</v>
      </c>
      <c r="BA34">
        <f t="shared" si="32"/>
        <v>0.86493294537784837</v>
      </c>
      <c r="BB34">
        <f t="shared" si="33"/>
        <v>1.8945379413160066</v>
      </c>
      <c r="BC34">
        <f t="shared" si="34"/>
        <v>0.8174517040253344</v>
      </c>
      <c r="BD34">
        <f t="shared" si="35"/>
        <v>5.8535896453413407</v>
      </c>
      <c r="BE34">
        <f t="shared" si="36"/>
        <v>7.3602862372906728</v>
      </c>
      <c r="BF34">
        <f t="shared" si="37"/>
        <v>1.261772754090813</v>
      </c>
      <c r="BG34">
        <f t="shared" si="38"/>
        <v>0.54129841189818151</v>
      </c>
      <c r="BH34">
        <f t="shared" si="39"/>
        <v>-1.1444345997580736</v>
      </c>
      <c r="BJ34">
        <f t="shared" si="40"/>
        <v>2605.5</v>
      </c>
      <c r="BK34">
        <f t="shared" si="41"/>
        <v>0.504</v>
      </c>
      <c r="BL34">
        <f t="shared" si="42"/>
        <v>0.86493294537784837</v>
      </c>
      <c r="BM34">
        <f t="shared" si="43"/>
        <v>1.8945379413160066</v>
      </c>
      <c r="BN34">
        <f t="shared" si="44"/>
        <v>0.79744574007621349</v>
      </c>
      <c r="BO34">
        <f t="shared" si="45"/>
        <v>5.8335836813922199</v>
      </c>
      <c r="BP34">
        <f t="shared" si="46"/>
        <v>7.3802922012397936</v>
      </c>
      <c r="BQ34">
        <f t="shared" si="47"/>
        <v>1.2378473709694191</v>
      </c>
      <c r="BR34">
        <f t="shared" si="48"/>
        <v>0.55411617182220207</v>
      </c>
      <c r="BS34">
        <f t="shared" si="49"/>
        <v>-1.1345961332648273</v>
      </c>
    </row>
    <row r="35" spans="1:71" x14ac:dyDescent="0.25">
      <c r="A35" s="1">
        <v>37</v>
      </c>
      <c r="B35">
        <v>600</v>
      </c>
      <c r="C35">
        <v>9904</v>
      </c>
      <c r="D35">
        <v>90</v>
      </c>
      <c r="E35">
        <v>1660</v>
      </c>
      <c r="F35">
        <v>18</v>
      </c>
      <c r="G35">
        <v>7.5529999999999999</v>
      </c>
      <c r="H35">
        <v>135.4</v>
      </c>
      <c r="I35">
        <v>478</v>
      </c>
      <c r="J35">
        <v>0.50800000000000001</v>
      </c>
      <c r="K35">
        <v>0.42899999999999999</v>
      </c>
      <c r="L35">
        <v>0.27200000000000002</v>
      </c>
      <c r="M35">
        <v>238.42699999999999</v>
      </c>
      <c r="N35">
        <v>126654494417567</v>
      </c>
      <c r="O35">
        <v>957338909418</v>
      </c>
      <c r="P35">
        <v>125697155508149</v>
      </c>
      <c r="R35">
        <f t="shared" si="0"/>
        <v>1910.7</v>
      </c>
      <c r="S35">
        <f t="shared" si="1"/>
        <v>0.50800000000000001</v>
      </c>
      <c r="T35">
        <f t="shared" si="2"/>
        <v>0.87097933385356507</v>
      </c>
      <c r="U35">
        <f t="shared" si="3"/>
        <v>1.8884241005176934</v>
      </c>
      <c r="V35">
        <f t="shared" si="4"/>
        <v>0.88175910415873071</v>
      </c>
      <c r="W35">
        <f t="shared" si="5"/>
        <v>5.9117832046764232</v>
      </c>
      <c r="X35">
        <f t="shared" si="6"/>
        <v>7.289864996358963</v>
      </c>
      <c r="Y35">
        <f t="shared" si="7"/>
        <v>1.3445456061357226</v>
      </c>
      <c r="Z35">
        <f t="shared" si="8"/>
        <v>0.50260454386119791</v>
      </c>
      <c r="AA35">
        <f t="shared" si="9"/>
        <v>-1.1703100743526569</v>
      </c>
      <c r="AC35">
        <f t="shared" si="10"/>
        <v>2084.4</v>
      </c>
      <c r="AD35">
        <f t="shared" si="11"/>
        <v>0.50800000000000001</v>
      </c>
      <c r="AE35">
        <f t="shared" si="12"/>
        <v>0.87097933385356507</v>
      </c>
      <c r="AF35">
        <f t="shared" si="13"/>
        <v>1.8884241005176934</v>
      </c>
      <c r="AG35">
        <f t="shared" si="14"/>
        <v>0.85744837492973502</v>
      </c>
      <c r="AH35">
        <f t="shared" si="15"/>
        <v>5.8874724754474279</v>
      </c>
      <c r="AI35">
        <f t="shared" si="16"/>
        <v>7.3141757255879583</v>
      </c>
      <c r="AJ35">
        <f t="shared" si="17"/>
        <v>1.3172261561601395</v>
      </c>
      <c r="AK35">
        <f t="shared" si="18"/>
        <v>0.5229783181583596</v>
      </c>
      <c r="AL35">
        <f t="shared" si="19"/>
        <v>-1.1638255655001464</v>
      </c>
      <c r="AN35">
        <f t="shared" si="20"/>
        <v>2258.1</v>
      </c>
      <c r="AO35">
        <f t="shared" si="21"/>
        <v>0.50800000000000001</v>
      </c>
      <c r="AP35">
        <f t="shared" si="22"/>
        <v>0.87097933385356507</v>
      </c>
      <c r="AQ35">
        <f t="shared" si="23"/>
        <v>1.8884241005176934</v>
      </c>
      <c r="AR35">
        <f t="shared" si="24"/>
        <v>0.83473224685932468</v>
      </c>
      <c r="AS35">
        <f t="shared" si="25"/>
        <v>5.8647563473770177</v>
      </c>
      <c r="AT35">
        <f t="shared" si="26"/>
        <v>7.3368918536583685</v>
      </c>
      <c r="AU35">
        <f t="shared" si="27"/>
        <v>1.2909947903859051</v>
      </c>
      <c r="AV35">
        <f t="shared" si="28"/>
        <v>0.5403009616690353</v>
      </c>
      <c r="AW35">
        <f t="shared" si="29"/>
        <v>-1.1558784739728103</v>
      </c>
      <c r="AY35">
        <f t="shared" si="30"/>
        <v>2431.7999999999997</v>
      </c>
      <c r="AZ35">
        <f t="shared" si="31"/>
        <v>0.50800000000000001</v>
      </c>
      <c r="BA35">
        <f t="shared" si="32"/>
        <v>0.87097933385356507</v>
      </c>
      <c r="BB35">
        <f t="shared" si="33"/>
        <v>1.8884241005176934</v>
      </c>
      <c r="BC35">
        <f t="shared" si="34"/>
        <v>0.81342764793792321</v>
      </c>
      <c r="BD35">
        <f t="shared" si="35"/>
        <v>5.8434517484556157</v>
      </c>
      <c r="BE35">
        <f t="shared" si="36"/>
        <v>7.3581964525797705</v>
      </c>
      <c r="BF35">
        <f t="shared" si="37"/>
        <v>1.2657877734119081</v>
      </c>
      <c r="BG35">
        <f t="shared" si="38"/>
        <v>0.55500912751862619</v>
      </c>
      <c r="BH35">
        <f t="shared" si="39"/>
        <v>-1.1467826045403131</v>
      </c>
      <c r="BJ35">
        <f t="shared" si="40"/>
        <v>2605.5</v>
      </c>
      <c r="BK35">
        <f t="shared" si="41"/>
        <v>0.50800000000000001</v>
      </c>
      <c r="BL35">
        <f t="shared" si="42"/>
        <v>0.87097933385356507</v>
      </c>
      <c r="BM35">
        <f t="shared" si="43"/>
        <v>1.8884241005176934</v>
      </c>
      <c r="BN35">
        <f t="shared" si="44"/>
        <v>0.79338259743160044</v>
      </c>
      <c r="BO35">
        <f t="shared" si="45"/>
        <v>5.8234066979492933</v>
      </c>
      <c r="BP35">
        <f t="shared" si="46"/>
        <v>7.3782415030860928</v>
      </c>
      <c r="BQ35">
        <f t="shared" si="47"/>
        <v>1.2415462523081862</v>
      </c>
      <c r="BR35">
        <f t="shared" si="48"/>
        <v>0.56746387375474672</v>
      </c>
      <c r="BS35">
        <f t="shared" si="49"/>
        <v>-1.1367878167479073</v>
      </c>
    </row>
    <row r="36" spans="1:71" x14ac:dyDescent="0.25">
      <c r="A36" s="1">
        <v>38</v>
      </c>
      <c r="B36">
        <v>600</v>
      </c>
      <c r="C36">
        <v>9904</v>
      </c>
      <c r="D36">
        <v>90</v>
      </c>
      <c r="E36">
        <v>1660</v>
      </c>
      <c r="F36">
        <v>18</v>
      </c>
      <c r="G36">
        <v>7.6779999999999999</v>
      </c>
      <c r="H36">
        <v>135.61000000000001</v>
      </c>
      <c r="I36">
        <v>502</v>
      </c>
      <c r="J36">
        <v>0.495</v>
      </c>
      <c r="K36">
        <v>0.41499999999999998</v>
      </c>
      <c r="L36">
        <v>0.27100000000000002</v>
      </c>
      <c r="M36">
        <v>242.06299999999999</v>
      </c>
      <c r="N36">
        <v>128606147023894</v>
      </c>
      <c r="O36">
        <v>992000904107</v>
      </c>
      <c r="P36">
        <v>127614146119786</v>
      </c>
      <c r="R36">
        <f t="shared" si="0"/>
        <v>1910.7</v>
      </c>
      <c r="S36">
        <f t="shared" si="1"/>
        <v>0.495</v>
      </c>
      <c r="T36">
        <f t="shared" si="2"/>
        <v>0.86504681954215634</v>
      </c>
      <c r="U36">
        <f t="shared" si="3"/>
        <v>1.8890602397719392</v>
      </c>
      <c r="V36">
        <f t="shared" si="4"/>
        <v>0.88553961682790538</v>
      </c>
      <c r="W36">
        <f t="shared" si="5"/>
        <v>5.916199856599845</v>
      </c>
      <c r="X36">
        <f t="shared" si="6"/>
        <v>7.2867206229440331</v>
      </c>
      <c r="Y36">
        <f t="shared" si="7"/>
        <v>1.3395364327078743</v>
      </c>
      <c r="Z36">
        <f t="shared" si="8"/>
        <v>0.49504892117216592</v>
      </c>
      <c r="AA36">
        <f t="shared" si="9"/>
        <v>-1.1636246738019183</v>
      </c>
      <c r="AC36">
        <f t="shared" si="10"/>
        <v>2084.4</v>
      </c>
      <c r="AD36">
        <f t="shared" si="11"/>
        <v>0.495</v>
      </c>
      <c r="AE36">
        <f t="shared" si="12"/>
        <v>0.86504681954215634</v>
      </c>
      <c r="AF36">
        <f t="shared" si="13"/>
        <v>1.8890602397719392</v>
      </c>
      <c r="AG36">
        <f t="shared" si="14"/>
        <v>0.8612948603936208</v>
      </c>
      <c r="AH36">
        <f t="shared" si="15"/>
        <v>5.8919551001655606</v>
      </c>
      <c r="AI36">
        <f t="shared" si="16"/>
        <v>7.3109653793783185</v>
      </c>
      <c r="AJ36">
        <f t="shared" si="17"/>
        <v>1.3125991077285895</v>
      </c>
      <c r="AK36">
        <f t="shared" si="18"/>
        <v>0.51554395391298069</v>
      </c>
      <c r="AL36">
        <f t="shared" si="19"/>
        <v>-1.1575006088141224</v>
      </c>
      <c r="AN36">
        <f t="shared" si="20"/>
        <v>2258.1</v>
      </c>
      <c r="AO36">
        <f t="shared" si="21"/>
        <v>0.495</v>
      </c>
      <c r="AP36">
        <f t="shared" si="22"/>
        <v>0.86504681954215634</v>
      </c>
      <c r="AQ36">
        <f t="shared" si="23"/>
        <v>1.8890602397719392</v>
      </c>
      <c r="AR36">
        <f t="shared" si="24"/>
        <v>0.83863409616150109</v>
      </c>
      <c r="AS36">
        <f t="shared" si="25"/>
        <v>5.8692943359334402</v>
      </c>
      <c r="AT36">
        <f t="shared" si="26"/>
        <v>7.333626143610438</v>
      </c>
      <c r="AU36">
        <f t="shared" si="27"/>
        <v>1.2867238148197453</v>
      </c>
      <c r="AV36">
        <f t="shared" si="28"/>
        <v>0.533012519502157</v>
      </c>
      <c r="AW36">
        <f t="shared" si="29"/>
        <v>-1.1499087406090587</v>
      </c>
      <c r="AY36">
        <f t="shared" si="30"/>
        <v>2431.7999999999997</v>
      </c>
      <c r="AZ36">
        <f t="shared" si="31"/>
        <v>0.495</v>
      </c>
      <c r="BA36">
        <f t="shared" si="32"/>
        <v>0.86504681954215634</v>
      </c>
      <c r="BB36">
        <f t="shared" si="33"/>
        <v>1.8890602397719392</v>
      </c>
      <c r="BC36">
        <f t="shared" si="34"/>
        <v>0.81737573560559695</v>
      </c>
      <c r="BD36">
        <f t="shared" si="35"/>
        <v>5.8480359753775364</v>
      </c>
      <c r="BE36">
        <f t="shared" si="36"/>
        <v>7.3548845041663418</v>
      </c>
      <c r="BF36">
        <f t="shared" si="37"/>
        <v>1.2618489605936276</v>
      </c>
      <c r="BG36">
        <f t="shared" si="38"/>
        <v>0.54788497102010214</v>
      </c>
      <c r="BH36">
        <f t="shared" si="39"/>
        <v>-1.1411600666895543</v>
      </c>
      <c r="BJ36">
        <f t="shared" si="40"/>
        <v>2605.5</v>
      </c>
      <c r="BK36">
        <f t="shared" si="41"/>
        <v>0.495</v>
      </c>
      <c r="BL36">
        <f t="shared" si="42"/>
        <v>0.86504681954215634</v>
      </c>
      <c r="BM36">
        <f t="shared" si="43"/>
        <v>1.8890602397719392</v>
      </c>
      <c r="BN36">
        <f t="shared" si="44"/>
        <v>0.79736902403647758</v>
      </c>
      <c r="BO36">
        <f t="shared" si="45"/>
        <v>5.8280292638084168</v>
      </c>
      <c r="BP36">
        <f t="shared" si="46"/>
        <v>7.3748912157354614</v>
      </c>
      <c r="BQ36">
        <f t="shared" si="47"/>
        <v>1.2379176242093217</v>
      </c>
      <c r="BR36">
        <f t="shared" si="48"/>
        <v>0.56051740243785597</v>
      </c>
      <c r="BS36">
        <f t="shared" si="49"/>
        <v>-1.1315025352050436</v>
      </c>
    </row>
    <row r="37" spans="1:71" x14ac:dyDescent="0.25">
      <c r="A37" s="1">
        <v>39</v>
      </c>
      <c r="B37">
        <v>600</v>
      </c>
      <c r="C37">
        <v>9904</v>
      </c>
      <c r="D37">
        <v>90</v>
      </c>
      <c r="E37">
        <v>1660</v>
      </c>
      <c r="F37">
        <v>18</v>
      </c>
      <c r="G37">
        <v>7.7779999999999996</v>
      </c>
      <c r="H37">
        <v>135.76</v>
      </c>
      <c r="I37">
        <v>498</v>
      </c>
      <c r="J37">
        <v>0.48899999999999999</v>
      </c>
      <c r="K37">
        <v>0.40899999999999997</v>
      </c>
      <c r="L37">
        <v>0.26800000000000002</v>
      </c>
      <c r="M37">
        <v>245.01599999999999</v>
      </c>
      <c r="N37">
        <v>130156872674693</v>
      </c>
      <c r="O37">
        <v>986269090739</v>
      </c>
      <c r="P37">
        <v>129170603583953</v>
      </c>
      <c r="R37">
        <f t="shared" si="0"/>
        <v>1910.7</v>
      </c>
      <c r="S37">
        <f t="shared" si="1"/>
        <v>0.48899999999999999</v>
      </c>
      <c r="T37">
        <f t="shared" si="2"/>
        <v>0.86482657220971193</v>
      </c>
      <c r="U37">
        <f t="shared" si="3"/>
        <v>1.8858817619961155</v>
      </c>
      <c r="V37">
        <f t="shared" si="4"/>
        <v>0.88568025954943996</v>
      </c>
      <c r="W37">
        <f t="shared" si="5"/>
        <v>5.9131620215455563</v>
      </c>
      <c r="X37">
        <f t="shared" si="6"/>
        <v>7.2834015024466741</v>
      </c>
      <c r="Y37">
        <f t="shared" si="7"/>
        <v>1.3393493179274762</v>
      </c>
      <c r="Z37">
        <f t="shared" si="8"/>
        <v>0.49888921284572912</v>
      </c>
      <c r="AA37">
        <f t="shared" si="9"/>
        <v>-1.1609954140958771</v>
      </c>
      <c r="AC37">
        <f t="shared" si="10"/>
        <v>2084.4</v>
      </c>
      <c r="AD37">
        <f t="shared" si="11"/>
        <v>0.48899999999999999</v>
      </c>
      <c r="AE37">
        <f t="shared" si="12"/>
        <v>0.86482657220971193</v>
      </c>
      <c r="AF37">
        <f t="shared" si="13"/>
        <v>1.8858817619961155</v>
      </c>
      <c r="AG37">
        <f t="shared" si="14"/>
        <v>0.86143797835729374</v>
      </c>
      <c r="AH37">
        <f t="shared" si="15"/>
        <v>5.8889197403534093</v>
      </c>
      <c r="AI37">
        <f t="shared" si="16"/>
        <v>7.3076437836388211</v>
      </c>
      <c r="AJ37">
        <f t="shared" si="17"/>
        <v>1.3124261610403749</v>
      </c>
      <c r="AK37">
        <f t="shared" si="18"/>
        <v>0.51926680726672514</v>
      </c>
      <c r="AL37">
        <f t="shared" si="19"/>
        <v>-1.1550215745095771</v>
      </c>
      <c r="AN37">
        <f t="shared" si="20"/>
        <v>2258.1</v>
      </c>
      <c r="AO37">
        <f t="shared" si="21"/>
        <v>0.48899999999999999</v>
      </c>
      <c r="AP37">
        <f t="shared" si="22"/>
        <v>0.86482657220971193</v>
      </c>
      <c r="AQ37">
        <f t="shared" si="23"/>
        <v>1.8858817619961155</v>
      </c>
      <c r="AR37">
        <f t="shared" si="24"/>
        <v>0.83877929454439615</v>
      </c>
      <c r="AS37">
        <f t="shared" si="25"/>
        <v>5.8662610565405124</v>
      </c>
      <c r="AT37">
        <f t="shared" si="26"/>
        <v>7.3303024674517179</v>
      </c>
      <c r="AU37">
        <f t="shared" si="27"/>
        <v>1.286564075630785</v>
      </c>
      <c r="AV37">
        <f t="shared" si="28"/>
        <v>0.53662407332799389</v>
      </c>
      <c r="AW37">
        <f t="shared" si="29"/>
        <v>-1.1475698191183261</v>
      </c>
      <c r="AY37">
        <f t="shared" si="30"/>
        <v>2431.7999999999997</v>
      </c>
      <c r="AZ37">
        <f t="shared" si="31"/>
        <v>0.48899999999999999</v>
      </c>
      <c r="BA37">
        <f t="shared" si="32"/>
        <v>0.86482657220971193</v>
      </c>
      <c r="BB37">
        <f t="shared" si="33"/>
        <v>1.8858817619961155</v>
      </c>
      <c r="BC37">
        <f t="shared" si="34"/>
        <v>0.81752267463900152</v>
      </c>
      <c r="BD37">
        <f t="shared" si="35"/>
        <v>5.8450044366351177</v>
      </c>
      <c r="BE37">
        <f t="shared" si="36"/>
        <v>7.3515590873571126</v>
      </c>
      <c r="BF37">
        <f t="shared" si="37"/>
        <v>1.2617015468765085</v>
      </c>
      <c r="BG37">
        <f t="shared" si="38"/>
        <v>0.55139093955547547</v>
      </c>
      <c r="BH37">
        <f t="shared" si="39"/>
        <v>-1.1389520087614982</v>
      </c>
      <c r="BJ37">
        <f t="shared" si="40"/>
        <v>2605.5</v>
      </c>
      <c r="BK37">
        <f t="shared" si="41"/>
        <v>0.48899999999999999</v>
      </c>
      <c r="BL37">
        <f t="shared" si="42"/>
        <v>0.86482657220971193</v>
      </c>
      <c r="BM37">
        <f t="shared" si="43"/>
        <v>1.8858817619961155</v>
      </c>
      <c r="BN37">
        <f t="shared" si="44"/>
        <v>0.797517409462982</v>
      </c>
      <c r="BO37">
        <f t="shared" si="45"/>
        <v>5.8249991714590976</v>
      </c>
      <c r="BP37">
        <f t="shared" si="46"/>
        <v>7.3715643525331327</v>
      </c>
      <c r="BQ37">
        <f t="shared" si="47"/>
        <v>1.2377817248417537</v>
      </c>
      <c r="BR37">
        <f t="shared" si="48"/>
        <v>0.56392310713314442</v>
      </c>
      <c r="BS37">
        <f t="shared" si="49"/>
        <v>-1.1294168617342848</v>
      </c>
    </row>
    <row r="38" spans="1:71" x14ac:dyDescent="0.25">
      <c r="A38" s="1">
        <v>40</v>
      </c>
      <c r="B38">
        <v>600</v>
      </c>
      <c r="C38">
        <v>9904</v>
      </c>
      <c r="D38">
        <v>90</v>
      </c>
      <c r="E38">
        <v>1660</v>
      </c>
      <c r="F38">
        <v>18</v>
      </c>
      <c r="G38">
        <v>7.8860000000000001</v>
      </c>
      <c r="H38">
        <v>135.9</v>
      </c>
      <c r="I38">
        <v>513</v>
      </c>
      <c r="J38">
        <v>0.49299999999999999</v>
      </c>
      <c r="K38">
        <v>0.41499999999999998</v>
      </c>
      <c r="L38">
        <v>0.26700000000000002</v>
      </c>
      <c r="M38">
        <v>248.29499999999999</v>
      </c>
      <c r="N38">
        <v>131908118274747</v>
      </c>
      <c r="O38">
        <v>1008455674677</v>
      </c>
      <c r="P38">
        <v>130899662600070</v>
      </c>
      <c r="R38">
        <f t="shared" si="0"/>
        <v>1910.7</v>
      </c>
      <c r="S38">
        <f t="shared" si="1"/>
        <v>0.49299999999999999</v>
      </c>
      <c r="T38">
        <f t="shared" si="2"/>
        <v>0.8685585760327279</v>
      </c>
      <c r="U38">
        <f t="shared" si="3"/>
        <v>1.8829889144676328</v>
      </c>
      <c r="V38">
        <f t="shared" si="4"/>
        <v>0.88329992360931953</v>
      </c>
      <c r="W38">
        <f t="shared" si="5"/>
        <v>5.9078888380769525</v>
      </c>
      <c r="X38">
        <f t="shared" si="6"/>
        <v>7.2828889908583125</v>
      </c>
      <c r="Y38">
        <f t="shared" si="7"/>
        <v>1.3425088057492556</v>
      </c>
      <c r="Z38">
        <f t="shared" si="8"/>
        <v>0.50685726036715073</v>
      </c>
      <c r="AA38">
        <f t="shared" si="9"/>
        <v>-1.1633512377429929</v>
      </c>
      <c r="AC38">
        <f t="shared" si="10"/>
        <v>2084.4</v>
      </c>
      <c r="AD38">
        <f t="shared" si="11"/>
        <v>0.49299999999999999</v>
      </c>
      <c r="AE38">
        <f t="shared" si="12"/>
        <v>0.8685585760327279</v>
      </c>
      <c r="AF38">
        <f t="shared" si="13"/>
        <v>1.8829889144676328</v>
      </c>
      <c r="AG38">
        <f t="shared" si="14"/>
        <v>0.85901595179551837</v>
      </c>
      <c r="AH38">
        <f t="shared" si="15"/>
        <v>5.883604866263151</v>
      </c>
      <c r="AI38">
        <f t="shared" si="16"/>
        <v>7.307172962672114</v>
      </c>
      <c r="AJ38">
        <f t="shared" si="17"/>
        <v>1.3153453961678705</v>
      </c>
      <c r="AK38">
        <f t="shared" si="18"/>
        <v>0.52706261556246981</v>
      </c>
      <c r="AL38">
        <f t="shared" si="19"/>
        <v>-1.1572591523586173</v>
      </c>
      <c r="AN38">
        <f t="shared" si="20"/>
        <v>2258.1</v>
      </c>
      <c r="AO38">
        <f t="shared" si="21"/>
        <v>0.49299999999999999</v>
      </c>
      <c r="AP38">
        <f t="shared" si="22"/>
        <v>0.8685585760327279</v>
      </c>
      <c r="AQ38">
        <f t="shared" si="23"/>
        <v>1.8829889144676328</v>
      </c>
      <c r="AR38">
        <f t="shared" si="24"/>
        <v>0.83632225821312023</v>
      </c>
      <c r="AS38">
        <f t="shared" si="25"/>
        <v>5.860911172680753</v>
      </c>
      <c r="AT38">
        <f t="shared" si="26"/>
        <v>7.3298666562545121</v>
      </c>
      <c r="AU38">
        <f t="shared" si="27"/>
        <v>1.2892593988488175</v>
      </c>
      <c r="AV38">
        <f t="shared" si="28"/>
        <v>0.54423630829590064</v>
      </c>
      <c r="AW38">
        <f t="shared" si="29"/>
        <v>-1.1496844380143865</v>
      </c>
      <c r="AY38">
        <f t="shared" si="30"/>
        <v>2431.7999999999997</v>
      </c>
      <c r="AZ38">
        <f t="shared" si="31"/>
        <v>0.49299999999999999</v>
      </c>
      <c r="BA38">
        <f t="shared" si="32"/>
        <v>0.8685585760327279</v>
      </c>
      <c r="BB38">
        <f t="shared" si="33"/>
        <v>1.8829889144676328</v>
      </c>
      <c r="BC38">
        <f t="shared" si="34"/>
        <v>0.8150363763144105</v>
      </c>
      <c r="BD38">
        <f t="shared" si="35"/>
        <v>5.8396252907820436</v>
      </c>
      <c r="BE38">
        <f t="shared" si="36"/>
        <v>7.3511525381532214</v>
      </c>
      <c r="BF38">
        <f t="shared" si="37"/>
        <v>1.2641879584566911</v>
      </c>
      <c r="BG38">
        <f t="shared" si="38"/>
        <v>0.55881206337143563</v>
      </c>
      <c r="BH38">
        <f t="shared" si="39"/>
        <v>-1.1409415060785413</v>
      </c>
      <c r="BJ38">
        <f t="shared" si="40"/>
        <v>2605.5</v>
      </c>
      <c r="BK38">
        <f t="shared" si="41"/>
        <v>0.49299999999999999</v>
      </c>
      <c r="BL38">
        <f t="shared" si="42"/>
        <v>0.8685585760327279</v>
      </c>
      <c r="BM38">
        <f t="shared" si="43"/>
        <v>1.8829889144676328</v>
      </c>
      <c r="BN38">
        <f t="shared" si="44"/>
        <v>0.79500682568779291</v>
      </c>
      <c r="BO38">
        <f t="shared" si="45"/>
        <v>5.8195957401554255</v>
      </c>
      <c r="BP38">
        <f t="shared" si="46"/>
        <v>7.3711820887798396</v>
      </c>
      <c r="BQ38">
        <f t="shared" si="47"/>
        <v>1.2400730156290576</v>
      </c>
      <c r="BR38">
        <f t="shared" si="48"/>
        <v>0.57114852752336842</v>
      </c>
      <c r="BS38">
        <f t="shared" si="49"/>
        <v>-1.1312809600879612</v>
      </c>
    </row>
    <row r="39" spans="1:71" x14ac:dyDescent="0.25">
      <c r="A39" s="1">
        <v>41</v>
      </c>
      <c r="B39">
        <v>600</v>
      </c>
      <c r="C39">
        <v>9904</v>
      </c>
      <c r="D39">
        <v>90</v>
      </c>
      <c r="E39">
        <v>1660</v>
      </c>
      <c r="F39">
        <v>18</v>
      </c>
      <c r="G39">
        <v>7.9980000000000002</v>
      </c>
      <c r="H39">
        <v>136.05000000000001</v>
      </c>
      <c r="I39">
        <v>512</v>
      </c>
      <c r="J39">
        <v>0.48899999999999999</v>
      </c>
      <c r="K39">
        <v>0.41199999999999998</v>
      </c>
      <c r="L39">
        <v>0.26400000000000001</v>
      </c>
      <c r="M39">
        <v>251.601</v>
      </c>
      <c r="N39">
        <v>133649113920489</v>
      </c>
      <c r="O39">
        <v>1006772983699</v>
      </c>
      <c r="P39">
        <v>132642340936790</v>
      </c>
      <c r="R39">
        <f t="shared" si="0"/>
        <v>1910.7</v>
      </c>
      <c r="S39">
        <f t="shared" si="1"/>
        <v>0.48899999999999999</v>
      </c>
      <c r="T39">
        <f t="shared" si="2"/>
        <v>0.86977008456258142</v>
      </c>
      <c r="U39">
        <f t="shared" si="3"/>
        <v>1.8790031547228305</v>
      </c>
      <c r="V39">
        <f t="shared" si="4"/>
        <v>0.88252848195584443</v>
      </c>
      <c r="W39">
        <f t="shared" si="5"/>
        <v>5.9031316366786752</v>
      </c>
      <c r="X39">
        <f t="shared" si="6"/>
        <v>7.2796746727669852</v>
      </c>
      <c r="Y39">
        <f t="shared" si="7"/>
        <v>1.3435293939707342</v>
      </c>
      <c r="Z39">
        <f t="shared" si="8"/>
        <v>0.51336180232104123</v>
      </c>
      <c r="AA39">
        <f t="shared" si="9"/>
        <v>-1.1618251979178154</v>
      </c>
      <c r="AC39">
        <f t="shared" si="10"/>
        <v>2084.4</v>
      </c>
      <c r="AD39">
        <f t="shared" si="11"/>
        <v>0.48899999999999999</v>
      </c>
      <c r="AE39">
        <f t="shared" si="12"/>
        <v>0.86977008456258142</v>
      </c>
      <c r="AF39">
        <f t="shared" si="13"/>
        <v>1.8790031547228305</v>
      </c>
      <c r="AG39">
        <f t="shared" si="14"/>
        <v>0.85823109094721894</v>
      </c>
      <c r="AH39">
        <f t="shared" si="15"/>
        <v>5.8788342456700491</v>
      </c>
      <c r="AI39">
        <f t="shared" si="16"/>
        <v>7.3039720637756114</v>
      </c>
      <c r="AJ39">
        <f t="shared" si="17"/>
        <v>1.316287910839943</v>
      </c>
      <c r="AK39">
        <f t="shared" si="18"/>
        <v>0.53339264180812673</v>
      </c>
      <c r="AL39">
        <f t="shared" si="19"/>
        <v>-1.1558259717974906</v>
      </c>
      <c r="AN39">
        <f t="shared" si="20"/>
        <v>2258.1</v>
      </c>
      <c r="AO39">
        <f t="shared" si="21"/>
        <v>0.48899999999999999</v>
      </c>
      <c r="AP39">
        <f t="shared" si="22"/>
        <v>0.86977008456258142</v>
      </c>
      <c r="AQ39">
        <f t="shared" si="23"/>
        <v>1.8790031547228305</v>
      </c>
      <c r="AR39">
        <f t="shared" si="24"/>
        <v>0.83552614269843728</v>
      </c>
      <c r="AS39">
        <f t="shared" si="25"/>
        <v>5.8561292974212673</v>
      </c>
      <c r="AT39">
        <f t="shared" si="26"/>
        <v>7.3266770120243923</v>
      </c>
      <c r="AU39">
        <f t="shared" si="27"/>
        <v>1.290129173798322</v>
      </c>
      <c r="AV39">
        <f t="shared" si="28"/>
        <v>0.55039336497284452</v>
      </c>
      <c r="AW39">
        <f t="shared" si="29"/>
        <v>-1.1483330557633133</v>
      </c>
      <c r="AY39">
        <f t="shared" si="30"/>
        <v>2431.7999999999997</v>
      </c>
      <c r="AZ39">
        <f t="shared" si="31"/>
        <v>0.48899999999999999</v>
      </c>
      <c r="BA39">
        <f t="shared" si="32"/>
        <v>0.86977008456258142</v>
      </c>
      <c r="BB39">
        <f t="shared" si="33"/>
        <v>1.8790031547228305</v>
      </c>
      <c r="BC39">
        <f t="shared" si="34"/>
        <v>0.81423086766963693</v>
      </c>
      <c r="BD39">
        <f t="shared" si="35"/>
        <v>5.8348340223924673</v>
      </c>
      <c r="BE39">
        <f t="shared" si="36"/>
        <v>7.3479722870531932</v>
      </c>
      <c r="BF39">
        <f t="shared" si="37"/>
        <v>1.2649898881065069</v>
      </c>
      <c r="BG39">
        <f t="shared" si="38"/>
        <v>0.56479872386833085</v>
      </c>
      <c r="BH39">
        <f t="shared" si="39"/>
        <v>-1.1396626216410612</v>
      </c>
      <c r="BJ39">
        <f t="shared" si="40"/>
        <v>2605.5</v>
      </c>
      <c r="BK39">
        <f t="shared" si="41"/>
        <v>0.48899999999999999</v>
      </c>
      <c r="BL39">
        <f t="shared" si="42"/>
        <v>0.86977008456258142</v>
      </c>
      <c r="BM39">
        <f t="shared" si="43"/>
        <v>1.8790031547228305</v>
      </c>
      <c r="BN39">
        <f t="shared" si="44"/>
        <v>0.7941935350601429</v>
      </c>
      <c r="BO39">
        <f t="shared" si="45"/>
        <v>5.8147966897829733</v>
      </c>
      <c r="BP39">
        <f t="shared" si="46"/>
        <v>7.3680096196626872</v>
      </c>
      <c r="BQ39">
        <f t="shared" si="47"/>
        <v>1.2408115981422709</v>
      </c>
      <c r="BR39">
        <f t="shared" si="48"/>
        <v>0.57696810145717858</v>
      </c>
      <c r="BS39">
        <f t="shared" si="49"/>
        <v>-1.130066695230199</v>
      </c>
    </row>
    <row r="40" spans="1:71" x14ac:dyDescent="0.25">
      <c r="A40" s="1">
        <v>42</v>
      </c>
      <c r="B40">
        <v>600</v>
      </c>
      <c r="C40">
        <v>9904</v>
      </c>
      <c r="D40">
        <v>90</v>
      </c>
      <c r="E40">
        <v>1660</v>
      </c>
      <c r="F40">
        <v>18</v>
      </c>
      <c r="G40">
        <v>8.1479999999999997</v>
      </c>
      <c r="H40">
        <v>136.24</v>
      </c>
      <c r="I40">
        <v>511</v>
      </c>
      <c r="J40">
        <v>0.48099999999999998</v>
      </c>
      <c r="K40">
        <v>0.40400000000000003</v>
      </c>
      <c r="L40">
        <v>0.26100000000000001</v>
      </c>
      <c r="M40">
        <v>256.03100000000001</v>
      </c>
      <c r="N40">
        <v>135982985400518</v>
      </c>
      <c r="O40">
        <v>1005191624906</v>
      </c>
      <c r="P40">
        <v>134977793775612</v>
      </c>
      <c r="R40">
        <f t="shared" si="0"/>
        <v>1910.7</v>
      </c>
      <c r="S40">
        <f t="shared" si="1"/>
        <v>0.48099999999999998</v>
      </c>
      <c r="T40">
        <f t="shared" si="2"/>
        <v>0.86866391659835862</v>
      </c>
      <c r="U40">
        <f t="shared" si="3"/>
        <v>1.8759867863213344</v>
      </c>
      <c r="V40">
        <f t="shared" si="4"/>
        <v>0.88323282193281794</v>
      </c>
      <c r="W40">
        <f t="shared" si="5"/>
        <v>5.9008196082541531</v>
      </c>
      <c r="X40">
        <f t="shared" si="6"/>
        <v>7.2759539643885169</v>
      </c>
      <c r="Y40">
        <f t="shared" si="7"/>
        <v>1.3425976442953833</v>
      </c>
      <c r="Z40">
        <f t="shared" si="8"/>
        <v>0.5159735146911526</v>
      </c>
      <c r="AA40">
        <f t="shared" si="9"/>
        <v>-1.1582162444363224</v>
      </c>
      <c r="AC40">
        <f t="shared" si="10"/>
        <v>2084.4</v>
      </c>
      <c r="AD40">
        <f t="shared" si="11"/>
        <v>0.48099999999999998</v>
      </c>
      <c r="AE40">
        <f t="shared" si="12"/>
        <v>0.86866391659835862</v>
      </c>
      <c r="AF40">
        <f t="shared" si="13"/>
        <v>1.8759867863213344</v>
      </c>
      <c r="AG40">
        <f t="shared" si="14"/>
        <v>0.85894768109231734</v>
      </c>
      <c r="AH40">
        <f t="shared" si="15"/>
        <v>5.8765344674136522</v>
      </c>
      <c r="AI40">
        <f t="shared" si="16"/>
        <v>7.3002391052290179</v>
      </c>
      <c r="AJ40">
        <f t="shared" si="17"/>
        <v>1.315427447784481</v>
      </c>
      <c r="AK40">
        <f t="shared" si="18"/>
        <v>0.53590721924881846</v>
      </c>
      <c r="AL40">
        <f t="shared" si="19"/>
        <v>-1.1524186994197672</v>
      </c>
      <c r="AN40">
        <f t="shared" si="20"/>
        <v>2258.1</v>
      </c>
      <c r="AO40">
        <f t="shared" si="21"/>
        <v>0.48099999999999998</v>
      </c>
      <c r="AP40">
        <f t="shared" si="22"/>
        <v>0.86866391659835862</v>
      </c>
      <c r="AQ40">
        <f t="shared" si="23"/>
        <v>1.8759867863213344</v>
      </c>
      <c r="AR40">
        <f t="shared" si="24"/>
        <v>0.83625300677191161</v>
      </c>
      <c r="AS40">
        <f t="shared" si="25"/>
        <v>5.8538397930932469</v>
      </c>
      <c r="AT40">
        <f t="shared" si="26"/>
        <v>7.3229337795494232</v>
      </c>
      <c r="AU40">
        <f t="shared" si="27"/>
        <v>1.2893351267448065</v>
      </c>
      <c r="AV40">
        <f t="shared" si="28"/>
        <v>0.55282059219747159</v>
      </c>
      <c r="AW40">
        <f t="shared" si="29"/>
        <v>-1.1451167752963214</v>
      </c>
      <c r="AY40">
        <f t="shared" si="30"/>
        <v>2431.7999999999997</v>
      </c>
      <c r="AZ40">
        <f t="shared" si="31"/>
        <v>0.48099999999999998</v>
      </c>
      <c r="BA40">
        <f t="shared" si="32"/>
        <v>0.86866391659835862</v>
      </c>
      <c r="BB40">
        <f t="shared" si="33"/>
        <v>1.8759867863213344</v>
      </c>
      <c r="BC40">
        <f t="shared" si="34"/>
        <v>0.81496630608046539</v>
      </c>
      <c r="BD40">
        <f t="shared" si="35"/>
        <v>5.8325530924017999</v>
      </c>
      <c r="BE40">
        <f t="shared" si="36"/>
        <v>7.3442204802408702</v>
      </c>
      <c r="BF40">
        <f t="shared" si="37"/>
        <v>1.2642577877174124</v>
      </c>
      <c r="BG40">
        <f t="shared" si="38"/>
        <v>0.5671470104800489</v>
      </c>
      <c r="BH40">
        <f t="shared" si="39"/>
        <v>-1.1366270632119666</v>
      </c>
      <c r="BJ40">
        <f t="shared" si="40"/>
        <v>2605.5</v>
      </c>
      <c r="BK40">
        <f t="shared" si="41"/>
        <v>0.48099999999999998</v>
      </c>
      <c r="BL40">
        <f t="shared" si="42"/>
        <v>0.86866391659835862</v>
      </c>
      <c r="BM40">
        <f t="shared" si="43"/>
        <v>1.8759867863213344</v>
      </c>
      <c r="BN40">
        <f t="shared" si="44"/>
        <v>0.79493607683553913</v>
      </c>
      <c r="BO40">
        <f t="shared" si="45"/>
        <v>5.8125228631568735</v>
      </c>
      <c r="BP40">
        <f t="shared" si="46"/>
        <v>7.3642507094857965</v>
      </c>
      <c r="BQ40">
        <f t="shared" si="47"/>
        <v>1.2401373369561766</v>
      </c>
      <c r="BR40">
        <f t="shared" si="48"/>
        <v>0.57924471651933607</v>
      </c>
      <c r="BS40">
        <f t="shared" si="49"/>
        <v>-1.1272020531637783</v>
      </c>
    </row>
    <row r="41" spans="1:71" x14ac:dyDescent="0.25">
      <c r="A41" s="1">
        <v>43</v>
      </c>
      <c r="B41">
        <v>600</v>
      </c>
      <c r="C41">
        <v>9904</v>
      </c>
      <c r="D41">
        <v>90</v>
      </c>
      <c r="E41">
        <v>1660</v>
      </c>
      <c r="F41">
        <v>18</v>
      </c>
      <c r="G41">
        <v>8.2289999999999992</v>
      </c>
      <c r="H41">
        <v>136.30000000000001</v>
      </c>
      <c r="I41">
        <v>520</v>
      </c>
      <c r="J41">
        <v>0.503</v>
      </c>
      <c r="K41">
        <v>0.43</v>
      </c>
      <c r="L41">
        <v>0.26</v>
      </c>
      <c r="M41">
        <v>258.65699999999998</v>
      </c>
      <c r="N41">
        <v>137380329421718</v>
      </c>
      <c r="O41">
        <v>1018268282433</v>
      </c>
      <c r="P41">
        <v>136362061139284</v>
      </c>
      <c r="R41">
        <f t="shared" si="0"/>
        <v>1910.7</v>
      </c>
      <c r="S41">
        <f t="shared" si="1"/>
        <v>0.503</v>
      </c>
      <c r="T41">
        <f t="shared" si="2"/>
        <v>0.8819297024139735</v>
      </c>
      <c r="U41">
        <f t="shared" si="3"/>
        <v>1.870344200980949</v>
      </c>
      <c r="V41">
        <f t="shared" si="4"/>
        <v>0.87482043685721211</v>
      </c>
      <c r="W41">
        <f t="shared" si="5"/>
        <v>5.8867646378381613</v>
      </c>
      <c r="X41">
        <f t="shared" si="6"/>
        <v>7.278723764123737</v>
      </c>
      <c r="Y41">
        <f t="shared" si="7"/>
        <v>1.3536357840313582</v>
      </c>
      <c r="Z41">
        <f t="shared" si="8"/>
        <v>0.53834453187594999</v>
      </c>
      <c r="AA41">
        <f t="shared" si="9"/>
        <v>-1.1698439863059324</v>
      </c>
      <c r="AC41">
        <f t="shared" si="10"/>
        <v>2084.4</v>
      </c>
      <c r="AD41">
        <f t="shared" si="11"/>
        <v>0.503</v>
      </c>
      <c r="AE41">
        <f t="shared" si="12"/>
        <v>0.8819297024139735</v>
      </c>
      <c r="AF41">
        <f t="shared" si="13"/>
        <v>1.870344200980949</v>
      </c>
      <c r="AG41">
        <f t="shared" si="14"/>
        <v>0.85039145710098596</v>
      </c>
      <c r="AH41">
        <f t="shared" si="15"/>
        <v>5.8623356580819346</v>
      </c>
      <c r="AI41">
        <f t="shared" si="16"/>
        <v>7.3031527438799637</v>
      </c>
      <c r="AJ41">
        <f t="shared" si="17"/>
        <v>1.3256086087791776</v>
      </c>
      <c r="AK41">
        <f t="shared" si="18"/>
        <v>0.55780575528168408</v>
      </c>
      <c r="AL41">
        <f t="shared" si="19"/>
        <v>-1.1634253113085289</v>
      </c>
      <c r="AN41">
        <f t="shared" si="20"/>
        <v>2258.1</v>
      </c>
      <c r="AO41">
        <f t="shared" si="21"/>
        <v>0.503</v>
      </c>
      <c r="AP41">
        <f t="shared" si="22"/>
        <v>0.8819297024139735</v>
      </c>
      <c r="AQ41">
        <f t="shared" si="23"/>
        <v>1.870344200980949</v>
      </c>
      <c r="AR41">
        <f t="shared" si="24"/>
        <v>0.82757652738205334</v>
      </c>
      <c r="AS41">
        <f t="shared" si="25"/>
        <v>5.8395207283630022</v>
      </c>
      <c r="AT41">
        <f t="shared" si="26"/>
        <v>7.3259676735988961</v>
      </c>
      <c r="AU41">
        <f t="shared" si="27"/>
        <v>1.2987185017929415</v>
      </c>
      <c r="AV41">
        <f t="shared" si="28"/>
        <v>0.57420201556993244</v>
      </c>
      <c r="AW41">
        <f t="shared" si="29"/>
        <v>-1.1555005771914348</v>
      </c>
      <c r="AY41">
        <f t="shared" si="30"/>
        <v>2431.7999999999997</v>
      </c>
      <c r="AZ41">
        <f t="shared" si="31"/>
        <v>0.503</v>
      </c>
      <c r="BA41">
        <f t="shared" si="32"/>
        <v>0.8819297024139735</v>
      </c>
      <c r="BB41">
        <f t="shared" si="33"/>
        <v>1.870344200980949</v>
      </c>
      <c r="BC41">
        <f t="shared" si="34"/>
        <v>0.80618983490770646</v>
      </c>
      <c r="BD41">
        <f t="shared" si="35"/>
        <v>5.8181340358886553</v>
      </c>
      <c r="BE41">
        <f t="shared" si="36"/>
        <v>7.347354366073243</v>
      </c>
      <c r="BF41">
        <f t="shared" si="37"/>
        <v>1.2728976421860971</v>
      </c>
      <c r="BG41">
        <f t="shared" si="38"/>
        <v>0.58798029926785833</v>
      </c>
      <c r="BH41">
        <f t="shared" si="39"/>
        <v>-1.1463940356868874</v>
      </c>
      <c r="BJ41">
        <f t="shared" si="40"/>
        <v>2605.5</v>
      </c>
      <c r="BK41">
        <f t="shared" si="41"/>
        <v>0.503</v>
      </c>
      <c r="BL41">
        <f t="shared" si="42"/>
        <v>0.8819297024139735</v>
      </c>
      <c r="BM41">
        <f t="shared" si="43"/>
        <v>1.870344200980949</v>
      </c>
      <c r="BN41">
        <f t="shared" si="44"/>
        <v>0.78607713532561341</v>
      </c>
      <c r="BO41">
        <f t="shared" si="45"/>
        <v>5.7980213363065625</v>
      </c>
      <c r="BP41">
        <f t="shared" si="46"/>
        <v>7.3674670656553358</v>
      </c>
      <c r="BQ41">
        <f t="shared" si="47"/>
        <v>1.2480834975327919</v>
      </c>
      <c r="BR41">
        <f t="shared" si="48"/>
        <v>0.59950944016666652</v>
      </c>
      <c r="BS41">
        <f t="shared" si="49"/>
        <v>-1.1363636311643186</v>
      </c>
    </row>
    <row r="42" spans="1:71" x14ac:dyDescent="0.25">
      <c r="A42" s="1">
        <v>44</v>
      </c>
      <c r="B42">
        <v>600</v>
      </c>
      <c r="C42">
        <v>9904</v>
      </c>
      <c r="D42">
        <v>90</v>
      </c>
      <c r="E42">
        <v>1660</v>
      </c>
      <c r="F42">
        <v>18</v>
      </c>
      <c r="G42">
        <v>8.3569999999999993</v>
      </c>
      <c r="H42">
        <v>136.5</v>
      </c>
      <c r="I42">
        <v>531</v>
      </c>
      <c r="J42">
        <v>0.48099999999999998</v>
      </c>
      <c r="K42">
        <v>0.40600000000000003</v>
      </c>
      <c r="L42">
        <v>0.25800000000000001</v>
      </c>
      <c r="M42">
        <v>262.3</v>
      </c>
      <c r="N42">
        <v>139317468865770</v>
      </c>
      <c r="O42">
        <v>1034445590984</v>
      </c>
      <c r="P42">
        <v>138283023274786</v>
      </c>
      <c r="R42">
        <f t="shared" si="0"/>
        <v>1910.7</v>
      </c>
      <c r="S42">
        <f t="shared" si="1"/>
        <v>0.48099999999999998</v>
      </c>
      <c r="T42">
        <f t="shared" si="2"/>
        <v>0.87224996417311484</v>
      </c>
      <c r="U42">
        <f t="shared" si="3"/>
        <v>1.8710526435508188</v>
      </c>
      <c r="V42">
        <f t="shared" si="4"/>
        <v>0.88095134608850689</v>
      </c>
      <c r="W42">
        <f t="shared" si="5"/>
        <v>5.8936039896393257</v>
      </c>
      <c r="X42">
        <f t="shared" si="6"/>
        <v>7.2733012974623126</v>
      </c>
      <c r="Y42">
        <f t="shared" si="7"/>
        <v>1.3456107412130118</v>
      </c>
      <c r="Z42">
        <f t="shared" si="8"/>
        <v>0.52639642639005346</v>
      </c>
      <c r="AA42">
        <f t="shared" si="9"/>
        <v>-1.1588027024841303</v>
      </c>
      <c r="AC42">
        <f t="shared" si="10"/>
        <v>2084.4</v>
      </c>
      <c r="AD42">
        <f t="shared" si="11"/>
        <v>0.48099999999999998</v>
      </c>
      <c r="AE42">
        <f t="shared" si="12"/>
        <v>0.87224996417311484</v>
      </c>
      <c r="AF42">
        <f t="shared" si="13"/>
        <v>1.8710526435508188</v>
      </c>
      <c r="AG42">
        <f t="shared" si="14"/>
        <v>0.85662666174994884</v>
      </c>
      <c r="AH42">
        <f t="shared" si="15"/>
        <v>5.8692793053007675</v>
      </c>
      <c r="AI42">
        <f t="shared" si="16"/>
        <v>7.2976259818008709</v>
      </c>
      <c r="AJ42">
        <f t="shared" si="17"/>
        <v>1.3182093254442095</v>
      </c>
      <c r="AK42">
        <f t="shared" si="18"/>
        <v>0.54607376323802403</v>
      </c>
      <c r="AL42">
        <f t="shared" si="19"/>
        <v>-1.1529861113732727</v>
      </c>
      <c r="AN42">
        <f t="shared" si="20"/>
        <v>2258.1</v>
      </c>
      <c r="AO42">
        <f t="shared" si="21"/>
        <v>0.48099999999999998</v>
      </c>
      <c r="AP42">
        <f t="shared" si="22"/>
        <v>0.87224996417311484</v>
      </c>
      <c r="AQ42">
        <f t="shared" si="23"/>
        <v>1.8710526435508188</v>
      </c>
      <c r="AR42">
        <f t="shared" si="24"/>
        <v>0.83389884426638738</v>
      </c>
      <c r="AS42">
        <f t="shared" si="25"/>
        <v>5.846551487817206</v>
      </c>
      <c r="AT42">
        <f t="shared" si="26"/>
        <v>7.3203537992844323</v>
      </c>
      <c r="AU42">
        <f t="shared" si="27"/>
        <v>1.2919016182523004</v>
      </c>
      <c r="AV42">
        <f t="shared" si="28"/>
        <v>0.56272423971424845</v>
      </c>
      <c r="AW42">
        <f t="shared" si="29"/>
        <v>-1.1456537397880049</v>
      </c>
      <c r="AY42">
        <f t="shared" si="30"/>
        <v>2431.7999999999997</v>
      </c>
      <c r="AZ42">
        <f t="shared" si="31"/>
        <v>0.48099999999999998</v>
      </c>
      <c r="BA42">
        <f t="shared" si="32"/>
        <v>0.87224996417311484</v>
      </c>
      <c r="BB42">
        <f t="shared" si="33"/>
        <v>1.8710526435508188</v>
      </c>
      <c r="BC42">
        <f t="shared" si="34"/>
        <v>0.81258450376055724</v>
      </c>
      <c r="BD42">
        <f t="shared" si="35"/>
        <v>5.825237147311376</v>
      </c>
      <c r="BE42">
        <f t="shared" si="36"/>
        <v>7.3416681397902623</v>
      </c>
      <c r="BF42">
        <f t="shared" si="37"/>
        <v>1.2666234189667929</v>
      </c>
      <c r="BG42">
        <f t="shared" si="38"/>
        <v>0.57678468219886714</v>
      </c>
      <c r="BH42">
        <f t="shared" si="39"/>
        <v>-1.1371253114055122</v>
      </c>
      <c r="BJ42">
        <f t="shared" si="40"/>
        <v>2605.5</v>
      </c>
      <c r="BK42">
        <f t="shared" si="41"/>
        <v>0.48099999999999998</v>
      </c>
      <c r="BL42">
        <f t="shared" si="42"/>
        <v>0.87224996417311484</v>
      </c>
      <c r="BM42">
        <f t="shared" si="43"/>
        <v>1.8710526435508188</v>
      </c>
      <c r="BN42">
        <f t="shared" si="44"/>
        <v>0.79253139686784391</v>
      </c>
      <c r="BO42">
        <f t="shared" si="45"/>
        <v>5.8051840404186628</v>
      </c>
      <c r="BP42">
        <f t="shared" si="46"/>
        <v>7.3617212466829756</v>
      </c>
      <c r="BQ42">
        <f t="shared" si="47"/>
        <v>1.2423154552567321</v>
      </c>
      <c r="BR42">
        <f t="shared" si="48"/>
        <v>0.58861595723004156</v>
      </c>
      <c r="BS42">
        <f t="shared" si="49"/>
        <v>-1.1276557179092264</v>
      </c>
    </row>
    <row r="43" spans="1:71" x14ac:dyDescent="0.25">
      <c r="A43" s="1">
        <v>45</v>
      </c>
      <c r="B43">
        <v>600</v>
      </c>
      <c r="C43">
        <v>9904</v>
      </c>
      <c r="D43">
        <v>90</v>
      </c>
      <c r="E43">
        <v>1660</v>
      </c>
      <c r="F43">
        <v>18</v>
      </c>
      <c r="G43">
        <v>8.4740000000000002</v>
      </c>
      <c r="H43">
        <v>136.66</v>
      </c>
      <c r="I43">
        <v>522</v>
      </c>
      <c r="J43">
        <v>0.45500000000000002</v>
      </c>
      <c r="K43">
        <v>0.377</v>
      </c>
      <c r="L43">
        <v>0.255</v>
      </c>
      <c r="M43">
        <v>265.596</v>
      </c>
      <c r="N43">
        <v>141040867416635</v>
      </c>
      <c r="O43">
        <v>1020644532947</v>
      </c>
      <c r="P43">
        <v>140020222883688</v>
      </c>
      <c r="R43">
        <f t="shared" si="0"/>
        <v>1910.7</v>
      </c>
      <c r="S43">
        <f t="shared" si="1"/>
        <v>0.45500000000000002</v>
      </c>
      <c r="T43">
        <f t="shared" si="2"/>
        <v>0.86183177012686185</v>
      </c>
      <c r="U43">
        <f t="shared" si="3"/>
        <v>1.8710983741233682</v>
      </c>
      <c r="V43">
        <f t="shared" si="4"/>
        <v>0.88759469837944205</v>
      </c>
      <c r="W43">
        <f t="shared" si="5"/>
        <v>5.9002930725028104</v>
      </c>
      <c r="X43">
        <f t="shared" si="6"/>
        <v>7.2667036757439254</v>
      </c>
      <c r="Y43">
        <f t="shared" si="7"/>
        <v>1.3367968686803597</v>
      </c>
      <c r="Z43">
        <f t="shared" si="8"/>
        <v>0.51441678035954685</v>
      </c>
      <c r="AA43">
        <f t="shared" si="9"/>
        <v>-1.1462038543258324</v>
      </c>
      <c r="AC43">
        <f t="shared" si="10"/>
        <v>2084.4</v>
      </c>
      <c r="AD43">
        <f t="shared" si="11"/>
        <v>0.45500000000000002</v>
      </c>
      <c r="AE43">
        <f t="shared" si="12"/>
        <v>0.86183177012686185</v>
      </c>
      <c r="AF43">
        <f t="shared" si="13"/>
        <v>1.8710983741233682</v>
      </c>
      <c r="AG43">
        <f t="shared" si="14"/>
        <v>0.86338625924305745</v>
      </c>
      <c r="AH43">
        <f t="shared" si="15"/>
        <v>5.8760846333664256</v>
      </c>
      <c r="AI43">
        <f t="shared" si="16"/>
        <v>7.2909121148803102</v>
      </c>
      <c r="AJ43">
        <f t="shared" si="17"/>
        <v>1.3100662268145506</v>
      </c>
      <c r="AK43">
        <f t="shared" si="18"/>
        <v>0.53428048734307609</v>
      </c>
      <c r="AL43">
        <f t="shared" si="19"/>
        <v>-1.1410536070031079</v>
      </c>
      <c r="AN43">
        <f t="shared" si="20"/>
        <v>2258.1</v>
      </c>
      <c r="AO43">
        <f t="shared" si="21"/>
        <v>0.45500000000000002</v>
      </c>
      <c r="AP43">
        <f t="shared" si="22"/>
        <v>0.86183177012686185</v>
      </c>
      <c r="AQ43">
        <f t="shared" si="23"/>
        <v>1.8710983741233682</v>
      </c>
      <c r="AR43">
        <f t="shared" si="24"/>
        <v>0.84075604214231692</v>
      </c>
      <c r="AS43">
        <f t="shared" si="25"/>
        <v>5.8534544162656852</v>
      </c>
      <c r="AT43">
        <f t="shared" si="26"/>
        <v>7.3135423319810506</v>
      </c>
      <c r="AU43">
        <f t="shared" si="27"/>
        <v>1.2843836418585313</v>
      </c>
      <c r="AV43">
        <f t="shared" si="28"/>
        <v>0.55116108110394968</v>
      </c>
      <c r="AW43">
        <f t="shared" si="29"/>
        <v>-1.1343769054456576</v>
      </c>
      <c r="AY43">
        <f t="shared" si="30"/>
        <v>2431.7999999999997</v>
      </c>
      <c r="AZ43">
        <f t="shared" si="31"/>
        <v>0.45500000000000002</v>
      </c>
      <c r="BA43">
        <f t="shared" si="32"/>
        <v>0.86183177012686185</v>
      </c>
      <c r="BB43">
        <f t="shared" si="33"/>
        <v>1.8710983741233682</v>
      </c>
      <c r="BC43">
        <f t="shared" si="34"/>
        <v>0.81952326204597647</v>
      </c>
      <c r="BD43">
        <f t="shared" si="35"/>
        <v>5.8322216361693444</v>
      </c>
      <c r="BE43">
        <f t="shared" si="36"/>
        <v>7.3347751120773914</v>
      </c>
      <c r="BF43">
        <f t="shared" si="37"/>
        <v>1.2596886605061399</v>
      </c>
      <c r="BG43">
        <f t="shared" si="38"/>
        <v>0.56548439125640892</v>
      </c>
      <c r="BH43">
        <f t="shared" si="39"/>
        <v>-1.1264886336442639</v>
      </c>
      <c r="BJ43">
        <f t="shared" si="40"/>
        <v>2605.5</v>
      </c>
      <c r="BK43">
        <f t="shared" si="41"/>
        <v>0.45500000000000002</v>
      </c>
      <c r="BL43">
        <f t="shared" si="42"/>
        <v>0.86183177012686185</v>
      </c>
      <c r="BM43">
        <f t="shared" si="43"/>
        <v>1.8710983741233682</v>
      </c>
      <c r="BN43">
        <f t="shared" si="44"/>
        <v>0.79953782856196287</v>
      </c>
      <c r="BO43">
        <f t="shared" si="45"/>
        <v>5.8122362026853311</v>
      </c>
      <c r="BP43">
        <f t="shared" si="46"/>
        <v>7.3547605455614047</v>
      </c>
      <c r="BQ43">
        <f t="shared" si="47"/>
        <v>1.235925391112346</v>
      </c>
      <c r="BR43">
        <f t="shared" si="48"/>
        <v>0.57760261374774402</v>
      </c>
      <c r="BS43">
        <f t="shared" si="49"/>
        <v>-1.1176404069305648</v>
      </c>
    </row>
    <row r="44" spans="1:71" x14ac:dyDescent="0.25">
      <c r="A44" s="1">
        <v>46</v>
      </c>
      <c r="B44">
        <v>600</v>
      </c>
      <c r="C44">
        <v>9904</v>
      </c>
      <c r="D44">
        <v>90</v>
      </c>
      <c r="E44">
        <v>1660</v>
      </c>
      <c r="F44">
        <v>18</v>
      </c>
      <c r="G44">
        <v>8.6069999999999993</v>
      </c>
      <c r="H44">
        <v>136.75</v>
      </c>
      <c r="I44">
        <v>543</v>
      </c>
      <c r="J44">
        <v>0.495</v>
      </c>
      <c r="K44">
        <v>0.42399999999999999</v>
      </c>
      <c r="L44">
        <v>0.255</v>
      </c>
      <c r="M44">
        <v>269.93799999999999</v>
      </c>
      <c r="N44">
        <v>143361451107591</v>
      </c>
      <c r="O44">
        <v>1051748139157</v>
      </c>
      <c r="P44">
        <v>142309702968434</v>
      </c>
      <c r="R44">
        <f t="shared" si="0"/>
        <v>1910.7</v>
      </c>
      <c r="S44">
        <f t="shared" si="1"/>
        <v>0.495</v>
      </c>
      <c r="T44">
        <f t="shared" si="2"/>
        <v>0.883403079007539</v>
      </c>
      <c r="U44">
        <f t="shared" si="3"/>
        <v>1.8637481518398893</v>
      </c>
      <c r="V44">
        <f t="shared" si="4"/>
        <v>0.8738907459985521</v>
      </c>
      <c r="W44">
        <f t="shared" si="5"/>
        <v>5.8792388978384418</v>
      </c>
      <c r="X44">
        <f t="shared" si="6"/>
        <v>7.273057405841338</v>
      </c>
      <c r="Y44">
        <f t="shared" si="7"/>
        <v>1.3548435030178965</v>
      </c>
      <c r="Z44">
        <f t="shared" si="8"/>
        <v>0.54849713301865066</v>
      </c>
      <c r="AA44">
        <f t="shared" si="9"/>
        <v>-1.1665669540353505</v>
      </c>
      <c r="AC44">
        <f t="shared" si="10"/>
        <v>2084.4</v>
      </c>
      <c r="AD44">
        <f t="shared" si="11"/>
        <v>0.495</v>
      </c>
      <c r="AE44">
        <f t="shared" si="12"/>
        <v>0.883403079007539</v>
      </c>
      <c r="AF44">
        <f t="shared" si="13"/>
        <v>1.8637481518398893</v>
      </c>
      <c r="AG44">
        <f t="shared" si="14"/>
        <v>0.84944620235187984</v>
      </c>
      <c r="AH44">
        <f t="shared" si="15"/>
        <v>5.8547943541917693</v>
      </c>
      <c r="AI44">
        <f t="shared" si="16"/>
        <v>7.2975019494880105</v>
      </c>
      <c r="AJ44">
        <f t="shared" si="17"/>
        <v>1.326720880132924</v>
      </c>
      <c r="AK44">
        <f t="shared" si="18"/>
        <v>0.56766396432018817</v>
      </c>
      <c r="AL44">
        <f t="shared" si="19"/>
        <v>-1.1603413178749762</v>
      </c>
      <c r="AN44">
        <f t="shared" si="20"/>
        <v>2258.1</v>
      </c>
      <c r="AO44">
        <f t="shared" si="21"/>
        <v>0.495</v>
      </c>
      <c r="AP44">
        <f t="shared" si="22"/>
        <v>0.883403079007539</v>
      </c>
      <c r="AQ44">
        <f t="shared" si="23"/>
        <v>1.8637481518398893</v>
      </c>
      <c r="AR44">
        <f t="shared" si="24"/>
        <v>0.82661831214651893</v>
      </c>
      <c r="AS44">
        <f t="shared" si="25"/>
        <v>5.8319664639864088</v>
      </c>
      <c r="AT44">
        <f t="shared" si="26"/>
        <v>7.3203298396933709</v>
      </c>
      <c r="AU44">
        <f t="shared" si="27"/>
        <v>1.2997420045937718</v>
      </c>
      <c r="AV44">
        <f t="shared" si="28"/>
        <v>0.58377209757111692</v>
      </c>
      <c r="AW44">
        <f t="shared" si="29"/>
        <v>-1.1525902505143022</v>
      </c>
      <c r="AY44">
        <f t="shared" si="30"/>
        <v>2431.7999999999997</v>
      </c>
      <c r="AZ44">
        <f t="shared" si="31"/>
        <v>0.495</v>
      </c>
      <c r="BA44">
        <f t="shared" si="32"/>
        <v>0.883403079007539</v>
      </c>
      <c r="BB44">
        <f t="shared" si="33"/>
        <v>1.8637481518398893</v>
      </c>
      <c r="BC44">
        <f t="shared" si="34"/>
        <v>0.80522089359770455</v>
      </c>
      <c r="BD44">
        <f t="shared" si="35"/>
        <v>5.8105690454375942</v>
      </c>
      <c r="BE44">
        <f t="shared" si="36"/>
        <v>7.3417272582421855</v>
      </c>
      <c r="BF44">
        <f t="shared" si="37"/>
        <v>1.2738384926606292</v>
      </c>
      <c r="BG44">
        <f t="shared" si="38"/>
        <v>0.59726953033385577</v>
      </c>
      <c r="BH44">
        <f t="shared" si="39"/>
        <v>-1.1436407450966073</v>
      </c>
      <c r="BJ44">
        <f t="shared" si="40"/>
        <v>2605.5</v>
      </c>
      <c r="BK44">
        <f t="shared" si="41"/>
        <v>0.495</v>
      </c>
      <c r="BL44">
        <f t="shared" si="42"/>
        <v>0.883403079007539</v>
      </c>
      <c r="BM44">
        <f t="shared" si="43"/>
        <v>1.8637481518398893</v>
      </c>
      <c r="BN44">
        <f t="shared" si="44"/>
        <v>0.78509939775730653</v>
      </c>
      <c r="BO44">
        <f t="shared" si="45"/>
        <v>5.7904475495971965</v>
      </c>
      <c r="BP44">
        <f t="shared" si="46"/>
        <v>7.3618487540825832</v>
      </c>
      <c r="BQ44">
        <f t="shared" si="47"/>
        <v>1.248947305549025</v>
      </c>
      <c r="BR44">
        <f t="shared" si="48"/>
        <v>0.60852575336934489</v>
      </c>
      <c r="BS44">
        <f t="shared" si="49"/>
        <v>-1.1337529936626172</v>
      </c>
    </row>
    <row r="45" spans="1:71" x14ac:dyDescent="0.25">
      <c r="A45" s="1">
        <v>47</v>
      </c>
      <c r="B45">
        <v>600</v>
      </c>
      <c r="C45">
        <v>9904</v>
      </c>
      <c r="D45">
        <v>90</v>
      </c>
      <c r="E45">
        <v>1660</v>
      </c>
      <c r="F45">
        <v>18</v>
      </c>
      <c r="G45">
        <v>8.7449999999999992</v>
      </c>
      <c r="H45">
        <v>136.94999999999999</v>
      </c>
      <c r="I45">
        <v>528</v>
      </c>
      <c r="J45">
        <v>0.44600000000000001</v>
      </c>
      <c r="K45">
        <v>0.36899999999999999</v>
      </c>
      <c r="L45">
        <v>0.251</v>
      </c>
      <c r="M45">
        <v>273.64699999999999</v>
      </c>
      <c r="N45">
        <v>145293278600891</v>
      </c>
      <c r="O45">
        <v>1028642767241</v>
      </c>
      <c r="P45">
        <v>144264635833650</v>
      </c>
      <c r="R45">
        <f t="shared" si="0"/>
        <v>1910.7</v>
      </c>
      <c r="S45">
        <f t="shared" si="1"/>
        <v>0.44600000000000001</v>
      </c>
      <c r="T45">
        <f t="shared" si="2"/>
        <v>0.86197563770677421</v>
      </c>
      <c r="U45">
        <f t="shared" si="3"/>
        <v>1.8661236156249243</v>
      </c>
      <c r="V45">
        <f t="shared" si="4"/>
        <v>0.88750264287129343</v>
      </c>
      <c r="W45">
        <f t="shared" si="5"/>
        <v>5.8952262584962174</v>
      </c>
      <c r="X45">
        <f t="shared" si="6"/>
        <v>7.2618209727536307</v>
      </c>
      <c r="Y45">
        <f t="shared" si="7"/>
        <v>1.3369198340968382</v>
      </c>
      <c r="Z45">
        <f t="shared" si="8"/>
        <v>0.52092938036964964</v>
      </c>
      <c r="AA45">
        <f t="shared" si="9"/>
        <v>-1.1425701022337635</v>
      </c>
      <c r="AC45">
        <f t="shared" si="10"/>
        <v>2084.4</v>
      </c>
      <c r="AD45">
        <f t="shared" si="11"/>
        <v>0.44600000000000001</v>
      </c>
      <c r="AE45">
        <f t="shared" si="12"/>
        <v>0.86197563770677421</v>
      </c>
      <c r="AF45">
        <f t="shared" si="13"/>
        <v>1.8661236156249243</v>
      </c>
      <c r="AG45">
        <f t="shared" si="14"/>
        <v>0.86329257010159455</v>
      </c>
      <c r="AH45">
        <f t="shared" si="15"/>
        <v>5.8710161857265186</v>
      </c>
      <c r="AI45">
        <f t="shared" si="16"/>
        <v>7.2860310455233295</v>
      </c>
      <c r="AJ45">
        <f t="shared" si="17"/>
        <v>1.3101799497825353</v>
      </c>
      <c r="AK45">
        <f t="shared" si="18"/>
        <v>0.54060077411136764</v>
      </c>
      <c r="AL45">
        <f t="shared" si="19"/>
        <v>-1.1376230775461493</v>
      </c>
      <c r="AN45">
        <f t="shared" si="20"/>
        <v>2258.1</v>
      </c>
      <c r="AO45">
        <f t="shared" si="21"/>
        <v>0.44600000000000001</v>
      </c>
      <c r="AP45">
        <f t="shared" si="22"/>
        <v>0.86197563770677421</v>
      </c>
      <c r="AQ45">
        <f t="shared" si="23"/>
        <v>1.8661236156249243</v>
      </c>
      <c r="AR45">
        <f t="shared" si="24"/>
        <v>0.84066097788114458</v>
      </c>
      <c r="AS45">
        <f t="shared" si="25"/>
        <v>5.8483845935060685</v>
      </c>
      <c r="AT45">
        <f t="shared" si="26"/>
        <v>7.3086626377437796</v>
      </c>
      <c r="AU45">
        <f t="shared" si="27"/>
        <v>1.2844887455802698</v>
      </c>
      <c r="AV45">
        <f t="shared" si="28"/>
        <v>0.55729670850505308</v>
      </c>
      <c r="AW45">
        <f t="shared" si="29"/>
        <v>-1.1311345720172887</v>
      </c>
      <c r="AY45">
        <f t="shared" si="30"/>
        <v>2431.7999999999997</v>
      </c>
      <c r="AZ45">
        <f t="shared" si="31"/>
        <v>0.44600000000000001</v>
      </c>
      <c r="BA45">
        <f t="shared" si="32"/>
        <v>0.86197563770677421</v>
      </c>
      <c r="BB45">
        <f t="shared" si="33"/>
        <v>1.8661236156249243</v>
      </c>
      <c r="BC45">
        <f t="shared" si="34"/>
        <v>0.81942704523107179</v>
      </c>
      <c r="BD45">
        <f t="shared" si="35"/>
        <v>5.8271506608559953</v>
      </c>
      <c r="BE45">
        <f t="shared" si="36"/>
        <v>7.3298965703938528</v>
      </c>
      <c r="BF45">
        <f t="shared" si="37"/>
        <v>1.2597857174777631</v>
      </c>
      <c r="BG45">
        <f t="shared" si="38"/>
        <v>0.57144283870400647</v>
      </c>
      <c r="BH45">
        <f t="shared" si="39"/>
        <v>-1.1234209962372483</v>
      </c>
      <c r="BJ45">
        <f t="shared" si="40"/>
        <v>2605.5</v>
      </c>
      <c r="BK45">
        <f t="shared" si="41"/>
        <v>0.44600000000000001</v>
      </c>
      <c r="BL45">
        <f t="shared" si="42"/>
        <v>0.86197563770677421</v>
      </c>
      <c r="BM45">
        <f t="shared" si="43"/>
        <v>1.8661236156249243</v>
      </c>
      <c r="BN45">
        <f t="shared" si="44"/>
        <v>0.79944065203569226</v>
      </c>
      <c r="BO45">
        <f t="shared" si="45"/>
        <v>5.8071642676606157</v>
      </c>
      <c r="BP45">
        <f t="shared" si="46"/>
        <v>7.3498829635892324</v>
      </c>
      <c r="BQ45">
        <f t="shared" si="47"/>
        <v>1.23601492804296</v>
      </c>
      <c r="BR45">
        <f t="shared" si="48"/>
        <v>0.58339113305700141</v>
      </c>
      <c r="BS45">
        <f t="shared" si="49"/>
        <v>-1.1147352824985881</v>
      </c>
    </row>
    <row r="46" spans="1:71" x14ac:dyDescent="0.25">
      <c r="A46" s="1">
        <v>48</v>
      </c>
      <c r="B46">
        <v>600</v>
      </c>
      <c r="C46">
        <v>9904</v>
      </c>
      <c r="D46">
        <v>90</v>
      </c>
      <c r="E46">
        <v>1660</v>
      </c>
      <c r="F46">
        <v>18</v>
      </c>
      <c r="G46">
        <v>8.8550000000000004</v>
      </c>
      <c r="H46">
        <v>137.09</v>
      </c>
      <c r="I46">
        <v>541</v>
      </c>
      <c r="J46">
        <v>0.443</v>
      </c>
      <c r="K46">
        <v>0.36599999999999999</v>
      </c>
      <c r="L46">
        <v>0.25</v>
      </c>
      <c r="M46">
        <v>276.92399999999998</v>
      </c>
      <c r="N46">
        <v>147039722452984</v>
      </c>
      <c r="O46">
        <v>1047216432433</v>
      </c>
      <c r="P46">
        <v>145992506020550</v>
      </c>
      <c r="R46">
        <f t="shared" si="0"/>
        <v>1910.7</v>
      </c>
      <c r="S46">
        <f t="shared" si="1"/>
        <v>0.443</v>
      </c>
      <c r="T46">
        <f t="shared" si="2"/>
        <v>0.86160083565419088</v>
      </c>
      <c r="U46">
        <f t="shared" si="3"/>
        <v>1.8650659410697601</v>
      </c>
      <c r="V46">
        <f t="shared" si="4"/>
        <v>0.88774248323651161</v>
      </c>
      <c r="W46">
        <f t="shared" si="5"/>
        <v>5.8944084243062713</v>
      </c>
      <c r="X46">
        <f t="shared" si="6"/>
        <v>7.2605234578332478</v>
      </c>
      <c r="Y46">
        <f t="shared" si="7"/>
        <v>1.3365994126004732</v>
      </c>
      <c r="Z46">
        <f t="shared" si="8"/>
        <v>0.5218465902096352</v>
      </c>
      <c r="AA46">
        <f t="shared" si="9"/>
        <v>-1.141298275223519</v>
      </c>
      <c r="AC46">
        <f t="shared" si="10"/>
        <v>2084.4</v>
      </c>
      <c r="AD46">
        <f t="shared" si="11"/>
        <v>0.443</v>
      </c>
      <c r="AE46">
        <f t="shared" si="12"/>
        <v>0.86160083565419088</v>
      </c>
      <c r="AF46">
        <f t="shared" si="13"/>
        <v>1.8650659410697601</v>
      </c>
      <c r="AG46">
        <f t="shared" si="14"/>
        <v>0.86353666805531781</v>
      </c>
      <c r="AH46">
        <f t="shared" si="15"/>
        <v>5.8702026091250774</v>
      </c>
      <c r="AI46">
        <f t="shared" si="16"/>
        <v>7.2847292730144417</v>
      </c>
      <c r="AJ46">
        <f t="shared" si="17"/>
        <v>1.3098836053642322</v>
      </c>
      <c r="AK46">
        <f t="shared" si="18"/>
        <v>0.54148405543680211</v>
      </c>
      <c r="AL46">
        <f t="shared" si="19"/>
        <v>-1.136420062437745</v>
      </c>
      <c r="AN46">
        <f t="shared" si="20"/>
        <v>2258.1</v>
      </c>
      <c r="AO46">
        <f t="shared" si="21"/>
        <v>0.443</v>
      </c>
      <c r="AP46">
        <f t="shared" si="22"/>
        <v>0.86160083565419088</v>
      </c>
      <c r="AQ46">
        <f t="shared" si="23"/>
        <v>1.8650659410697601</v>
      </c>
      <c r="AR46">
        <f t="shared" si="24"/>
        <v>0.84090865988655628</v>
      </c>
      <c r="AS46">
        <f t="shared" si="25"/>
        <v>5.8475746009563156</v>
      </c>
      <c r="AT46">
        <f t="shared" si="26"/>
        <v>7.3073572811832026</v>
      </c>
      <c r="AU46">
        <f t="shared" si="27"/>
        <v>1.2842148551048356</v>
      </c>
      <c r="AV46">
        <f t="shared" si="28"/>
        <v>0.55814941383692385</v>
      </c>
      <c r="AW46">
        <f t="shared" si="29"/>
        <v>-1.1299968208345705</v>
      </c>
      <c r="AY46">
        <f t="shared" si="30"/>
        <v>2431.7999999999997</v>
      </c>
      <c r="AZ46">
        <f t="shared" si="31"/>
        <v>0.443</v>
      </c>
      <c r="BA46">
        <f t="shared" si="32"/>
        <v>0.86160083565419088</v>
      </c>
      <c r="BB46">
        <f t="shared" si="33"/>
        <v>1.8650659410697601</v>
      </c>
      <c r="BC46">
        <f t="shared" si="34"/>
        <v>0.81967773140021727</v>
      </c>
      <c r="BD46">
        <f t="shared" si="35"/>
        <v>5.8263436724699771</v>
      </c>
      <c r="BE46">
        <f t="shared" si="36"/>
        <v>7.3285882096695421</v>
      </c>
      <c r="BF46">
        <f t="shared" si="37"/>
        <v>1.2595327898482469</v>
      </c>
      <c r="BG46">
        <f t="shared" si="38"/>
        <v>0.57226785575823269</v>
      </c>
      <c r="BH46">
        <f t="shared" si="39"/>
        <v>-1.1223450903092613</v>
      </c>
      <c r="BJ46">
        <f t="shared" si="40"/>
        <v>2605.5</v>
      </c>
      <c r="BK46">
        <f t="shared" si="41"/>
        <v>0.443</v>
      </c>
      <c r="BL46">
        <f t="shared" si="42"/>
        <v>0.86160083565419088</v>
      </c>
      <c r="BM46">
        <f t="shared" si="43"/>
        <v>1.8650659410697601</v>
      </c>
      <c r="BN46">
        <f t="shared" si="44"/>
        <v>0.79969383991568965</v>
      </c>
      <c r="BO46">
        <f t="shared" si="45"/>
        <v>5.8063597809854492</v>
      </c>
      <c r="BP46">
        <f t="shared" si="46"/>
        <v>7.3485721011540699</v>
      </c>
      <c r="BQ46">
        <f t="shared" si="47"/>
        <v>1.2357815913938541</v>
      </c>
      <c r="BR46">
        <f t="shared" si="48"/>
        <v>0.58419096339290899</v>
      </c>
      <c r="BS46">
        <f t="shared" si="49"/>
        <v>-1.1137179493216769</v>
      </c>
    </row>
    <row r="47" spans="1:71" x14ac:dyDescent="0.25">
      <c r="A47" s="1">
        <v>49</v>
      </c>
      <c r="B47">
        <v>600</v>
      </c>
      <c r="C47">
        <v>9904</v>
      </c>
      <c r="D47">
        <v>90</v>
      </c>
      <c r="E47">
        <v>1660</v>
      </c>
      <c r="F47">
        <v>18</v>
      </c>
      <c r="G47">
        <v>8.9610000000000003</v>
      </c>
      <c r="H47">
        <v>137.19999999999999</v>
      </c>
      <c r="I47">
        <v>570</v>
      </c>
      <c r="J47">
        <v>0.46300000000000002</v>
      </c>
      <c r="K47">
        <v>0.39</v>
      </c>
      <c r="L47">
        <v>0.25</v>
      </c>
      <c r="M47">
        <v>280.25099999999998</v>
      </c>
      <c r="N47">
        <v>148838348807519</v>
      </c>
      <c r="O47">
        <v>1092021379267</v>
      </c>
      <c r="P47">
        <v>147746327428252</v>
      </c>
      <c r="R47">
        <f t="shared" si="0"/>
        <v>1910.7</v>
      </c>
      <c r="S47">
        <f t="shared" si="1"/>
        <v>0.46300000000000002</v>
      </c>
      <c r="T47">
        <f t="shared" si="2"/>
        <v>0.87206651122491807</v>
      </c>
      <c r="U47">
        <f t="shared" si="3"/>
        <v>1.8614168632794756</v>
      </c>
      <c r="V47">
        <f t="shared" si="4"/>
        <v>0.88106792717960047</v>
      </c>
      <c r="W47">
        <f t="shared" si="5"/>
        <v>5.8840847904590756</v>
      </c>
      <c r="X47">
        <f t="shared" si="6"/>
        <v>7.2635489360998751</v>
      </c>
      <c r="Y47">
        <f t="shared" si="7"/>
        <v>1.3454571258179004</v>
      </c>
      <c r="Z47">
        <f t="shared" si="8"/>
        <v>0.53851571251988295</v>
      </c>
      <c r="AA47">
        <f t="shared" si="9"/>
        <v>-1.1512011844857084</v>
      </c>
      <c r="AC47">
        <f t="shared" si="10"/>
        <v>2084.4</v>
      </c>
      <c r="AD47">
        <f t="shared" si="11"/>
        <v>0.46300000000000002</v>
      </c>
      <c r="AE47">
        <f t="shared" si="12"/>
        <v>0.87206651122491807</v>
      </c>
      <c r="AF47">
        <f t="shared" si="13"/>
        <v>1.8614168632794756</v>
      </c>
      <c r="AG47">
        <f t="shared" si="14"/>
        <v>0.8567452538679089</v>
      </c>
      <c r="AH47">
        <f t="shared" si="15"/>
        <v>5.8597621171473842</v>
      </c>
      <c r="AI47">
        <f t="shared" si="16"/>
        <v>7.2878716094115665</v>
      </c>
      <c r="AJ47">
        <f t="shared" si="17"/>
        <v>1.3180675468283578</v>
      </c>
      <c r="AK47">
        <f t="shared" si="18"/>
        <v>0.55781969185157765</v>
      </c>
      <c r="AL47">
        <f t="shared" si="19"/>
        <v>-1.1458140022246386</v>
      </c>
      <c r="AN47">
        <f t="shared" si="20"/>
        <v>2258.1</v>
      </c>
      <c r="AO47">
        <f t="shared" si="21"/>
        <v>0.46300000000000002</v>
      </c>
      <c r="AP47">
        <f t="shared" si="22"/>
        <v>0.87206651122491807</v>
      </c>
      <c r="AQ47">
        <f t="shared" si="23"/>
        <v>1.8614168632794756</v>
      </c>
      <c r="AR47">
        <f t="shared" si="24"/>
        <v>0.83401912043463955</v>
      </c>
      <c r="AS47">
        <f t="shared" si="25"/>
        <v>5.8370359837141148</v>
      </c>
      <c r="AT47">
        <f t="shared" si="26"/>
        <v>7.3105977428448359</v>
      </c>
      <c r="AU47">
        <f t="shared" si="27"/>
        <v>1.2917708634033345</v>
      </c>
      <c r="AV47">
        <f t="shared" si="28"/>
        <v>0.57411443198079659</v>
      </c>
      <c r="AW47">
        <f t="shared" si="29"/>
        <v>-1.1388806277014365</v>
      </c>
      <c r="AY47">
        <f t="shared" si="30"/>
        <v>2431.7999999999997</v>
      </c>
      <c r="AZ47">
        <f t="shared" si="31"/>
        <v>0.46300000000000002</v>
      </c>
      <c r="BA47">
        <f t="shared" si="32"/>
        <v>0.87206651122491807</v>
      </c>
      <c r="BB47">
        <f t="shared" si="33"/>
        <v>1.8614168632794756</v>
      </c>
      <c r="BC47">
        <f t="shared" si="34"/>
        <v>0.81270618289888685</v>
      </c>
      <c r="BD47">
        <f t="shared" si="35"/>
        <v>5.8157230461783618</v>
      </c>
      <c r="BE47">
        <f t="shared" si="36"/>
        <v>7.3319106803805889</v>
      </c>
      <c r="BF47">
        <f t="shared" si="37"/>
        <v>1.2665029421896139</v>
      </c>
      <c r="BG47">
        <f t="shared" si="38"/>
        <v>0.58783585309201969</v>
      </c>
      <c r="BH47">
        <f t="shared" si="39"/>
        <v>-1.1307236350427516</v>
      </c>
      <c r="BJ47">
        <f t="shared" si="40"/>
        <v>2605.5</v>
      </c>
      <c r="BK47">
        <f t="shared" si="41"/>
        <v>0.46300000000000002</v>
      </c>
      <c r="BL47">
        <f t="shared" si="42"/>
        <v>0.87206651122491807</v>
      </c>
      <c r="BM47">
        <f t="shared" si="43"/>
        <v>1.8614168632794756</v>
      </c>
      <c r="BN47">
        <f t="shared" si="44"/>
        <v>0.79265423581516836</v>
      </c>
      <c r="BO47">
        <f t="shared" si="45"/>
        <v>5.7956710990946432</v>
      </c>
      <c r="BP47">
        <f t="shared" si="46"/>
        <v>7.3519626274643075</v>
      </c>
      <c r="BQ47">
        <f t="shared" si="47"/>
        <v>1.2422045715311543</v>
      </c>
      <c r="BR47">
        <f t="shared" si="48"/>
        <v>0.59934392331180497</v>
      </c>
      <c r="BS47">
        <f t="shared" si="49"/>
        <v>-1.121600413990544</v>
      </c>
    </row>
    <row r="48" spans="1:71" x14ac:dyDescent="0.25">
      <c r="A48" s="1">
        <v>50</v>
      </c>
      <c r="B48">
        <v>600</v>
      </c>
      <c r="C48">
        <v>9904</v>
      </c>
      <c r="D48">
        <v>90</v>
      </c>
      <c r="E48">
        <v>1660</v>
      </c>
      <c r="F48">
        <v>18</v>
      </c>
      <c r="G48">
        <v>9.1059999999999999</v>
      </c>
      <c r="H48">
        <v>137.26</v>
      </c>
      <c r="I48">
        <v>555</v>
      </c>
      <c r="J48">
        <v>0.48799999999999999</v>
      </c>
      <c r="K48">
        <v>0.42</v>
      </c>
      <c r="L48">
        <v>0.248</v>
      </c>
      <c r="M48">
        <v>284.84899999999999</v>
      </c>
      <c r="N48">
        <v>151237509630718</v>
      </c>
      <c r="O48">
        <v>1067249041703</v>
      </c>
      <c r="P48">
        <v>150170260589015</v>
      </c>
      <c r="R48">
        <f t="shared" si="0"/>
        <v>1910.7</v>
      </c>
      <c r="S48">
        <f t="shared" si="1"/>
        <v>0.48799999999999999</v>
      </c>
      <c r="T48">
        <f t="shared" si="2"/>
        <v>0.88765083225331343</v>
      </c>
      <c r="U48">
        <f t="shared" si="3"/>
        <v>1.8540908763254564</v>
      </c>
      <c r="V48">
        <f t="shared" si="4"/>
        <v>0.87121563194324136</v>
      </c>
      <c r="W48">
        <f t="shared" si="5"/>
        <v>5.8669065082686975</v>
      </c>
      <c r="X48">
        <f t="shared" si="6"/>
        <v>7.2660752443822156</v>
      </c>
      <c r="Y48">
        <f t="shared" si="7"/>
        <v>1.3583050400118917</v>
      </c>
      <c r="Z48">
        <f t="shared" si="8"/>
        <v>0.56572134310622901</v>
      </c>
      <c r="AA48">
        <f t="shared" si="9"/>
        <v>-1.1641581135867147</v>
      </c>
      <c r="AC48">
        <f t="shared" si="10"/>
        <v>2084.4</v>
      </c>
      <c r="AD48">
        <f t="shared" si="11"/>
        <v>0.48799999999999999</v>
      </c>
      <c r="AE48">
        <f t="shared" si="12"/>
        <v>0.88765083225331343</v>
      </c>
      <c r="AF48">
        <f t="shared" si="13"/>
        <v>1.8540908763254564</v>
      </c>
      <c r="AG48">
        <f t="shared" si="14"/>
        <v>0.84672667531276602</v>
      </c>
      <c r="AH48">
        <f t="shared" si="15"/>
        <v>5.8424175516382224</v>
      </c>
      <c r="AI48">
        <f t="shared" si="16"/>
        <v>7.2905642010126908</v>
      </c>
      <c r="AJ48">
        <f t="shared" si="17"/>
        <v>1.3299069616365189</v>
      </c>
      <c r="AK48">
        <f t="shared" si="18"/>
        <v>0.58440498804280705</v>
      </c>
      <c r="AL48">
        <f t="shared" si="19"/>
        <v>-1.1580802160712129</v>
      </c>
      <c r="AN48">
        <f t="shared" si="20"/>
        <v>2258.1</v>
      </c>
      <c r="AO48">
        <f t="shared" si="21"/>
        <v>0.48799999999999999</v>
      </c>
      <c r="AP48">
        <f t="shared" si="22"/>
        <v>0.88765083225331343</v>
      </c>
      <c r="AQ48">
        <f t="shared" si="23"/>
        <v>1.8540908763254564</v>
      </c>
      <c r="AR48">
        <f t="shared" si="24"/>
        <v>0.82386185960397795</v>
      </c>
      <c r="AS48">
        <f t="shared" si="25"/>
        <v>5.8195527359294346</v>
      </c>
      <c r="AT48">
        <f t="shared" si="26"/>
        <v>7.3134290167214786</v>
      </c>
      <c r="AU48">
        <f t="shared" si="27"/>
        <v>1.3026720029581029</v>
      </c>
      <c r="AV48">
        <f t="shared" si="28"/>
        <v>0.60003176223936183</v>
      </c>
      <c r="AW48">
        <f t="shared" si="29"/>
        <v>-1.1504510835921455</v>
      </c>
      <c r="AY48">
        <f t="shared" si="30"/>
        <v>2431.7999999999997</v>
      </c>
      <c r="AZ48">
        <f t="shared" si="31"/>
        <v>0.48799999999999999</v>
      </c>
      <c r="BA48">
        <f t="shared" si="32"/>
        <v>0.88765083225331343</v>
      </c>
      <c r="BB48">
        <f t="shared" si="33"/>
        <v>1.8540908763254564</v>
      </c>
      <c r="BC48">
        <f t="shared" si="34"/>
        <v>0.8024339389752293</v>
      </c>
      <c r="BD48">
        <f t="shared" si="35"/>
        <v>5.7981248153006852</v>
      </c>
      <c r="BE48">
        <f t="shared" si="36"/>
        <v>7.3348569373502279</v>
      </c>
      <c r="BF48">
        <f t="shared" si="37"/>
        <v>1.2765301399436138</v>
      </c>
      <c r="BG48">
        <f t="shared" si="38"/>
        <v>0.61305325564845914</v>
      </c>
      <c r="BH48">
        <f t="shared" si="39"/>
        <v>-1.1416026671455792</v>
      </c>
      <c r="BJ48">
        <f t="shared" si="40"/>
        <v>2605.5</v>
      </c>
      <c r="BK48">
        <f t="shared" si="41"/>
        <v>0.48799999999999999</v>
      </c>
      <c r="BL48">
        <f t="shared" si="42"/>
        <v>0.88765083225331343</v>
      </c>
      <c r="BM48">
        <f t="shared" si="43"/>
        <v>1.8540908763254564</v>
      </c>
      <c r="BN48">
        <f t="shared" si="44"/>
        <v>0.78228748633037648</v>
      </c>
      <c r="BO48">
        <f t="shared" si="45"/>
        <v>5.7779783626558325</v>
      </c>
      <c r="BP48">
        <f t="shared" si="46"/>
        <v>7.3550033899950806</v>
      </c>
      <c r="BQ48">
        <f t="shared" si="47"/>
        <v>1.2514168589139589</v>
      </c>
      <c r="BR48">
        <f t="shared" si="48"/>
        <v>0.62384156428957238</v>
      </c>
      <c r="BS48">
        <f t="shared" si="49"/>
        <v>-1.1317990752472624</v>
      </c>
    </row>
    <row r="49" spans="1:71" x14ac:dyDescent="0.25">
      <c r="A49" s="1">
        <v>51</v>
      </c>
      <c r="B49">
        <v>600</v>
      </c>
      <c r="C49">
        <v>9904</v>
      </c>
      <c r="D49">
        <v>90</v>
      </c>
      <c r="E49">
        <v>1660</v>
      </c>
      <c r="F49">
        <v>18</v>
      </c>
      <c r="G49">
        <v>9.2170000000000005</v>
      </c>
      <c r="H49">
        <v>137.38999999999999</v>
      </c>
      <c r="I49">
        <v>586</v>
      </c>
      <c r="J49">
        <v>0.49199999999999999</v>
      </c>
      <c r="K49">
        <v>0.42499999999999999</v>
      </c>
      <c r="L49">
        <v>0.248</v>
      </c>
      <c r="M49">
        <v>288.21499999999997</v>
      </c>
      <c r="N49">
        <v>153061043384736</v>
      </c>
      <c r="O49">
        <v>1116168988238</v>
      </c>
      <c r="P49">
        <v>151944874396498</v>
      </c>
      <c r="R49">
        <f t="shared" si="0"/>
        <v>1910.7</v>
      </c>
      <c r="S49">
        <f t="shared" si="1"/>
        <v>0.49199999999999999</v>
      </c>
      <c r="T49">
        <f t="shared" si="2"/>
        <v>0.89002752766417281</v>
      </c>
      <c r="U49">
        <f t="shared" si="3"/>
        <v>1.8531403409150806</v>
      </c>
      <c r="V49">
        <f t="shared" si="4"/>
        <v>0.86972221903947788</v>
      </c>
      <c r="W49">
        <f t="shared" si="5"/>
        <v>5.8644625599545579</v>
      </c>
      <c r="X49">
        <f t="shared" si="6"/>
        <v>7.2666181218756023</v>
      </c>
      <c r="Y49">
        <f t="shared" si="7"/>
        <v>1.3602286913800479</v>
      </c>
      <c r="Z49">
        <f t="shared" si="8"/>
        <v>0.56965247469464453</v>
      </c>
      <c r="AA49">
        <f t="shared" si="9"/>
        <v>-1.1662284783423871</v>
      </c>
      <c r="AC49">
        <f t="shared" si="10"/>
        <v>2084.4</v>
      </c>
      <c r="AD49">
        <f t="shared" si="11"/>
        <v>0.49199999999999999</v>
      </c>
      <c r="AE49">
        <f t="shared" si="12"/>
        <v>0.89002752766417281</v>
      </c>
      <c r="AF49">
        <f t="shared" si="13"/>
        <v>1.8531403409150806</v>
      </c>
      <c r="AG49">
        <f t="shared" si="14"/>
        <v>0.84520870830974559</v>
      </c>
      <c r="AH49">
        <f t="shared" si="15"/>
        <v>5.8399490492248258</v>
      </c>
      <c r="AI49">
        <f t="shared" si="16"/>
        <v>7.2911316326053344</v>
      </c>
      <c r="AJ49">
        <f t="shared" si="17"/>
        <v>1.3316763147901964</v>
      </c>
      <c r="AK49">
        <f t="shared" si="18"/>
        <v>0.58824297173739959</v>
      </c>
      <c r="AL49">
        <f t="shared" si="19"/>
        <v>-1.16003645400651</v>
      </c>
      <c r="AN49">
        <f t="shared" si="20"/>
        <v>2258.1</v>
      </c>
      <c r="AO49">
        <f t="shared" si="21"/>
        <v>0.49199999999999999</v>
      </c>
      <c r="AP49">
        <f t="shared" si="22"/>
        <v>0.89002752766417281</v>
      </c>
      <c r="AQ49">
        <f t="shared" si="23"/>
        <v>1.8531403409150806</v>
      </c>
      <c r="AR49">
        <f t="shared" si="24"/>
        <v>0.82232351603539067</v>
      </c>
      <c r="AS49">
        <f t="shared" si="25"/>
        <v>5.8170638569504707</v>
      </c>
      <c r="AT49">
        <f t="shared" si="26"/>
        <v>7.3140168248796895</v>
      </c>
      <c r="AU49">
        <f t="shared" si="27"/>
        <v>1.3042979723627208</v>
      </c>
      <c r="AV49">
        <f t="shared" si="28"/>
        <v>0.60376949953676573</v>
      </c>
      <c r="AW49">
        <f t="shared" si="29"/>
        <v>-1.1522932305901432</v>
      </c>
      <c r="AY49">
        <f t="shared" si="30"/>
        <v>2431.7999999999997</v>
      </c>
      <c r="AZ49">
        <f t="shared" si="31"/>
        <v>0.49199999999999999</v>
      </c>
      <c r="BA49">
        <f t="shared" si="32"/>
        <v>0.89002752766417281</v>
      </c>
      <c r="BB49">
        <f t="shared" si="33"/>
        <v>1.8531403409150806</v>
      </c>
      <c r="BC49">
        <f t="shared" si="34"/>
        <v>0.80087880086566754</v>
      </c>
      <c r="BD49">
        <f t="shared" si="35"/>
        <v>5.7956191417807474</v>
      </c>
      <c r="BE49">
        <f t="shared" si="36"/>
        <v>7.3354615400494119</v>
      </c>
      <c r="BF49">
        <f t="shared" si="37"/>
        <v>1.2780227108600564</v>
      </c>
      <c r="BG49">
        <f t="shared" si="38"/>
        <v>0.61668603101523634</v>
      </c>
      <c r="BH49">
        <f t="shared" si="39"/>
        <v>-1.1433321171566715</v>
      </c>
      <c r="BJ49">
        <f t="shared" si="40"/>
        <v>2605.5</v>
      </c>
      <c r="BK49">
        <f t="shared" si="41"/>
        <v>0.49199999999999999</v>
      </c>
      <c r="BL49">
        <f t="shared" si="42"/>
        <v>0.89002752766417281</v>
      </c>
      <c r="BM49">
        <f t="shared" si="43"/>
        <v>1.8531403409150806</v>
      </c>
      <c r="BN49">
        <f t="shared" si="44"/>
        <v>0.78071864437840832</v>
      </c>
      <c r="BO49">
        <f t="shared" si="45"/>
        <v>5.775458985293489</v>
      </c>
      <c r="BP49">
        <f t="shared" si="46"/>
        <v>7.3556216965366712</v>
      </c>
      <c r="BQ49">
        <f t="shared" si="47"/>
        <v>1.2527851815910813</v>
      </c>
      <c r="BR49">
        <f t="shared" si="48"/>
        <v>0.62736650106410752</v>
      </c>
      <c r="BS49">
        <f t="shared" si="49"/>
        <v>-1.1334181798997705</v>
      </c>
    </row>
    <row r="50" spans="1:71" x14ac:dyDescent="0.25">
      <c r="A50" s="1">
        <v>52</v>
      </c>
      <c r="B50">
        <v>600</v>
      </c>
      <c r="C50">
        <v>9904</v>
      </c>
      <c r="D50">
        <v>90</v>
      </c>
      <c r="E50">
        <v>1660</v>
      </c>
      <c r="F50">
        <v>18</v>
      </c>
      <c r="G50">
        <v>9.2989999999999995</v>
      </c>
      <c r="H50">
        <v>137.55000000000001</v>
      </c>
      <c r="I50">
        <v>570</v>
      </c>
      <c r="J50">
        <v>0.436</v>
      </c>
      <c r="K50">
        <v>0.36099999999999999</v>
      </c>
      <c r="L50">
        <v>0.245</v>
      </c>
      <c r="M50">
        <v>290.17399999999998</v>
      </c>
      <c r="N50">
        <v>154066484842271</v>
      </c>
      <c r="O50">
        <v>1088876080901</v>
      </c>
      <c r="P50">
        <v>152977608761370</v>
      </c>
      <c r="R50">
        <f t="shared" si="0"/>
        <v>1910.7</v>
      </c>
      <c r="S50">
        <f t="shared" si="1"/>
        <v>0.436</v>
      </c>
      <c r="T50">
        <f t="shared" si="2"/>
        <v>0.86402893470068465</v>
      </c>
      <c r="U50">
        <f t="shared" si="3"/>
        <v>1.8581494380070236</v>
      </c>
      <c r="V50">
        <f t="shared" si="4"/>
        <v>0.88618977810724375</v>
      </c>
      <c r="W50">
        <f t="shared" si="5"/>
        <v>5.8859392161142674</v>
      </c>
      <c r="X50">
        <f t="shared" si="6"/>
        <v>7.2551596598997792</v>
      </c>
      <c r="Y50">
        <f t="shared" si="7"/>
        <v>1.3386709835272383</v>
      </c>
      <c r="Z50">
        <f t="shared" si="8"/>
        <v>0.53344266461844048</v>
      </c>
      <c r="AA50">
        <f t="shared" si="9"/>
        <v>-1.1389147827845374</v>
      </c>
      <c r="AC50">
        <f t="shared" si="10"/>
        <v>2084.4</v>
      </c>
      <c r="AD50">
        <f t="shared" si="11"/>
        <v>0.436</v>
      </c>
      <c r="AE50">
        <f t="shared" si="12"/>
        <v>0.86402893470068465</v>
      </c>
      <c r="AF50">
        <f t="shared" si="13"/>
        <v>1.8581494380070236</v>
      </c>
      <c r="AG50">
        <f t="shared" si="14"/>
        <v>0.86195647673227127</v>
      </c>
      <c r="AH50">
        <f t="shared" si="15"/>
        <v>5.8617059147392956</v>
      </c>
      <c r="AI50">
        <f t="shared" si="16"/>
        <v>7.279392961274751</v>
      </c>
      <c r="AJ50">
        <f t="shared" si="17"/>
        <v>1.3117991258429531</v>
      </c>
      <c r="AK50">
        <f t="shared" si="18"/>
        <v>0.55277135689439516</v>
      </c>
      <c r="AL50">
        <f t="shared" si="19"/>
        <v>-1.1341794296339878</v>
      </c>
      <c r="AN50">
        <f t="shared" si="20"/>
        <v>2258.1</v>
      </c>
      <c r="AO50">
        <f t="shared" si="21"/>
        <v>0.436</v>
      </c>
      <c r="AP50">
        <f t="shared" si="22"/>
        <v>0.86402893470068465</v>
      </c>
      <c r="AQ50">
        <f t="shared" si="23"/>
        <v>1.8581494380070236</v>
      </c>
      <c r="AR50">
        <f t="shared" si="24"/>
        <v>0.83930534229295262</v>
      </c>
      <c r="AS50">
        <f t="shared" si="25"/>
        <v>5.8390547802999766</v>
      </c>
      <c r="AT50">
        <f t="shared" si="26"/>
        <v>7.30204409571407</v>
      </c>
      <c r="AU50">
        <f t="shared" si="27"/>
        <v>1.285984864762175</v>
      </c>
      <c r="AV50">
        <f t="shared" si="28"/>
        <v>0.56912946069640802</v>
      </c>
      <c r="AW50">
        <f t="shared" si="29"/>
        <v>-1.1278801009444011</v>
      </c>
      <c r="AY50">
        <f t="shared" si="30"/>
        <v>2431.7999999999997</v>
      </c>
      <c r="AZ50">
        <f t="shared" si="31"/>
        <v>0.436</v>
      </c>
      <c r="BA50">
        <f t="shared" si="32"/>
        <v>0.86402893470068465</v>
      </c>
      <c r="BB50">
        <f t="shared" si="33"/>
        <v>1.8581494380070236</v>
      </c>
      <c r="BC50">
        <f t="shared" si="34"/>
        <v>0.81805504068627688</v>
      </c>
      <c r="BD50">
        <f t="shared" si="35"/>
        <v>5.8178044786933008</v>
      </c>
      <c r="BE50">
        <f t="shared" si="36"/>
        <v>7.3232943973207458</v>
      </c>
      <c r="BF50">
        <f t="shared" si="37"/>
        <v>1.2611669694200487</v>
      </c>
      <c r="BG50">
        <f t="shared" si="38"/>
        <v>0.58294423484140001</v>
      </c>
      <c r="BH50">
        <f t="shared" si="39"/>
        <v>-1.1203365264087946</v>
      </c>
      <c r="BJ50">
        <f t="shared" si="40"/>
        <v>2605.5</v>
      </c>
      <c r="BK50">
        <f t="shared" si="41"/>
        <v>0.436</v>
      </c>
      <c r="BL50">
        <f t="shared" si="42"/>
        <v>0.86402893470068465</v>
      </c>
      <c r="BM50">
        <f t="shared" si="43"/>
        <v>1.8581494380070236</v>
      </c>
      <c r="BN50">
        <f t="shared" si="44"/>
        <v>0.798055027551549</v>
      </c>
      <c r="BO50">
        <f t="shared" si="45"/>
        <v>5.7978044655585732</v>
      </c>
      <c r="BP50">
        <f t="shared" si="46"/>
        <v>7.3432944104554734</v>
      </c>
      <c r="BQ50">
        <f t="shared" si="47"/>
        <v>1.2372888461747766</v>
      </c>
      <c r="BR50">
        <f t="shared" si="48"/>
        <v>0.59456876684232074</v>
      </c>
      <c r="BS50">
        <f t="shared" si="49"/>
        <v>-1.1118043466028764</v>
      </c>
    </row>
    <row r="51" spans="1:71" x14ac:dyDescent="0.25">
      <c r="A51" s="1">
        <v>53</v>
      </c>
      <c r="B51">
        <v>600</v>
      </c>
      <c r="C51">
        <v>9904</v>
      </c>
      <c r="D51">
        <v>90</v>
      </c>
      <c r="E51">
        <v>1660</v>
      </c>
      <c r="F51">
        <v>18</v>
      </c>
      <c r="G51">
        <v>9.4559999999999995</v>
      </c>
      <c r="H51">
        <v>137.69999999999999</v>
      </c>
      <c r="I51">
        <v>600</v>
      </c>
      <c r="J51">
        <v>0.44500000000000001</v>
      </c>
      <c r="K51">
        <v>0.372</v>
      </c>
      <c r="L51">
        <v>0.24399999999999999</v>
      </c>
      <c r="M51">
        <v>294.94799999999998</v>
      </c>
      <c r="N51">
        <v>156631440631108</v>
      </c>
      <c r="O51">
        <v>1136624716106</v>
      </c>
      <c r="P51">
        <v>155494815915002</v>
      </c>
      <c r="R51">
        <f t="shared" si="0"/>
        <v>1910.7</v>
      </c>
      <c r="S51">
        <f t="shared" si="1"/>
        <v>0.44500000000000001</v>
      </c>
      <c r="T51">
        <f t="shared" si="2"/>
        <v>0.86958610844470141</v>
      </c>
      <c r="U51">
        <f t="shared" si="3"/>
        <v>1.8552695386489972</v>
      </c>
      <c r="V51">
        <f t="shared" si="4"/>
        <v>0.88264559043525348</v>
      </c>
      <c r="W51">
        <f t="shared" si="5"/>
        <v>5.8795151290842513</v>
      </c>
      <c r="X51">
        <f t="shared" si="6"/>
        <v>7.2558239482137443</v>
      </c>
      <c r="Y51">
        <f t="shared" si="7"/>
        <v>1.3433745701919968</v>
      </c>
      <c r="Z51">
        <f t="shared" si="8"/>
        <v>0.54350255739869668</v>
      </c>
      <c r="AA51">
        <f t="shared" si="9"/>
        <v>-1.1434343515931207</v>
      </c>
      <c r="AC51">
        <f t="shared" si="10"/>
        <v>2084.4</v>
      </c>
      <c r="AD51">
        <f t="shared" si="11"/>
        <v>0.44500000000000001</v>
      </c>
      <c r="AE51">
        <f t="shared" si="12"/>
        <v>0.86958610844470141</v>
      </c>
      <c r="AF51">
        <f t="shared" si="13"/>
        <v>1.8552695386489972</v>
      </c>
      <c r="AG51">
        <f t="shared" si="14"/>
        <v>0.85835023361121399</v>
      </c>
      <c r="AH51">
        <f t="shared" si="15"/>
        <v>5.8552197722602113</v>
      </c>
      <c r="AI51">
        <f t="shared" si="16"/>
        <v>7.2801193050377844</v>
      </c>
      <c r="AJ51">
        <f t="shared" si="17"/>
        <v>1.3161449456027066</v>
      </c>
      <c r="AK51">
        <f t="shared" si="18"/>
        <v>0.56261419399257906</v>
      </c>
      <c r="AL51">
        <f t="shared" si="19"/>
        <v>-1.1384716668024368</v>
      </c>
      <c r="AN51">
        <f t="shared" si="20"/>
        <v>2258.1</v>
      </c>
      <c r="AO51">
        <f t="shared" si="21"/>
        <v>0.44500000000000001</v>
      </c>
      <c r="AP51">
        <f t="shared" si="22"/>
        <v>0.86958610844470141</v>
      </c>
      <c r="AQ51">
        <f t="shared" si="23"/>
        <v>1.8552695386489972</v>
      </c>
      <c r="AR51">
        <f t="shared" si="24"/>
        <v>0.83564699098308859</v>
      </c>
      <c r="AS51">
        <f t="shared" si="25"/>
        <v>5.8325165296320858</v>
      </c>
      <c r="AT51">
        <f t="shared" si="26"/>
        <v>7.3028225476659099</v>
      </c>
      <c r="AU51">
        <f t="shared" si="27"/>
        <v>1.2899972562038928</v>
      </c>
      <c r="AV51">
        <f t="shared" si="28"/>
        <v>0.57873748645837875</v>
      </c>
      <c r="AW51">
        <f t="shared" si="29"/>
        <v>-1.1319411850221086</v>
      </c>
      <c r="AY51">
        <f t="shared" si="30"/>
        <v>2431.7999999999997</v>
      </c>
      <c r="AZ51">
        <f t="shared" si="31"/>
        <v>0.44500000000000001</v>
      </c>
      <c r="BA51">
        <f t="shared" si="32"/>
        <v>0.86958610844470141</v>
      </c>
      <c r="BB51">
        <f t="shared" si="33"/>
        <v>1.8552695386489972</v>
      </c>
      <c r="BC51">
        <f t="shared" si="34"/>
        <v>0.81435313902528494</v>
      </c>
      <c r="BD51">
        <f t="shared" si="35"/>
        <v>5.8112226776742828</v>
      </c>
      <c r="BE51">
        <f t="shared" si="36"/>
        <v>7.3241163996237129</v>
      </c>
      <c r="BF51">
        <f t="shared" si="37"/>
        <v>1.2648682741168353</v>
      </c>
      <c r="BG51">
        <f t="shared" si="38"/>
        <v>0.59230528940336324</v>
      </c>
      <c r="BH51">
        <f t="shared" si="39"/>
        <v>-1.1241661574985067</v>
      </c>
      <c r="BJ51">
        <f t="shared" si="40"/>
        <v>2605.5</v>
      </c>
      <c r="BK51">
        <f t="shared" si="41"/>
        <v>0.44500000000000001</v>
      </c>
      <c r="BL51">
        <f t="shared" si="42"/>
        <v>0.86958610844470141</v>
      </c>
      <c r="BM51">
        <f t="shared" si="43"/>
        <v>1.8552695386489972</v>
      </c>
      <c r="BN51">
        <f t="shared" si="44"/>
        <v>0.79431698496121761</v>
      </c>
      <c r="BO51">
        <f t="shared" si="45"/>
        <v>5.7911865236102154</v>
      </c>
      <c r="BP51">
        <f t="shared" si="46"/>
        <v>7.3441525536877803</v>
      </c>
      <c r="BQ51">
        <f t="shared" si="47"/>
        <v>1.2406996040094893</v>
      </c>
      <c r="BR51">
        <f t="shared" si="48"/>
        <v>0.60367504187102117</v>
      </c>
      <c r="BS51">
        <f t="shared" si="49"/>
        <v>-1.1154047902605828</v>
      </c>
    </row>
    <row r="52" spans="1:71" x14ac:dyDescent="0.25">
      <c r="A52" s="1">
        <v>54</v>
      </c>
      <c r="B52">
        <v>600</v>
      </c>
      <c r="C52">
        <v>9904</v>
      </c>
      <c r="D52">
        <v>90</v>
      </c>
      <c r="E52">
        <v>1660</v>
      </c>
      <c r="F52">
        <v>18</v>
      </c>
      <c r="G52">
        <v>9.5609999999999999</v>
      </c>
      <c r="H52">
        <v>137.76</v>
      </c>
      <c r="I52">
        <v>606</v>
      </c>
      <c r="J52">
        <v>0.46500000000000002</v>
      </c>
      <c r="K52">
        <v>0.39600000000000002</v>
      </c>
      <c r="L52">
        <v>0.24399999999999999</v>
      </c>
      <c r="M52">
        <v>298.26299999999998</v>
      </c>
      <c r="N52">
        <v>158387981234061</v>
      </c>
      <c r="O52">
        <v>1145788158034</v>
      </c>
      <c r="P52">
        <v>157242193076028</v>
      </c>
      <c r="R52">
        <f t="shared" si="0"/>
        <v>1910.7</v>
      </c>
      <c r="S52">
        <f t="shared" si="1"/>
        <v>0.46500000000000002</v>
      </c>
      <c r="T52">
        <f t="shared" si="2"/>
        <v>0.88012044630266373</v>
      </c>
      <c r="U52">
        <f t="shared" si="3"/>
        <v>1.8516383007338701</v>
      </c>
      <c r="V52">
        <f t="shared" si="4"/>
        <v>0.87596333393011172</v>
      </c>
      <c r="W52">
        <f t="shared" si="5"/>
        <v>5.8692016346639813</v>
      </c>
      <c r="X52">
        <f t="shared" si="6"/>
        <v>7.2588749668037584</v>
      </c>
      <c r="Y52">
        <f t="shared" si="7"/>
        <v>1.3521477706499527</v>
      </c>
      <c r="Z52">
        <f t="shared" si="8"/>
        <v>0.56023194375819807</v>
      </c>
      <c r="AA52">
        <f t="shared" si="9"/>
        <v>-1.1532892469916325</v>
      </c>
      <c r="AC52">
        <f t="shared" si="10"/>
        <v>2084.4</v>
      </c>
      <c r="AD52">
        <f t="shared" si="11"/>
        <v>0.46500000000000002</v>
      </c>
      <c r="AE52">
        <f t="shared" si="12"/>
        <v>0.88012044630266373</v>
      </c>
      <c r="AF52">
        <f t="shared" si="13"/>
        <v>1.8516383007338701</v>
      </c>
      <c r="AG52">
        <f t="shared" si="14"/>
        <v>0.85155357826664468</v>
      </c>
      <c r="AH52">
        <f t="shared" si="15"/>
        <v>5.844791879000514</v>
      </c>
      <c r="AI52">
        <f t="shared" si="16"/>
        <v>7.2832847224672257</v>
      </c>
      <c r="AJ52">
        <f t="shared" si="17"/>
        <v>1.3242377317238987</v>
      </c>
      <c r="AK52">
        <f t="shared" si="18"/>
        <v>0.57898312637884153</v>
      </c>
      <c r="AL52">
        <f t="shared" si="19"/>
        <v>-1.1478101158389542</v>
      </c>
      <c r="AN52">
        <f t="shared" si="20"/>
        <v>2258.1</v>
      </c>
      <c r="AO52">
        <f t="shared" si="21"/>
        <v>0.46500000000000002</v>
      </c>
      <c r="AP52">
        <f t="shared" si="22"/>
        <v>0.88012044630266373</v>
      </c>
      <c r="AQ52">
        <f t="shared" si="23"/>
        <v>1.8516383007338701</v>
      </c>
      <c r="AR52">
        <f t="shared" si="24"/>
        <v>0.82875467134595426</v>
      </c>
      <c r="AS52">
        <f t="shared" si="25"/>
        <v>5.8219929720798236</v>
      </c>
      <c r="AT52">
        <f t="shared" si="26"/>
        <v>7.3060836293879161</v>
      </c>
      <c r="AU52">
        <f t="shared" si="27"/>
        <v>1.2974565879317284</v>
      </c>
      <c r="AV52">
        <f t="shared" si="28"/>
        <v>0.59471085770861609</v>
      </c>
      <c r="AW52">
        <f t="shared" si="29"/>
        <v>-1.1407627087600001</v>
      </c>
      <c r="AY52">
        <f t="shared" si="30"/>
        <v>2431.7999999999997</v>
      </c>
      <c r="AZ52">
        <f t="shared" si="31"/>
        <v>0.46500000000000002</v>
      </c>
      <c r="BA52">
        <f t="shared" si="32"/>
        <v>0.88012044630266373</v>
      </c>
      <c r="BB52">
        <f t="shared" si="33"/>
        <v>1.8516383007338701</v>
      </c>
      <c r="BC52">
        <f t="shared" si="34"/>
        <v>0.80738125341933675</v>
      </c>
      <c r="BD52">
        <f t="shared" si="35"/>
        <v>5.8006195541532062</v>
      </c>
      <c r="BE52">
        <f t="shared" si="36"/>
        <v>7.3274570473145335</v>
      </c>
      <c r="BF52">
        <f t="shared" si="37"/>
        <v>1.2717372052678659</v>
      </c>
      <c r="BG52">
        <f t="shared" si="38"/>
        <v>0.60785867573637886</v>
      </c>
      <c r="BH52">
        <f t="shared" si="39"/>
        <v>-1.132476331474064</v>
      </c>
      <c r="BJ52">
        <f t="shared" si="40"/>
        <v>2605.5</v>
      </c>
      <c r="BK52">
        <f t="shared" si="41"/>
        <v>0.46500000000000002</v>
      </c>
      <c r="BL52">
        <f t="shared" si="42"/>
        <v>0.88012044630266373</v>
      </c>
      <c r="BM52">
        <f t="shared" si="43"/>
        <v>1.8516383007338701</v>
      </c>
      <c r="BN52">
        <f t="shared" si="44"/>
        <v>0.78727945416448009</v>
      </c>
      <c r="BO52">
        <f t="shared" si="45"/>
        <v>5.7805177548983497</v>
      </c>
      <c r="BP52">
        <f t="shared" si="46"/>
        <v>7.34755884656939</v>
      </c>
      <c r="BQ52">
        <f t="shared" si="47"/>
        <v>1.2470176694260593</v>
      </c>
      <c r="BR52">
        <f t="shared" si="48"/>
        <v>0.61879232989190935</v>
      </c>
      <c r="BS52">
        <f t="shared" si="49"/>
        <v>-1.1232134942282022</v>
      </c>
    </row>
    <row r="53" spans="1:71" x14ac:dyDescent="0.25">
      <c r="A53" s="1">
        <v>55</v>
      </c>
      <c r="B53">
        <v>600</v>
      </c>
      <c r="C53">
        <v>9904</v>
      </c>
      <c r="D53">
        <v>90</v>
      </c>
      <c r="E53">
        <v>1660</v>
      </c>
      <c r="F53">
        <v>18</v>
      </c>
      <c r="G53">
        <v>9.7189999999999994</v>
      </c>
      <c r="H53">
        <v>137.87</v>
      </c>
      <c r="I53">
        <v>600</v>
      </c>
      <c r="J53">
        <v>0.47199999999999998</v>
      </c>
      <c r="K53">
        <v>0.40500000000000003</v>
      </c>
      <c r="L53">
        <v>0.24199999999999999</v>
      </c>
      <c r="M53">
        <v>303.06299999999999</v>
      </c>
      <c r="N53">
        <v>160906635793844</v>
      </c>
      <c r="O53">
        <v>1133935080138</v>
      </c>
      <c r="P53">
        <v>159772700713705</v>
      </c>
      <c r="R53">
        <f t="shared" si="0"/>
        <v>1910.7</v>
      </c>
      <c r="S53">
        <f t="shared" si="1"/>
        <v>0.47199999999999998</v>
      </c>
      <c r="T53">
        <f t="shared" si="2"/>
        <v>0.88598476284866212</v>
      </c>
      <c r="U53">
        <f t="shared" si="3"/>
        <v>1.847565529885451</v>
      </c>
      <c r="V53">
        <f t="shared" si="4"/>
        <v>0.87226395644670651</v>
      </c>
      <c r="W53">
        <f t="shared" si="5"/>
        <v>5.8614294863321579</v>
      </c>
      <c r="X53">
        <f t="shared" si="6"/>
        <v>7.2585015734387444</v>
      </c>
      <c r="Y53">
        <f t="shared" si="7"/>
        <v>1.3569509369520267</v>
      </c>
      <c r="Z53">
        <f t="shared" si="8"/>
        <v>0.57215013349678723</v>
      </c>
      <c r="AA53">
        <f t="shared" si="9"/>
        <v>-1.1570933749197987</v>
      </c>
      <c r="AC53">
        <f t="shared" si="10"/>
        <v>2084.4</v>
      </c>
      <c r="AD53">
        <f t="shared" si="11"/>
        <v>0.47199999999999998</v>
      </c>
      <c r="AE53">
        <f t="shared" si="12"/>
        <v>0.88598476284866212</v>
      </c>
      <c r="AF53">
        <f t="shared" si="13"/>
        <v>1.847565529885451</v>
      </c>
      <c r="AG53">
        <f t="shared" si="14"/>
        <v>0.84779233872409543</v>
      </c>
      <c r="AH53">
        <f t="shared" si="15"/>
        <v>5.836957868609546</v>
      </c>
      <c r="AI53">
        <f t="shared" si="16"/>
        <v>7.2829731911613562</v>
      </c>
      <c r="AJ53">
        <f t="shared" si="17"/>
        <v>1.3286609474875293</v>
      </c>
      <c r="AK53">
        <f t="shared" si="18"/>
        <v>0.59060629119950336</v>
      </c>
      <c r="AL53">
        <f t="shared" si="19"/>
        <v>-1.151413657380667</v>
      </c>
      <c r="AN53">
        <f t="shared" si="20"/>
        <v>2258.1</v>
      </c>
      <c r="AO53">
        <f t="shared" si="21"/>
        <v>0.47199999999999998</v>
      </c>
      <c r="AP53">
        <f t="shared" si="22"/>
        <v>0.88598476284866212</v>
      </c>
      <c r="AQ53">
        <f t="shared" si="23"/>
        <v>1.847565529885451</v>
      </c>
      <c r="AR53">
        <f t="shared" si="24"/>
        <v>0.82494192838062574</v>
      </c>
      <c r="AS53">
        <f t="shared" si="25"/>
        <v>5.8141074582660766</v>
      </c>
      <c r="AT53">
        <f t="shared" si="26"/>
        <v>7.3058236015048257</v>
      </c>
      <c r="AU53">
        <f t="shared" si="27"/>
        <v>1.3015264588296271</v>
      </c>
      <c r="AV53">
        <f t="shared" si="28"/>
        <v>0.60602436400150972</v>
      </c>
      <c r="AW53">
        <f t="shared" si="29"/>
        <v>-1.1441594460497757</v>
      </c>
      <c r="AY53">
        <f t="shared" si="30"/>
        <v>2431.7999999999997</v>
      </c>
      <c r="AZ53">
        <f t="shared" si="31"/>
        <v>0.47199999999999998</v>
      </c>
      <c r="BA53">
        <f t="shared" si="32"/>
        <v>0.88598476284866212</v>
      </c>
      <c r="BB53">
        <f t="shared" si="33"/>
        <v>1.847565529885451</v>
      </c>
      <c r="BC53">
        <f t="shared" si="34"/>
        <v>0.80352589696560717</v>
      </c>
      <c r="BD53">
        <f t="shared" si="35"/>
        <v>5.7926914268510581</v>
      </c>
      <c r="BE53">
        <f t="shared" si="36"/>
        <v>7.3272396329198441</v>
      </c>
      <c r="BF53">
        <f t="shared" si="37"/>
        <v>1.2754780934246825</v>
      </c>
      <c r="BG53">
        <f t="shared" si="38"/>
        <v>0.61885361084225521</v>
      </c>
      <c r="BH53">
        <f t="shared" si="39"/>
        <v>-1.1356640125412523</v>
      </c>
      <c r="BJ53">
        <f t="shared" si="40"/>
        <v>2605.5</v>
      </c>
      <c r="BK53">
        <f t="shared" si="41"/>
        <v>0.47199999999999998</v>
      </c>
      <c r="BL53">
        <f t="shared" si="42"/>
        <v>0.88598476284866212</v>
      </c>
      <c r="BM53">
        <f t="shared" si="43"/>
        <v>1.847565529885451</v>
      </c>
      <c r="BN53">
        <f t="shared" si="44"/>
        <v>0.78338916181114926</v>
      </c>
      <c r="BO53">
        <f t="shared" si="45"/>
        <v>5.7725546916966</v>
      </c>
      <c r="BP53">
        <f t="shared" si="46"/>
        <v>7.3473763680743023</v>
      </c>
      <c r="BQ53">
        <f t="shared" si="47"/>
        <v>1.2504519187511129</v>
      </c>
      <c r="BR53">
        <f t="shared" si="48"/>
        <v>0.62946416790352766</v>
      </c>
      <c r="BS53">
        <f t="shared" si="49"/>
        <v>-1.12619277194552</v>
      </c>
    </row>
    <row r="54" spans="1:71" x14ac:dyDescent="0.25">
      <c r="A54" s="1">
        <v>56</v>
      </c>
      <c r="B54">
        <v>600</v>
      </c>
      <c r="C54">
        <v>9904</v>
      </c>
      <c r="D54">
        <v>90</v>
      </c>
      <c r="E54">
        <v>1660</v>
      </c>
      <c r="F54">
        <v>18</v>
      </c>
      <c r="G54">
        <v>9.7959999999999994</v>
      </c>
      <c r="H54">
        <v>137.97999999999999</v>
      </c>
      <c r="I54">
        <v>600</v>
      </c>
      <c r="J54">
        <v>0.443</v>
      </c>
      <c r="K54">
        <v>0.372</v>
      </c>
      <c r="L54">
        <v>0.24</v>
      </c>
      <c r="M54">
        <v>305.14400000000001</v>
      </c>
      <c r="N54">
        <v>162002824503502</v>
      </c>
      <c r="O54">
        <v>1132793013563</v>
      </c>
      <c r="P54">
        <v>160870031489939</v>
      </c>
      <c r="R54">
        <f t="shared" si="0"/>
        <v>1910.7</v>
      </c>
      <c r="S54">
        <f t="shared" si="1"/>
        <v>0.443</v>
      </c>
      <c r="T54">
        <f t="shared" si="2"/>
        <v>0.87320329820723885</v>
      </c>
      <c r="U54">
        <f t="shared" si="3"/>
        <v>1.8493833298041624</v>
      </c>
      <c r="V54">
        <f t="shared" si="4"/>
        <v>0.88034575072177945</v>
      </c>
      <c r="W54">
        <f t="shared" si="5"/>
        <v>5.8713290805259417</v>
      </c>
      <c r="X54">
        <f t="shared" si="6"/>
        <v>7.2522375790823839</v>
      </c>
      <c r="Y54">
        <f t="shared" si="7"/>
        <v>1.3464081072188321</v>
      </c>
      <c r="Z54">
        <f t="shared" si="8"/>
        <v>0.55515146892562861</v>
      </c>
      <c r="AA54">
        <f t="shared" si="9"/>
        <v>-1.1432083040628942</v>
      </c>
      <c r="AC54">
        <f t="shared" si="10"/>
        <v>2084.4</v>
      </c>
      <c r="AD54">
        <f t="shared" si="11"/>
        <v>0.443</v>
      </c>
      <c r="AE54">
        <f t="shared" si="12"/>
        <v>0.87320329820723885</v>
      </c>
      <c r="AF54">
        <f t="shared" si="13"/>
        <v>1.8493833298041624</v>
      </c>
      <c r="AG54">
        <f t="shared" si="14"/>
        <v>0.85601063651259235</v>
      </c>
      <c r="AH54">
        <f t="shared" si="15"/>
        <v>5.8469939663167549</v>
      </c>
      <c r="AI54">
        <f t="shared" si="16"/>
        <v>7.2765726932915706</v>
      </c>
      <c r="AJ54">
        <f t="shared" si="17"/>
        <v>1.3189451662541867</v>
      </c>
      <c r="AK54">
        <f t="shared" si="18"/>
        <v>0.57395904787643803</v>
      </c>
      <c r="AL54">
        <f t="shared" si="19"/>
        <v>-1.138271041581308</v>
      </c>
      <c r="AN54">
        <f t="shared" si="20"/>
        <v>2258.1</v>
      </c>
      <c r="AO54">
        <f t="shared" si="21"/>
        <v>0.443</v>
      </c>
      <c r="AP54">
        <f t="shared" si="22"/>
        <v>0.87320329820723885</v>
      </c>
      <c r="AQ54">
        <f t="shared" si="23"/>
        <v>1.8493833298041624</v>
      </c>
      <c r="AR54">
        <f t="shared" si="24"/>
        <v>0.83327408754770071</v>
      </c>
      <c r="AS54">
        <f t="shared" si="25"/>
        <v>5.8242574173518635</v>
      </c>
      <c r="AT54">
        <f t="shared" si="26"/>
        <v>7.299309242256462</v>
      </c>
      <c r="AU54">
        <f t="shared" si="27"/>
        <v>1.292580164033392</v>
      </c>
      <c r="AV54">
        <f t="shared" si="28"/>
        <v>0.58977434171369225</v>
      </c>
      <c r="AW54">
        <f t="shared" si="29"/>
        <v>-1.131751156859512</v>
      </c>
      <c r="AY54">
        <f t="shared" si="30"/>
        <v>2431.7999999999997</v>
      </c>
      <c r="AZ54">
        <f t="shared" si="31"/>
        <v>0.443</v>
      </c>
      <c r="BA54">
        <f t="shared" si="32"/>
        <v>0.87320329820723885</v>
      </c>
      <c r="BB54">
        <f t="shared" si="33"/>
        <v>1.8493833298041624</v>
      </c>
      <c r="BC54">
        <f t="shared" si="34"/>
        <v>0.81195247542929316</v>
      </c>
      <c r="BD54">
        <f t="shared" si="35"/>
        <v>5.8029358052334556</v>
      </c>
      <c r="BE54">
        <f t="shared" si="36"/>
        <v>7.3206308543748699</v>
      </c>
      <c r="BF54">
        <f t="shared" si="37"/>
        <v>1.2672485492921413</v>
      </c>
      <c r="BG54">
        <f t="shared" si="38"/>
        <v>0.60303350569442038</v>
      </c>
      <c r="BH54">
        <f t="shared" si="39"/>
        <v>-1.1239753902364793</v>
      </c>
      <c r="BJ54">
        <f t="shared" si="40"/>
        <v>2605.5</v>
      </c>
      <c r="BK54">
        <f t="shared" si="41"/>
        <v>0.443</v>
      </c>
      <c r="BL54">
        <f t="shared" si="42"/>
        <v>0.87320329820723885</v>
      </c>
      <c r="BM54">
        <f t="shared" si="43"/>
        <v>1.8493833298041624</v>
      </c>
      <c r="BN54">
        <f t="shared" si="44"/>
        <v>0.79189335973837416</v>
      </c>
      <c r="BO54">
        <f t="shared" si="45"/>
        <v>5.7828766895425368</v>
      </c>
      <c r="BP54">
        <f t="shared" si="46"/>
        <v>7.3406899700657888</v>
      </c>
      <c r="BQ54">
        <f t="shared" si="47"/>
        <v>1.2428907337318886</v>
      </c>
      <c r="BR54">
        <f t="shared" si="48"/>
        <v>0.61409645700126425</v>
      </c>
      <c r="BS54">
        <f t="shared" si="49"/>
        <v>-1.1152046573056147</v>
      </c>
    </row>
    <row r="55" spans="1:71" x14ac:dyDescent="0.25">
      <c r="A55" s="1">
        <v>57</v>
      </c>
      <c r="B55">
        <v>600</v>
      </c>
      <c r="C55">
        <v>9904</v>
      </c>
      <c r="D55">
        <v>90</v>
      </c>
      <c r="E55">
        <v>1660</v>
      </c>
      <c r="F55">
        <v>18</v>
      </c>
      <c r="G55">
        <v>9.8979999999999997</v>
      </c>
      <c r="H55">
        <v>138</v>
      </c>
      <c r="I55">
        <v>591</v>
      </c>
      <c r="J55">
        <v>0.46100000000000002</v>
      </c>
      <c r="K55">
        <v>0.39400000000000002</v>
      </c>
      <c r="L55">
        <v>0.23899999999999999</v>
      </c>
      <c r="M55">
        <v>308.35399999999998</v>
      </c>
      <c r="N55">
        <v>163679565878961</v>
      </c>
      <c r="O55">
        <v>1117414117842</v>
      </c>
      <c r="P55">
        <v>162562151761118</v>
      </c>
      <c r="R55">
        <f t="shared" si="0"/>
        <v>1910.7</v>
      </c>
      <c r="S55">
        <f t="shared" si="1"/>
        <v>0.46100000000000002</v>
      </c>
      <c r="T55">
        <f t="shared" si="2"/>
        <v>0.88369508315934409</v>
      </c>
      <c r="U55">
        <f t="shared" si="3"/>
        <v>1.8447558075531443</v>
      </c>
      <c r="V55">
        <f t="shared" si="4"/>
        <v>0.87370660341190021</v>
      </c>
      <c r="W55">
        <f t="shared" si="5"/>
        <v>5.8600624109650443</v>
      </c>
      <c r="X55">
        <f t="shared" si="6"/>
        <v>7.2542492041412441</v>
      </c>
      <c r="Y55">
        <f t="shared" si="7"/>
        <v>1.3550824257569327</v>
      </c>
      <c r="Z55">
        <f t="shared" si="8"/>
        <v>0.57310262584932181</v>
      </c>
      <c r="AA55">
        <f t="shared" si="9"/>
        <v>-1.1521605491853446</v>
      </c>
      <c r="AC55">
        <f t="shared" si="10"/>
        <v>2084.4</v>
      </c>
      <c r="AD55">
        <f t="shared" si="11"/>
        <v>0.46100000000000002</v>
      </c>
      <c r="AE55">
        <f t="shared" si="12"/>
        <v>0.88369508315934409</v>
      </c>
      <c r="AF55">
        <f t="shared" si="13"/>
        <v>1.8447558075531443</v>
      </c>
      <c r="AG55">
        <f t="shared" si="14"/>
        <v>0.8492589849278307</v>
      </c>
      <c r="AH55">
        <f t="shared" si="15"/>
        <v>5.8356147924809747</v>
      </c>
      <c r="AI55">
        <f t="shared" si="16"/>
        <v>7.2786968226253137</v>
      </c>
      <c r="AJ55">
        <f t="shared" si="17"/>
        <v>1.3269408803778706</v>
      </c>
      <c r="AK55">
        <f t="shared" si="18"/>
        <v>0.59149707193687706</v>
      </c>
      <c r="AL55">
        <f t="shared" si="19"/>
        <v>-1.1467535870340477</v>
      </c>
      <c r="AN55">
        <f t="shared" si="20"/>
        <v>2258.1</v>
      </c>
      <c r="AO55">
        <f t="shared" si="21"/>
        <v>0.46100000000000002</v>
      </c>
      <c r="AP55">
        <f t="shared" si="22"/>
        <v>0.88369508315934409</v>
      </c>
      <c r="AQ55">
        <f t="shared" si="23"/>
        <v>1.8447558075531443</v>
      </c>
      <c r="AR55">
        <f t="shared" si="24"/>
        <v>0.82642853546250206</v>
      </c>
      <c r="AS55">
        <f t="shared" si="25"/>
        <v>5.8127843430156458</v>
      </c>
      <c r="AT55">
        <f t="shared" si="26"/>
        <v>7.3015272720906426</v>
      </c>
      <c r="AU55">
        <f t="shared" si="27"/>
        <v>1.2999444085268086</v>
      </c>
      <c r="AV55">
        <f t="shared" si="28"/>
        <v>0.6068674099844612</v>
      </c>
      <c r="AW55">
        <f t="shared" si="29"/>
        <v>-1.1397604028756316</v>
      </c>
      <c r="AY55">
        <f t="shared" si="30"/>
        <v>2431.7999999999997</v>
      </c>
      <c r="AZ55">
        <f t="shared" si="31"/>
        <v>0.46100000000000002</v>
      </c>
      <c r="BA55">
        <f t="shared" si="32"/>
        <v>0.88369508315934409</v>
      </c>
      <c r="BB55">
        <f t="shared" si="33"/>
        <v>1.8447558075531443</v>
      </c>
      <c r="BC55">
        <f t="shared" si="34"/>
        <v>0.80502900009618827</v>
      </c>
      <c r="BD55">
        <f t="shared" si="35"/>
        <v>5.7913848076493322</v>
      </c>
      <c r="BE55">
        <f t="shared" si="36"/>
        <v>7.3229268074569562</v>
      </c>
      <c r="BF55">
        <f t="shared" si="37"/>
        <v>1.2740245145413405</v>
      </c>
      <c r="BG55">
        <f t="shared" si="38"/>
        <v>0.61966026927291518</v>
      </c>
      <c r="BH55">
        <f t="shared" si="39"/>
        <v>-1.1315140954304188</v>
      </c>
      <c r="BJ55">
        <f t="shared" si="40"/>
        <v>2605.5</v>
      </c>
      <c r="BK55">
        <f t="shared" si="41"/>
        <v>0.46100000000000002</v>
      </c>
      <c r="BL55">
        <f t="shared" si="42"/>
        <v>0.88369508315934409</v>
      </c>
      <c r="BM55">
        <f t="shared" si="43"/>
        <v>1.8447558075531443</v>
      </c>
      <c r="BN55">
        <f t="shared" si="44"/>
        <v>0.78490576951370616</v>
      </c>
      <c r="BO55">
        <f t="shared" si="45"/>
        <v>5.7712615770668503</v>
      </c>
      <c r="BP55">
        <f t="shared" si="46"/>
        <v>7.3430500380394381</v>
      </c>
      <c r="BQ55">
        <f t="shared" si="47"/>
        <v>1.2491180589642299</v>
      </c>
      <c r="BR55">
        <f t="shared" si="48"/>
        <v>0.63024367265006553</v>
      </c>
      <c r="BS55">
        <f t="shared" si="49"/>
        <v>-1.1222801447606043</v>
      </c>
    </row>
    <row r="56" spans="1:71" x14ac:dyDescent="0.25">
      <c r="A56" s="1">
        <v>58</v>
      </c>
      <c r="B56">
        <v>600</v>
      </c>
      <c r="C56">
        <v>9904</v>
      </c>
      <c r="D56">
        <v>90</v>
      </c>
      <c r="E56">
        <v>1660</v>
      </c>
      <c r="F56">
        <v>18</v>
      </c>
      <c r="G56">
        <v>10.042999999999999</v>
      </c>
      <c r="H56">
        <v>138.18</v>
      </c>
      <c r="I56">
        <v>634</v>
      </c>
      <c r="J56">
        <v>0.45200000000000001</v>
      </c>
      <c r="K56">
        <v>0.38400000000000001</v>
      </c>
      <c r="L56">
        <v>0.23899999999999999</v>
      </c>
      <c r="M56">
        <v>312.61900000000003</v>
      </c>
      <c r="N56">
        <v>165998687402662</v>
      </c>
      <c r="O56">
        <v>1187948375511</v>
      </c>
      <c r="P56">
        <v>164810739027151</v>
      </c>
      <c r="R56">
        <f t="shared" si="0"/>
        <v>1910.7</v>
      </c>
      <c r="S56">
        <f t="shared" si="1"/>
        <v>0.45200000000000001</v>
      </c>
      <c r="T56">
        <f t="shared" si="2"/>
        <v>0.87928209352857867</v>
      </c>
      <c r="U56">
        <f t="shared" si="3"/>
        <v>1.8459158175155479</v>
      </c>
      <c r="V56">
        <f t="shared" si="4"/>
        <v>0.87649339081402156</v>
      </c>
      <c r="W56">
        <f t="shared" si="5"/>
        <v>5.8640092083295698</v>
      </c>
      <c r="X56">
        <f t="shared" si="6"/>
        <v>7.2526224267015262</v>
      </c>
      <c r="Y56">
        <f t="shared" si="7"/>
        <v>1.3514564103490552</v>
      </c>
      <c r="Z56">
        <f t="shared" si="8"/>
        <v>0.5665552052337125</v>
      </c>
      <c r="AA56">
        <f t="shared" si="9"/>
        <v>-1.1477978868091627</v>
      </c>
      <c r="AC56">
        <f t="shared" si="10"/>
        <v>2084.4</v>
      </c>
      <c r="AD56">
        <f t="shared" si="11"/>
        <v>0.45200000000000001</v>
      </c>
      <c r="AE56">
        <f t="shared" si="12"/>
        <v>0.87928209352857867</v>
      </c>
      <c r="AF56">
        <f t="shared" si="13"/>
        <v>1.8459158175155479</v>
      </c>
      <c r="AG56">
        <f t="shared" si="14"/>
        <v>0.85209258497308193</v>
      </c>
      <c r="AH56">
        <f t="shared" si="15"/>
        <v>5.8396084024886301</v>
      </c>
      <c r="AI56">
        <f t="shared" si="16"/>
        <v>7.2770232325424651</v>
      </c>
      <c r="AJ56">
        <f t="shared" si="17"/>
        <v>1.3236006221645429</v>
      </c>
      <c r="AK56">
        <f t="shared" si="18"/>
        <v>0.58509518275959527</v>
      </c>
      <c r="AL56">
        <f t="shared" si="19"/>
        <v>-1.1426239366242954</v>
      </c>
      <c r="AN56">
        <f t="shared" si="20"/>
        <v>2258.1</v>
      </c>
      <c r="AO56">
        <f t="shared" si="21"/>
        <v>0.45200000000000001</v>
      </c>
      <c r="AP56">
        <f t="shared" si="22"/>
        <v>0.87928209352857867</v>
      </c>
      <c r="AQ56">
        <f t="shared" si="23"/>
        <v>1.8459158175155479</v>
      </c>
      <c r="AR56">
        <f t="shared" si="24"/>
        <v>0.82930114285593071</v>
      </c>
      <c r="AS56">
        <f t="shared" si="25"/>
        <v>5.8168169603714786</v>
      </c>
      <c r="AT56">
        <f t="shared" si="26"/>
        <v>7.2998146746596166</v>
      </c>
      <c r="AU56">
        <f t="shared" si="27"/>
        <v>1.2968699526242435</v>
      </c>
      <c r="AV56">
        <f t="shared" si="28"/>
        <v>0.60062560913982999</v>
      </c>
      <c r="AW56">
        <f t="shared" si="29"/>
        <v>-1.1358626192469674</v>
      </c>
      <c r="AY56">
        <f t="shared" si="30"/>
        <v>2431.7999999999997</v>
      </c>
      <c r="AZ56">
        <f t="shared" si="31"/>
        <v>0.45200000000000001</v>
      </c>
      <c r="BA56">
        <f t="shared" si="32"/>
        <v>0.87928209352857867</v>
      </c>
      <c r="BB56">
        <f t="shared" si="33"/>
        <v>1.8459158175155479</v>
      </c>
      <c r="BC56">
        <f t="shared" si="34"/>
        <v>0.80793391461488673</v>
      </c>
      <c r="BD56">
        <f t="shared" si="35"/>
        <v>5.7954497321304341</v>
      </c>
      <c r="BE56">
        <f t="shared" si="36"/>
        <v>7.3211819029006602</v>
      </c>
      <c r="BF56">
        <f t="shared" si="37"/>
        <v>1.27119758440372</v>
      </c>
      <c r="BG56">
        <f t="shared" si="38"/>
        <v>0.61358865172767618</v>
      </c>
      <c r="BH56">
        <f t="shared" si="39"/>
        <v>-1.1278446117212961</v>
      </c>
      <c r="BJ56">
        <f t="shared" si="40"/>
        <v>2605.5</v>
      </c>
      <c r="BK56">
        <f t="shared" si="41"/>
        <v>0.45200000000000001</v>
      </c>
      <c r="BL56">
        <f t="shared" si="42"/>
        <v>0.87928209352857867</v>
      </c>
      <c r="BM56">
        <f t="shared" si="43"/>
        <v>1.8459158175155479</v>
      </c>
      <c r="BN56">
        <f t="shared" si="44"/>
        <v>0.7878372032394374</v>
      </c>
      <c r="BO56">
        <f t="shared" si="45"/>
        <v>5.7753530207549852</v>
      </c>
      <c r="BP56">
        <f t="shared" si="46"/>
        <v>7.3412786142761099</v>
      </c>
      <c r="BQ56">
        <f t="shared" si="47"/>
        <v>1.2465218882437608</v>
      </c>
      <c r="BR56">
        <f t="shared" si="48"/>
        <v>0.62434886918321864</v>
      </c>
      <c r="BS56">
        <f t="shared" si="49"/>
        <v>-1.1188336972774362</v>
      </c>
    </row>
    <row r="57" spans="1:71" x14ac:dyDescent="0.25">
      <c r="A57" s="1">
        <v>59</v>
      </c>
      <c r="B57">
        <v>600</v>
      </c>
      <c r="C57">
        <v>9904</v>
      </c>
      <c r="D57">
        <v>90</v>
      </c>
      <c r="E57">
        <v>1660</v>
      </c>
      <c r="F57">
        <v>18</v>
      </c>
      <c r="G57">
        <v>10.196999999999999</v>
      </c>
      <c r="H57">
        <v>138.25</v>
      </c>
      <c r="I57">
        <v>605</v>
      </c>
      <c r="J57">
        <v>0.45100000000000001</v>
      </c>
      <c r="K57">
        <v>0.38400000000000001</v>
      </c>
      <c r="L57">
        <v>0.23699999999999999</v>
      </c>
      <c r="M57">
        <v>317.24299999999999</v>
      </c>
      <c r="N57">
        <v>168385418237157</v>
      </c>
      <c r="O57">
        <v>1137133269716</v>
      </c>
      <c r="P57">
        <v>167248284967441</v>
      </c>
      <c r="R57">
        <f t="shared" si="0"/>
        <v>1910.7</v>
      </c>
      <c r="S57">
        <f t="shared" si="1"/>
        <v>0.45100000000000001</v>
      </c>
      <c r="T57">
        <f t="shared" si="2"/>
        <v>0.88108172152190289</v>
      </c>
      <c r="U57">
        <f t="shared" si="3"/>
        <v>1.8430098601211895</v>
      </c>
      <c r="V57">
        <f t="shared" si="4"/>
        <v>0.87535592759471714</v>
      </c>
      <c r="W57">
        <f t="shared" si="5"/>
        <v>5.8599657877159066</v>
      </c>
      <c r="X57">
        <f t="shared" si="6"/>
        <v>7.2508539325264723</v>
      </c>
      <c r="Y57">
        <f t="shared" si="7"/>
        <v>1.3529390497982672</v>
      </c>
      <c r="Z57">
        <f t="shared" si="8"/>
        <v>0.57231890170080379</v>
      </c>
      <c r="AA57">
        <f t="shared" si="9"/>
        <v>-1.1476610093514303</v>
      </c>
      <c r="AC57">
        <f t="shared" si="10"/>
        <v>2084.4</v>
      </c>
      <c r="AD57">
        <f t="shared" si="11"/>
        <v>0.45100000000000001</v>
      </c>
      <c r="AE57">
        <f t="shared" si="12"/>
        <v>0.88108172152190289</v>
      </c>
      <c r="AF57">
        <f t="shared" si="13"/>
        <v>1.8430098601211895</v>
      </c>
      <c r="AG57">
        <f t="shared" si="14"/>
        <v>0.85093594257844429</v>
      </c>
      <c r="AH57">
        <f t="shared" si="15"/>
        <v>5.8355458026996336</v>
      </c>
      <c r="AI57">
        <f t="shared" si="16"/>
        <v>7.2752739175427452</v>
      </c>
      <c r="AJ57">
        <f t="shared" si="17"/>
        <v>1.3249667849116358</v>
      </c>
      <c r="AK57">
        <f t="shared" si="18"/>
        <v>0.59070197551572812</v>
      </c>
      <c r="AL57">
        <f t="shared" si="19"/>
        <v>-1.1424993262468948</v>
      </c>
      <c r="AN57">
        <f t="shared" si="20"/>
        <v>2258.1</v>
      </c>
      <c r="AO57">
        <f t="shared" si="21"/>
        <v>0.45100000000000001</v>
      </c>
      <c r="AP57">
        <f t="shared" si="22"/>
        <v>0.88108172152190289</v>
      </c>
      <c r="AQ57">
        <f t="shared" si="23"/>
        <v>1.8430098601211895</v>
      </c>
      <c r="AR57">
        <f t="shared" si="24"/>
        <v>0.8281285077865963</v>
      </c>
      <c r="AS57">
        <f t="shared" si="25"/>
        <v>5.8127383679077855</v>
      </c>
      <c r="AT57">
        <f t="shared" si="26"/>
        <v>7.2980813523345933</v>
      </c>
      <c r="AU57">
        <f t="shared" si="27"/>
        <v>1.2981277537012978</v>
      </c>
      <c r="AV57">
        <f t="shared" si="28"/>
        <v>0.60607411562932134</v>
      </c>
      <c r="AW57">
        <f t="shared" si="29"/>
        <v>-1.1357429661884548</v>
      </c>
      <c r="AY57">
        <f t="shared" si="30"/>
        <v>2431.7999999999997</v>
      </c>
      <c r="AZ57">
        <f t="shared" si="31"/>
        <v>0.45100000000000001</v>
      </c>
      <c r="BA57">
        <f t="shared" si="32"/>
        <v>0.88108172152190289</v>
      </c>
      <c r="BB57">
        <f t="shared" si="33"/>
        <v>1.8430098601211895</v>
      </c>
      <c r="BC57">
        <f t="shared" si="34"/>
        <v>0.80674802277301394</v>
      </c>
      <c r="BD57">
        <f t="shared" si="35"/>
        <v>5.7913578828942036</v>
      </c>
      <c r="BE57">
        <f t="shared" si="36"/>
        <v>7.3194618373481752</v>
      </c>
      <c r="BF57">
        <f t="shared" si="37"/>
        <v>1.2723544578025243</v>
      </c>
      <c r="BG57">
        <f t="shared" si="38"/>
        <v>0.61887909022113385</v>
      </c>
      <c r="BH57">
        <f t="shared" si="39"/>
        <v>-1.127724346561054</v>
      </c>
      <c r="BJ57">
        <f t="shared" si="40"/>
        <v>2605.5</v>
      </c>
      <c r="BK57">
        <f t="shared" si="41"/>
        <v>0.45100000000000001</v>
      </c>
      <c r="BL57">
        <f t="shared" si="42"/>
        <v>0.88108172152190289</v>
      </c>
      <c r="BM57">
        <f t="shared" si="43"/>
        <v>1.8430098601211895</v>
      </c>
      <c r="BN57">
        <f t="shared" si="44"/>
        <v>0.78664041849024102</v>
      </c>
      <c r="BO57">
        <f t="shared" si="45"/>
        <v>5.7712502786114301</v>
      </c>
      <c r="BP57">
        <f t="shared" si="46"/>
        <v>7.3395694416309487</v>
      </c>
      <c r="BQ57">
        <f t="shared" si="47"/>
        <v>1.2475846549996832</v>
      </c>
      <c r="BR57">
        <f t="shared" si="48"/>
        <v>0.62948264963692946</v>
      </c>
      <c r="BS57">
        <f t="shared" si="49"/>
        <v>-1.1187085991199606</v>
      </c>
    </row>
    <row r="58" spans="1:71" x14ac:dyDescent="0.25">
      <c r="A58" s="1">
        <v>60</v>
      </c>
      <c r="B58">
        <v>600</v>
      </c>
      <c r="C58">
        <v>9904</v>
      </c>
      <c r="D58">
        <v>90</v>
      </c>
      <c r="E58">
        <v>1660</v>
      </c>
      <c r="F58">
        <v>18</v>
      </c>
      <c r="G58">
        <v>10.234</v>
      </c>
      <c r="H58">
        <v>138.36000000000001</v>
      </c>
      <c r="I58">
        <v>643</v>
      </c>
      <c r="J58">
        <v>0.433</v>
      </c>
      <c r="K58">
        <v>0.36199999999999999</v>
      </c>
      <c r="L58">
        <v>0.23699999999999999</v>
      </c>
      <c r="M58">
        <v>318.20999999999998</v>
      </c>
      <c r="N58">
        <v>168959233462766</v>
      </c>
      <c r="O58">
        <v>1200849826218</v>
      </c>
      <c r="P58">
        <v>167758383636548</v>
      </c>
      <c r="R58">
        <f t="shared" si="0"/>
        <v>1910.7</v>
      </c>
      <c r="S58">
        <f t="shared" si="1"/>
        <v>0.433</v>
      </c>
      <c r="T58">
        <f t="shared" si="2"/>
        <v>0.87171841783915527</v>
      </c>
      <c r="U58">
        <f t="shared" si="3"/>
        <v>1.8462987849978805</v>
      </c>
      <c r="V58">
        <f t="shared" si="4"/>
        <v>0.8812891738668619</v>
      </c>
      <c r="W58">
        <f t="shared" si="5"/>
        <v>5.8691879588647424</v>
      </c>
      <c r="X58">
        <f t="shared" si="6"/>
        <v>7.2482096111310179</v>
      </c>
      <c r="Y58">
        <f t="shared" si="7"/>
        <v>1.3451654917261755</v>
      </c>
      <c r="Z58">
        <f t="shared" si="8"/>
        <v>0.5573563413244762</v>
      </c>
      <c r="AA58">
        <f t="shared" si="9"/>
        <v>-1.1389847639034809</v>
      </c>
      <c r="AC58">
        <f t="shared" si="10"/>
        <v>2084.4</v>
      </c>
      <c r="AD58">
        <f t="shared" si="11"/>
        <v>0.433</v>
      </c>
      <c r="AE58">
        <f t="shared" si="12"/>
        <v>0.87171841783915527</v>
      </c>
      <c r="AF58">
        <f t="shared" si="13"/>
        <v>1.8462987849978805</v>
      </c>
      <c r="AG58">
        <f t="shared" si="14"/>
        <v>0.85697031991329742</v>
      </c>
      <c r="AH58">
        <f t="shared" si="15"/>
        <v>5.8448691049111776</v>
      </c>
      <c r="AI58">
        <f t="shared" si="16"/>
        <v>7.2725284650845827</v>
      </c>
      <c r="AJ58">
        <f t="shared" si="17"/>
        <v>1.3177983700646267</v>
      </c>
      <c r="AK58">
        <f t="shared" si="18"/>
        <v>0.57607279863234595</v>
      </c>
      <c r="AL58">
        <f t="shared" si="19"/>
        <v>-1.1342756512379204</v>
      </c>
      <c r="AN58">
        <f t="shared" si="20"/>
        <v>2258.1</v>
      </c>
      <c r="AO58">
        <f t="shared" si="21"/>
        <v>0.433</v>
      </c>
      <c r="AP58">
        <f t="shared" si="22"/>
        <v>0.87171841783915527</v>
      </c>
      <c r="AQ58">
        <f t="shared" si="23"/>
        <v>1.8462987849978805</v>
      </c>
      <c r="AR58">
        <f t="shared" si="24"/>
        <v>0.8342473852821759</v>
      </c>
      <c r="AS58">
        <f t="shared" si="25"/>
        <v>5.8221461702800568</v>
      </c>
      <c r="AT58">
        <f t="shared" si="26"/>
        <v>7.2952513997157045</v>
      </c>
      <c r="AU58">
        <f t="shared" si="27"/>
        <v>1.2915226022124267</v>
      </c>
      <c r="AV58">
        <f t="shared" si="28"/>
        <v>0.59180840672895696</v>
      </c>
      <c r="AW58">
        <f t="shared" si="29"/>
        <v>-1.1279729327071655</v>
      </c>
      <c r="AY58">
        <f t="shared" si="30"/>
        <v>2431.7999999999997</v>
      </c>
      <c r="AZ58">
        <f t="shared" si="31"/>
        <v>0.433</v>
      </c>
      <c r="BA58">
        <f t="shared" si="32"/>
        <v>0.87171841783915527</v>
      </c>
      <c r="BB58">
        <f t="shared" si="33"/>
        <v>1.8462987849978805</v>
      </c>
      <c r="BC58">
        <f t="shared" si="34"/>
        <v>0.81293711307621397</v>
      </c>
      <c r="BD58">
        <f t="shared" si="35"/>
        <v>5.8008358980740944</v>
      </c>
      <c r="BE58">
        <f t="shared" si="36"/>
        <v>7.316561671921666</v>
      </c>
      <c r="BF58">
        <f t="shared" si="37"/>
        <v>1.2662741824160306</v>
      </c>
      <c r="BG58">
        <f t="shared" si="38"/>
        <v>0.60499752531585571</v>
      </c>
      <c r="BH58">
        <f t="shared" si="39"/>
        <v>-1.1204035563361916</v>
      </c>
      <c r="BJ58">
        <f t="shared" si="40"/>
        <v>2605.5</v>
      </c>
      <c r="BK58">
        <f t="shared" si="41"/>
        <v>0.433</v>
      </c>
      <c r="BL58">
        <f t="shared" si="42"/>
        <v>0.87171841783915527</v>
      </c>
      <c r="BM58">
        <f t="shared" si="43"/>
        <v>1.8462987849978805</v>
      </c>
      <c r="BN58">
        <f t="shared" si="44"/>
        <v>0.79288736979911778</v>
      </c>
      <c r="BO58">
        <f t="shared" si="45"/>
        <v>5.7807861547969983</v>
      </c>
      <c r="BP58">
        <f t="shared" si="46"/>
        <v>7.336611415198762</v>
      </c>
      <c r="BQ58">
        <f t="shared" si="47"/>
        <v>1.2419940140339809</v>
      </c>
      <c r="BR58">
        <f t="shared" si="48"/>
        <v>0.61599860141468177</v>
      </c>
      <c r="BS58">
        <f t="shared" si="49"/>
        <v>-1.1118287556432389</v>
      </c>
    </row>
    <row r="59" spans="1:71" x14ac:dyDescent="0.25">
      <c r="A59" s="1">
        <v>61</v>
      </c>
      <c r="B59">
        <v>600</v>
      </c>
      <c r="C59">
        <v>9904</v>
      </c>
      <c r="D59">
        <v>90</v>
      </c>
      <c r="E59">
        <v>1660</v>
      </c>
      <c r="F59">
        <v>18</v>
      </c>
      <c r="G59">
        <v>10.346</v>
      </c>
      <c r="H59">
        <v>138.44</v>
      </c>
      <c r="I59">
        <v>650</v>
      </c>
      <c r="J59">
        <v>0.438</v>
      </c>
      <c r="K59">
        <v>0.36899999999999999</v>
      </c>
      <c r="L59">
        <v>0.23599999999999999</v>
      </c>
      <c r="M59">
        <v>321.60199999999998</v>
      </c>
      <c r="N59">
        <v>170758120241782</v>
      </c>
      <c r="O59">
        <v>1211755602718</v>
      </c>
      <c r="P59">
        <v>169546364639064</v>
      </c>
      <c r="R59">
        <f t="shared" si="0"/>
        <v>1910.7</v>
      </c>
      <c r="S59">
        <f t="shared" si="1"/>
        <v>0.438</v>
      </c>
      <c r="T59">
        <f t="shared" si="2"/>
        <v>0.8755552523970147</v>
      </c>
      <c r="U59">
        <f t="shared" si="3"/>
        <v>1.8437075274501922</v>
      </c>
      <c r="V59">
        <f t="shared" si="4"/>
        <v>0.87885335716890234</v>
      </c>
      <c r="W59">
        <f t="shared" si="5"/>
        <v>5.8641608846190945</v>
      </c>
      <c r="X59">
        <f t="shared" si="6"/>
        <v>7.2480541702812911</v>
      </c>
      <c r="Y59">
        <f t="shared" si="7"/>
        <v>1.3483687256176753</v>
      </c>
      <c r="Z59">
        <f t="shared" si="8"/>
        <v>0.56506837107929098</v>
      </c>
      <c r="AA59">
        <f t="shared" si="9"/>
        <v>-1.1415740861486807</v>
      </c>
      <c r="AC59">
        <f t="shared" si="10"/>
        <v>2084.4</v>
      </c>
      <c r="AD59">
        <f t="shared" si="11"/>
        <v>0.438</v>
      </c>
      <c r="AE59">
        <f t="shared" si="12"/>
        <v>0.8755552523970147</v>
      </c>
      <c r="AF59">
        <f t="shared" si="13"/>
        <v>1.8437075274501922</v>
      </c>
      <c r="AG59">
        <f t="shared" si="14"/>
        <v>0.85449265962069332</v>
      </c>
      <c r="AH59">
        <f t="shared" si="15"/>
        <v>5.8398001870708862</v>
      </c>
      <c r="AI59">
        <f t="shared" si="16"/>
        <v>7.2724148678294993</v>
      </c>
      <c r="AJ59">
        <f t="shared" si="17"/>
        <v>1.3207538973536033</v>
      </c>
      <c r="AK59">
        <f t="shared" si="18"/>
        <v>0.58360113261663782</v>
      </c>
      <c r="AL59">
        <f t="shared" si="19"/>
        <v>-1.1367346940899621</v>
      </c>
      <c r="AN59">
        <f t="shared" si="20"/>
        <v>2258.1</v>
      </c>
      <c r="AO59">
        <f t="shared" si="21"/>
        <v>0.438</v>
      </c>
      <c r="AP59">
        <f t="shared" si="22"/>
        <v>0.8755552523970147</v>
      </c>
      <c r="AQ59">
        <f t="shared" si="23"/>
        <v>1.8437075274501922</v>
      </c>
      <c r="AR59">
        <f t="shared" si="24"/>
        <v>0.83173471175822633</v>
      </c>
      <c r="AS59">
        <f t="shared" si="25"/>
        <v>5.8170422392084191</v>
      </c>
      <c r="AT59">
        <f t="shared" si="26"/>
        <v>7.2951728156919664</v>
      </c>
      <c r="AU59">
        <f t="shared" si="27"/>
        <v>1.2942474816688865</v>
      </c>
      <c r="AV59">
        <f t="shared" si="28"/>
        <v>0.59914279414709082</v>
      </c>
      <c r="AW59">
        <f t="shared" si="29"/>
        <v>-1.1302972149406183</v>
      </c>
      <c r="AY59">
        <f t="shared" si="30"/>
        <v>2431.7999999999997</v>
      </c>
      <c r="AZ59">
        <f t="shared" si="31"/>
        <v>0.438</v>
      </c>
      <c r="BA59">
        <f t="shared" si="32"/>
        <v>0.8755552523970147</v>
      </c>
      <c r="BB59">
        <f t="shared" si="33"/>
        <v>1.8437075274501922</v>
      </c>
      <c r="BC59">
        <f t="shared" si="34"/>
        <v>0.81039529662934995</v>
      </c>
      <c r="BD59">
        <f t="shared" si="35"/>
        <v>5.7957028240795427</v>
      </c>
      <c r="BE59">
        <f t="shared" si="36"/>
        <v>7.3165122308208428</v>
      </c>
      <c r="BF59">
        <f t="shared" si="37"/>
        <v>1.2687840568088109</v>
      </c>
      <c r="BG59">
        <f t="shared" si="38"/>
        <v>0.61213147170180771</v>
      </c>
      <c r="BH59">
        <f t="shared" si="39"/>
        <v>-1.1225912238175573</v>
      </c>
      <c r="BJ59">
        <f t="shared" si="40"/>
        <v>2605.5</v>
      </c>
      <c r="BK59">
        <f t="shared" si="41"/>
        <v>0.438</v>
      </c>
      <c r="BL59">
        <f t="shared" si="42"/>
        <v>0.8755552523970147</v>
      </c>
      <c r="BM59">
        <f t="shared" si="43"/>
        <v>1.8437075274501922</v>
      </c>
      <c r="BN59">
        <f t="shared" si="44"/>
        <v>0.79032148764421573</v>
      </c>
      <c r="BO59">
        <f t="shared" si="45"/>
        <v>5.7756290150944078</v>
      </c>
      <c r="BP59">
        <f t="shared" si="46"/>
        <v>7.3365860398059777</v>
      </c>
      <c r="BQ59">
        <f t="shared" si="47"/>
        <v>1.2443032501909532</v>
      </c>
      <c r="BR59">
        <f t="shared" si="48"/>
        <v>0.62292850642806874</v>
      </c>
      <c r="BS59">
        <f t="shared" si="49"/>
        <v>-1.1138798903022173</v>
      </c>
    </row>
    <row r="60" spans="1:71" x14ac:dyDescent="0.25">
      <c r="A60" s="1">
        <v>62</v>
      </c>
      <c r="B60">
        <v>600</v>
      </c>
      <c r="C60">
        <v>9904</v>
      </c>
      <c r="D60">
        <v>90</v>
      </c>
      <c r="E60">
        <v>1660</v>
      </c>
      <c r="F60">
        <v>18</v>
      </c>
      <c r="G60">
        <v>10.47</v>
      </c>
      <c r="H60">
        <v>138.54</v>
      </c>
      <c r="I60">
        <v>626</v>
      </c>
      <c r="J60">
        <v>0.40600000000000003</v>
      </c>
      <c r="K60">
        <v>0.33200000000000002</v>
      </c>
      <c r="L60">
        <v>0.23400000000000001</v>
      </c>
      <c r="M60">
        <v>325.09899999999999</v>
      </c>
      <c r="N60">
        <v>172558245199198</v>
      </c>
      <c r="O60">
        <v>1168476124696</v>
      </c>
      <c r="P60">
        <v>171389769074502</v>
      </c>
      <c r="R60">
        <f t="shared" si="0"/>
        <v>1910.7</v>
      </c>
      <c r="S60">
        <f t="shared" si="1"/>
        <v>0.40600000000000003</v>
      </c>
      <c r="T60">
        <f t="shared" si="2"/>
        <v>0.86246159334778505</v>
      </c>
      <c r="U60">
        <f t="shared" si="3"/>
        <v>1.845472619766535</v>
      </c>
      <c r="V60">
        <f t="shared" si="4"/>
        <v>0.8871917633168559</v>
      </c>
      <c r="W60">
        <f t="shared" si="5"/>
        <v>5.8742643830833901</v>
      </c>
      <c r="X60">
        <f t="shared" si="6"/>
        <v>7.2414808564496793</v>
      </c>
      <c r="Y60">
        <f t="shared" si="7"/>
        <v>1.3373349265829741</v>
      </c>
      <c r="Z60">
        <f t="shared" si="8"/>
        <v>0.5477028936166668</v>
      </c>
      <c r="AA60">
        <f t="shared" si="9"/>
        <v>-1.1270513496972487</v>
      </c>
      <c r="AC60">
        <f t="shared" si="10"/>
        <v>2084.4</v>
      </c>
      <c r="AD60">
        <f t="shared" si="11"/>
        <v>0.40600000000000003</v>
      </c>
      <c r="AE60">
        <f t="shared" si="12"/>
        <v>0.86246159334778505</v>
      </c>
      <c r="AF60">
        <f t="shared" si="13"/>
        <v>1.845472619766535</v>
      </c>
      <c r="AG60">
        <f t="shared" si="14"/>
        <v>0.86297617835688467</v>
      </c>
      <c r="AH60">
        <f t="shared" si="15"/>
        <v>5.850048798123419</v>
      </c>
      <c r="AI60">
        <f t="shared" si="16"/>
        <v>7.2656964414096503</v>
      </c>
      <c r="AJ60">
        <f t="shared" si="17"/>
        <v>1.3105638187864141</v>
      </c>
      <c r="AK60">
        <f t="shared" si="18"/>
        <v>0.56657157226236321</v>
      </c>
      <c r="AL60">
        <f t="shared" si="19"/>
        <v>-1.1229570199092997</v>
      </c>
      <c r="AN60">
        <f t="shared" si="20"/>
        <v>2258.1</v>
      </c>
      <c r="AO60">
        <f t="shared" si="21"/>
        <v>0.40600000000000003</v>
      </c>
      <c r="AP60">
        <f t="shared" si="22"/>
        <v>0.86246159334778505</v>
      </c>
      <c r="AQ60">
        <f t="shared" si="23"/>
        <v>1.845472619766535</v>
      </c>
      <c r="AR60">
        <f t="shared" si="24"/>
        <v>0.84033994693933711</v>
      </c>
      <c r="AS60">
        <f t="shared" si="25"/>
        <v>5.8274125667058714</v>
      </c>
      <c r="AT60">
        <f t="shared" si="26"/>
        <v>7.288332672827198</v>
      </c>
      <c r="AU60">
        <f t="shared" si="27"/>
        <v>1.2848434976509964</v>
      </c>
      <c r="AV60">
        <f t="shared" si="28"/>
        <v>0.58249792566257708</v>
      </c>
      <c r="AW60">
        <f t="shared" si="29"/>
        <v>-1.1172590312064323</v>
      </c>
      <c r="AY60">
        <f t="shared" si="30"/>
        <v>2431.7999999999997</v>
      </c>
      <c r="AZ60">
        <f t="shared" si="31"/>
        <v>0.40600000000000003</v>
      </c>
      <c r="BA60">
        <f t="shared" si="32"/>
        <v>0.86246159334778505</v>
      </c>
      <c r="BB60">
        <f t="shared" si="33"/>
        <v>1.845472619766535</v>
      </c>
      <c r="BC60">
        <f t="shared" si="34"/>
        <v>0.8191021266563866</v>
      </c>
      <c r="BD60">
        <f t="shared" si="35"/>
        <v>5.8061747464229212</v>
      </c>
      <c r="BE60">
        <f t="shared" si="36"/>
        <v>7.3095704931101482</v>
      </c>
      <c r="BF60">
        <f t="shared" si="37"/>
        <v>1.2601132876746435</v>
      </c>
      <c r="BG60">
        <f t="shared" si="38"/>
        <v>0.59590664581869102</v>
      </c>
      <c r="BH60">
        <f t="shared" si="39"/>
        <v>-1.1102800089801195</v>
      </c>
      <c r="BJ60">
        <f t="shared" si="40"/>
        <v>2605.5</v>
      </c>
      <c r="BK60">
        <f t="shared" si="41"/>
        <v>0.40600000000000003</v>
      </c>
      <c r="BL60">
        <f t="shared" si="42"/>
        <v>0.86246159334778505</v>
      </c>
      <c r="BM60">
        <f t="shared" si="43"/>
        <v>1.845472619766535</v>
      </c>
      <c r="BN60">
        <f t="shared" si="44"/>
        <v>0.79911249699020548</v>
      </c>
      <c r="BO60">
        <f t="shared" si="45"/>
        <v>5.78618511675674</v>
      </c>
      <c r="BP60">
        <f t="shared" si="46"/>
        <v>7.3295601227763294</v>
      </c>
      <c r="BQ60">
        <f t="shared" si="47"/>
        <v>1.2363170965807904</v>
      </c>
      <c r="BR60">
        <f t="shared" si="48"/>
        <v>0.60714856222071933</v>
      </c>
      <c r="BS60">
        <f t="shared" si="49"/>
        <v>-1.102278261498792</v>
      </c>
    </row>
    <row r="61" spans="1:71" x14ac:dyDescent="0.25">
      <c r="A61" s="1">
        <v>63</v>
      </c>
      <c r="B61">
        <v>600</v>
      </c>
      <c r="C61">
        <v>9904</v>
      </c>
      <c r="D61">
        <v>90</v>
      </c>
      <c r="E61">
        <v>1660</v>
      </c>
      <c r="F61">
        <v>18</v>
      </c>
      <c r="G61">
        <v>10.67</v>
      </c>
      <c r="H61">
        <v>138.71</v>
      </c>
      <c r="I61">
        <v>660</v>
      </c>
      <c r="J61">
        <v>0.41</v>
      </c>
      <c r="K61">
        <v>0.33700000000000002</v>
      </c>
      <c r="L61">
        <v>0.23300000000000001</v>
      </c>
      <c r="M61">
        <v>331.12</v>
      </c>
      <c r="N61">
        <v>175788862600759</v>
      </c>
      <c r="O61">
        <v>1224541980687</v>
      </c>
      <c r="P61">
        <v>174564320620072</v>
      </c>
      <c r="R61">
        <f t="shared" si="0"/>
        <v>1910.7</v>
      </c>
      <c r="S61">
        <f t="shared" si="1"/>
        <v>0.41</v>
      </c>
      <c r="T61">
        <f t="shared" si="2"/>
        <v>0.86531959413848947</v>
      </c>
      <c r="U61">
        <f t="shared" si="3"/>
        <v>1.8435667217970773</v>
      </c>
      <c r="V61">
        <f t="shared" si="4"/>
        <v>0.88536546064264487</v>
      </c>
      <c r="W61">
        <f t="shared" si="5"/>
        <v>5.8705321824397219</v>
      </c>
      <c r="X61">
        <f t="shared" si="6"/>
        <v>7.2414012611544321</v>
      </c>
      <c r="Y61">
        <f t="shared" si="7"/>
        <v>1.3397680589361545</v>
      </c>
      <c r="Z61">
        <f t="shared" si="8"/>
        <v>0.55342119803586864</v>
      </c>
      <c r="AA61">
        <f t="shared" si="9"/>
        <v>-1.1290387430663691</v>
      </c>
      <c r="AC61">
        <f t="shared" si="10"/>
        <v>2084.4</v>
      </c>
      <c r="AD61">
        <f t="shared" si="11"/>
        <v>0.41</v>
      </c>
      <c r="AE61">
        <f t="shared" si="12"/>
        <v>0.86531959413848947</v>
      </c>
      <c r="AF61">
        <f t="shared" si="13"/>
        <v>1.8435667217970773</v>
      </c>
      <c r="AG61">
        <f t="shared" si="14"/>
        <v>0.86111764122248868</v>
      </c>
      <c r="AH61">
        <f t="shared" si="15"/>
        <v>5.8462843630195653</v>
      </c>
      <c r="AI61">
        <f t="shared" si="16"/>
        <v>7.2656490805745886</v>
      </c>
      <c r="AJ61">
        <f t="shared" si="17"/>
        <v>1.3128131850208076</v>
      </c>
      <c r="AK61">
        <f t="shared" si="18"/>
        <v>0.57216016018535631</v>
      </c>
      <c r="AL61">
        <f t="shared" si="19"/>
        <v>-1.1248488500860854</v>
      </c>
      <c r="AN61">
        <f t="shared" si="20"/>
        <v>2258.1</v>
      </c>
      <c r="AO61">
        <f t="shared" si="21"/>
        <v>0.41</v>
      </c>
      <c r="AP61">
        <f t="shared" si="22"/>
        <v>0.86531959413848947</v>
      </c>
      <c r="AQ61">
        <f t="shared" si="23"/>
        <v>1.8435667217970773</v>
      </c>
      <c r="AR61">
        <f t="shared" si="24"/>
        <v>0.83845430289483269</v>
      </c>
      <c r="AS61">
        <f t="shared" si="25"/>
        <v>5.8236210246919091</v>
      </c>
      <c r="AT61">
        <f t="shared" si="26"/>
        <v>7.2883124189022448</v>
      </c>
      <c r="AU61">
        <f t="shared" si="27"/>
        <v>1.2869215335192041</v>
      </c>
      <c r="AV61">
        <f t="shared" si="28"/>
        <v>0.58794859338976191</v>
      </c>
      <c r="AW61">
        <f t="shared" si="29"/>
        <v>-1.1190516357492581</v>
      </c>
      <c r="AY61">
        <f t="shared" si="30"/>
        <v>2431.7999999999997</v>
      </c>
      <c r="AZ61">
        <f t="shared" si="31"/>
        <v>0.41</v>
      </c>
      <c r="BA61">
        <f t="shared" si="32"/>
        <v>0.86531959413848947</v>
      </c>
      <c r="BB61">
        <f t="shared" si="33"/>
        <v>1.8435667217970773</v>
      </c>
      <c r="BC61">
        <f t="shared" si="34"/>
        <v>0.81719378894739092</v>
      </c>
      <c r="BD61">
        <f t="shared" si="35"/>
        <v>5.8023605107444673</v>
      </c>
      <c r="BE61">
        <f t="shared" si="36"/>
        <v>7.3095729328496866</v>
      </c>
      <c r="BF61">
        <f t="shared" si="37"/>
        <v>1.2620314136460686</v>
      </c>
      <c r="BG61">
        <f t="shared" si="38"/>
        <v>0.60121400476196796</v>
      </c>
      <c r="BH61">
        <f t="shared" si="39"/>
        <v>-1.1119717034414349</v>
      </c>
      <c r="BJ61">
        <f t="shared" si="40"/>
        <v>2605.5</v>
      </c>
      <c r="BK61">
        <f t="shared" si="41"/>
        <v>0.41</v>
      </c>
      <c r="BL61">
        <f t="shared" si="42"/>
        <v>0.86531959413848947</v>
      </c>
      <c r="BM61">
        <f t="shared" si="43"/>
        <v>1.8435667217970773</v>
      </c>
      <c r="BN61">
        <f t="shared" si="44"/>
        <v>0.79718528832465907</v>
      </c>
      <c r="BO61">
        <f t="shared" si="45"/>
        <v>5.7823520101217358</v>
      </c>
      <c r="BP61">
        <f t="shared" si="46"/>
        <v>7.3295814334724181</v>
      </c>
      <c r="BQ61">
        <f t="shared" si="47"/>
        <v>1.2380858166633915</v>
      </c>
      <c r="BR61">
        <f t="shared" si="48"/>
        <v>0.61230940380590781</v>
      </c>
      <c r="BS61">
        <f t="shared" si="49"/>
        <v>-1.1038688278722693</v>
      </c>
    </row>
    <row r="62" spans="1:71" x14ac:dyDescent="0.25">
      <c r="A62" s="1">
        <v>64</v>
      </c>
      <c r="B62">
        <v>600</v>
      </c>
      <c r="C62">
        <v>9904</v>
      </c>
      <c r="D62">
        <v>90</v>
      </c>
      <c r="E62">
        <v>1660</v>
      </c>
      <c r="F62">
        <v>18</v>
      </c>
      <c r="G62">
        <v>10.794</v>
      </c>
      <c r="H62">
        <v>138.79</v>
      </c>
      <c r="I62">
        <v>665</v>
      </c>
      <c r="J62">
        <v>0.41699999999999998</v>
      </c>
      <c r="K62">
        <v>0.34599999999999997</v>
      </c>
      <c r="L62">
        <v>0.23200000000000001</v>
      </c>
      <c r="M62">
        <v>334.899</v>
      </c>
      <c r="N62">
        <v>177788121899164</v>
      </c>
      <c r="O62">
        <v>1231772379104</v>
      </c>
      <c r="P62">
        <v>176556349520060</v>
      </c>
      <c r="R62">
        <f t="shared" si="0"/>
        <v>1910.7</v>
      </c>
      <c r="S62">
        <f t="shared" si="1"/>
        <v>0.41699999999999998</v>
      </c>
      <c r="T62">
        <f t="shared" si="2"/>
        <v>0.86978158177786224</v>
      </c>
      <c r="U62">
        <f t="shared" si="3"/>
        <v>1.8410007136557667</v>
      </c>
      <c r="V62">
        <f t="shared" si="4"/>
        <v>0.88252116397838487</v>
      </c>
      <c r="W62">
        <f t="shared" si="5"/>
        <v>5.8651218776341523</v>
      </c>
      <c r="X62">
        <f t="shared" si="6"/>
        <v>7.2416795496773823</v>
      </c>
      <c r="Y62">
        <f t="shared" si="7"/>
        <v>1.3435390674709868</v>
      </c>
      <c r="Z62">
        <f t="shared" si="8"/>
        <v>0.56182930558866939</v>
      </c>
      <c r="AA62">
        <f t="shared" si="9"/>
        <v>-1.1324380034622918</v>
      </c>
      <c r="AC62">
        <f t="shared" si="10"/>
        <v>2084.4</v>
      </c>
      <c r="AD62">
        <f t="shared" si="11"/>
        <v>0.41699999999999998</v>
      </c>
      <c r="AE62">
        <f t="shared" si="12"/>
        <v>0.86978158177786224</v>
      </c>
      <c r="AF62">
        <f t="shared" si="13"/>
        <v>1.8410007136557667</v>
      </c>
      <c r="AG62">
        <f t="shared" si="14"/>
        <v>0.85822364589046651</v>
      </c>
      <c r="AH62">
        <f t="shared" si="15"/>
        <v>5.8408243595462332</v>
      </c>
      <c r="AI62">
        <f t="shared" si="16"/>
        <v>7.2659770677653013</v>
      </c>
      <c r="AJ62">
        <f t="shared" si="17"/>
        <v>1.3162968432347641</v>
      </c>
      <c r="AK62">
        <f t="shared" si="18"/>
        <v>0.58037709934231585</v>
      </c>
      <c r="AL62">
        <f t="shared" si="19"/>
        <v>-1.1280804550940351</v>
      </c>
      <c r="AN62">
        <f t="shared" si="20"/>
        <v>2258.1</v>
      </c>
      <c r="AO62">
        <f t="shared" si="21"/>
        <v>0.41699999999999998</v>
      </c>
      <c r="AP62">
        <f t="shared" si="22"/>
        <v>0.86978158177786224</v>
      </c>
      <c r="AQ62">
        <f t="shared" si="23"/>
        <v>1.8410007136557667</v>
      </c>
      <c r="AR62">
        <f t="shared" si="24"/>
        <v>0.83551859109372328</v>
      </c>
      <c r="AS62">
        <f t="shared" si="25"/>
        <v>5.8181193047494908</v>
      </c>
      <c r="AT62">
        <f t="shared" si="26"/>
        <v>7.2886821225620437</v>
      </c>
      <c r="AU62">
        <f t="shared" si="27"/>
        <v>1.2901374157741121</v>
      </c>
      <c r="AV62">
        <f t="shared" si="28"/>
        <v>0.5959612381633449</v>
      </c>
      <c r="AW62">
        <f t="shared" si="29"/>
        <v>-1.1221112674243621</v>
      </c>
      <c r="AY62">
        <f t="shared" si="30"/>
        <v>2431.7999999999997</v>
      </c>
      <c r="AZ62">
        <f t="shared" si="31"/>
        <v>0.41699999999999998</v>
      </c>
      <c r="BA62">
        <f t="shared" si="32"/>
        <v>0.86978158177786224</v>
      </c>
      <c r="BB62">
        <f t="shared" si="33"/>
        <v>1.8410007136557667</v>
      </c>
      <c r="BC62">
        <f t="shared" si="34"/>
        <v>0.81422322717269102</v>
      </c>
      <c r="BD62">
        <f t="shared" si="35"/>
        <v>5.7968239408284585</v>
      </c>
      <c r="BE62">
        <f t="shared" si="36"/>
        <v>7.309977486483076</v>
      </c>
      <c r="BF62">
        <f t="shared" si="37"/>
        <v>1.2649974861697506</v>
      </c>
      <c r="BG62">
        <f t="shared" si="38"/>
        <v>0.60901363791983776</v>
      </c>
      <c r="BH62">
        <f t="shared" si="39"/>
        <v>-1.1148580067921405</v>
      </c>
      <c r="BJ62">
        <f t="shared" si="40"/>
        <v>2605.5</v>
      </c>
      <c r="BK62">
        <f t="shared" si="41"/>
        <v>0.41699999999999998</v>
      </c>
      <c r="BL62">
        <f t="shared" si="42"/>
        <v>0.86978158177786224</v>
      </c>
      <c r="BM62">
        <f t="shared" si="43"/>
        <v>1.8410007136557667</v>
      </c>
      <c r="BN62">
        <f t="shared" si="44"/>
        <v>0.7941858209504481</v>
      </c>
      <c r="BO62">
        <f t="shared" si="45"/>
        <v>5.7767865346062148</v>
      </c>
      <c r="BP62">
        <f t="shared" si="46"/>
        <v>7.3300148927053197</v>
      </c>
      <c r="BQ62">
        <f t="shared" si="47"/>
        <v>1.2408185950303687</v>
      </c>
      <c r="BR62">
        <f t="shared" si="48"/>
        <v>0.61989072316337257</v>
      </c>
      <c r="BS62">
        <f t="shared" si="49"/>
        <v>-1.1065826245993151</v>
      </c>
    </row>
    <row r="63" spans="1:71" x14ac:dyDescent="0.25">
      <c r="A63" s="1">
        <v>65</v>
      </c>
      <c r="B63">
        <v>600</v>
      </c>
      <c r="C63">
        <v>9904</v>
      </c>
      <c r="D63">
        <v>90</v>
      </c>
      <c r="E63">
        <v>1660</v>
      </c>
      <c r="F63">
        <v>18</v>
      </c>
      <c r="G63">
        <v>10.882</v>
      </c>
      <c r="H63">
        <v>138.86000000000001</v>
      </c>
      <c r="I63">
        <v>679</v>
      </c>
      <c r="J63">
        <v>0.41199999999999998</v>
      </c>
      <c r="K63">
        <v>0.34100000000000003</v>
      </c>
      <c r="L63">
        <v>0.23200000000000001</v>
      </c>
      <c r="M63">
        <v>337.49</v>
      </c>
      <c r="N63">
        <v>179178025326936</v>
      </c>
      <c r="O63">
        <v>1255545701568</v>
      </c>
      <c r="P63">
        <v>177922479625368</v>
      </c>
      <c r="R63">
        <f t="shared" ref="R63:R72" si="50">1.1*1737</f>
        <v>1910.7</v>
      </c>
      <c r="S63">
        <f t="shared" ref="S63:S72" si="51">$J63</f>
        <v>0.41199999999999998</v>
      </c>
      <c r="T63">
        <f t="shared" ref="T63:T72" si="52">SQRT((L63-1.03)^2 + K63^2)</f>
        <v>0.86780470153139866</v>
      </c>
      <c r="U63">
        <f t="shared" ref="U63:U72" si="53">ACOS(-(S63*S63+1.03*1.03-T63*T63)/(2*1.03*T63))</f>
        <v>1.8412195669534599</v>
      </c>
      <c r="V63">
        <f t="shared" ref="V63:V72" si="54">ASIN(1/(1+R63*T63*T63/4903.9))</f>
        <v>0.88378027813242221</v>
      </c>
      <c r="W63">
        <f t="shared" ref="W63:W72" si="55">3.1416+U63+V63</f>
        <v>5.8665998450858812</v>
      </c>
      <c r="X63">
        <f t="shared" ref="X63:X72" si="56">2*3.1416+U63-V63</f>
        <v>7.240639288821038</v>
      </c>
      <c r="Y63">
        <f t="shared" ref="Y63:Y72" si="57">2*T63*SIN(V63)</f>
        <v>1.3418724809892293</v>
      </c>
      <c r="Z63">
        <f t="shared" ref="Z63:Z72" si="58">-2*1.03*T63*SIN(V63)*SIN(W63)</f>
        <v>0.5592649610485021</v>
      </c>
      <c r="AA63">
        <f t="shared" ref="AA63:AA72" si="59">-2*1.03*T63*SIN(V63)*SIN(X63)</f>
        <v>-1.1302062995615492</v>
      </c>
      <c r="AC63">
        <f t="shared" ref="AC63:AC72" si="60">1.2*1737</f>
        <v>2084.4</v>
      </c>
      <c r="AD63">
        <f t="shared" ref="AD63:AD72" si="61">$J63</f>
        <v>0.41199999999999998</v>
      </c>
      <c r="AE63">
        <f t="shared" ref="AE63:AE72" si="62">SQRT(($L63-1.03)^2 + $K63^2)</f>
        <v>0.86780470153139866</v>
      </c>
      <c r="AF63">
        <f t="shared" ref="AF63:AF72" si="63">ACOS(-(AD63*AD63+1.03*1.03-AE63*AE63)/(2*1.03*AE63))</f>
        <v>1.8412195669534599</v>
      </c>
      <c r="AG63">
        <f t="shared" ref="AG63:AG72" si="64">ASIN(1/(1+AC63*AE63*AE63/4903.9))</f>
        <v>0.85950468490841669</v>
      </c>
      <c r="AH63">
        <f t="shared" ref="AH63:AH72" si="65">3.1416+AF63+AG63</f>
        <v>5.8423242518618759</v>
      </c>
      <c r="AI63">
        <f t="shared" ref="AI63:AI72" si="66">2*3.1416+AF63-AG63</f>
        <v>7.2649148820450433</v>
      </c>
      <c r="AJ63">
        <f t="shared" ref="AJ63:AJ72" si="67">2*AE63*SIN(AG63)</f>
        <v>1.3147576336553519</v>
      </c>
      <c r="AK63">
        <f t="shared" ref="AK63:AK72" si="68">-2*1.03*AE63*SIN(AG63)*SIN(AH63)</f>
        <v>0.57786214202549535</v>
      </c>
      <c r="AL63">
        <f t="shared" ref="AL63:AL72" si="69">-2*1.03*AE63*SIN(AG63)*SIN(AI63)</f>
        <v>-1.1259628106381037</v>
      </c>
      <c r="AN63">
        <f t="shared" ref="AN63:AN72" si="70">1.3*1737</f>
        <v>2258.1</v>
      </c>
      <c r="AO63">
        <f t="shared" ref="AO63:AO72" si="71">$J63</f>
        <v>0.41199999999999998</v>
      </c>
      <c r="AP63">
        <f t="shared" ref="AP63:AP72" si="72">SQRT(($L63-1.03)^2 + $K63^2)</f>
        <v>0.86780470153139866</v>
      </c>
      <c r="AQ63">
        <f t="shared" ref="AQ63:AQ72" si="73">ACOS(-(AO63*AO63+1.03*1.03-AP63*AP63)/(2*1.03*AP63))</f>
        <v>1.8412195669534599</v>
      </c>
      <c r="AR63">
        <f t="shared" ref="AR63:AR72" si="74">ASIN(1/(1+AN63*AP63*AP63/4903.9))</f>
        <v>0.83681802195818011</v>
      </c>
      <c r="AS63">
        <f t="shared" ref="AS63:AS72" si="75">3.1416+AQ63+AR63</f>
        <v>5.8196375889116396</v>
      </c>
      <c r="AT63">
        <f t="shared" ref="AT63:AT72" si="76">2*3.1416+AQ63-AR63</f>
        <v>7.2876015449952796</v>
      </c>
      <c r="AU63">
        <f t="shared" ref="AU63:AU72" si="77">2*AP63*SIN(AR63)</f>
        <v>1.288716886761601</v>
      </c>
      <c r="AV63">
        <f t="shared" ref="AV63:AV72" si="78">-2*1.03*AP63*SIN(AR63)*SIN(AS63)</f>
        <v>0.59350306631795113</v>
      </c>
      <c r="AW63">
        <f t="shared" ref="AW63:AW72" si="79">-2*1.03*AP63*SIN(AR63)*SIN(AT63)</f>
        <v>-1.1201067637674709</v>
      </c>
      <c r="AY63">
        <f t="shared" ref="AY63:AY72" si="80">1.4*1737</f>
        <v>2431.7999999999997</v>
      </c>
      <c r="AZ63">
        <f t="shared" ref="AZ63:AZ72" si="81">$J63</f>
        <v>0.41199999999999998</v>
      </c>
      <c r="BA63">
        <f t="shared" ref="BA63:BA72" si="82">SQRT(($L63-1.03)^2 + $K63^2)</f>
        <v>0.86780470153139866</v>
      </c>
      <c r="BB63">
        <f t="shared" ref="BB63:BB72" si="83">ACOS(-(AZ63*AZ63+1.03*1.03-BA63*BA63)/(2*1.03*BA63))</f>
        <v>1.8412195669534599</v>
      </c>
      <c r="BC63">
        <f t="shared" ref="BC63:BC72" si="84">ASIN(1/(1+AY63*BA63*BA63/4903.9))</f>
        <v>0.81553801125218517</v>
      </c>
      <c r="BD63">
        <f t="shared" ref="BD63:BD72" si="85">3.1416+BB63+BC63</f>
        <v>5.7983575782056445</v>
      </c>
      <c r="BE63">
        <f t="shared" ref="BE63:BE72" si="86">2*3.1416+BB63-BC63</f>
        <v>7.3088815557012747</v>
      </c>
      <c r="BF63">
        <f t="shared" ref="BF63:BF72" si="87">2*BA63*SIN(BC63)</f>
        <v>1.2636876573467219</v>
      </c>
      <c r="BG63">
        <f t="shared" ref="BG63:BG72" si="88">-2*1.03*BA63*SIN(BC63)*SIN(BD63)</f>
        <v>0.60661762446672096</v>
      </c>
      <c r="BH63">
        <f t="shared" ref="BH63:BH72" si="89">-2*1.03*BA63*SIN(BC63)*SIN(BE63)</f>
        <v>-1.1129646813040897</v>
      </c>
      <c r="BJ63">
        <f t="shared" ref="BJ63:BJ72" si="90">1.5*1737</f>
        <v>2605.5</v>
      </c>
      <c r="BK63">
        <f t="shared" ref="BK63:BK72" si="91">$J63</f>
        <v>0.41199999999999998</v>
      </c>
      <c r="BL63">
        <f t="shared" ref="BL63:BL72" si="92">SQRT(($L63-1.03)^2 + $K63^2)</f>
        <v>0.86780470153139866</v>
      </c>
      <c r="BM63">
        <f t="shared" ref="BM63:BM72" si="93">ACOS(-(BK63*BK63+1.03*1.03-BL63*BL63)/(2*1.03*BL63))</f>
        <v>1.8412195669534599</v>
      </c>
      <c r="BN63">
        <f t="shared" ref="BN63:BN72" si="94">ASIN(1/(1+BJ63*BL63*BL63/4903.9))</f>
        <v>0.79551332818015141</v>
      </c>
      <c r="BO63">
        <f t="shared" ref="BO63:BO72" si="95">3.1416+BM63+BN63</f>
        <v>5.7783328951336106</v>
      </c>
      <c r="BP63">
        <f t="shared" ref="BP63:BP72" si="96">2*3.1416+BM63-BN63</f>
        <v>7.3289062387733086</v>
      </c>
      <c r="BQ63">
        <f t="shared" ref="BQ63:BQ72" si="97">2*BL63*SIN(BN63)</f>
        <v>1.2396121317219266</v>
      </c>
      <c r="BR63">
        <f t="shared" ref="BR63:BR72" si="98">-2*1.03*BL63*SIN(BN63)*SIN(BO63)</f>
        <v>0.61756065468481425</v>
      </c>
      <c r="BS63">
        <f t="shared" ref="BS63:BS72" si="99">-2*1.03*BL63*SIN(BN63)*SIN(BP63)</f>
        <v>-1.1047977853576616</v>
      </c>
    </row>
    <row r="64" spans="1:71" x14ac:dyDescent="0.25">
      <c r="A64" s="1">
        <v>66</v>
      </c>
      <c r="B64">
        <v>600</v>
      </c>
      <c r="C64">
        <v>9904</v>
      </c>
      <c r="D64">
        <v>90</v>
      </c>
      <c r="E64">
        <v>1660</v>
      </c>
      <c r="F64">
        <v>18</v>
      </c>
      <c r="G64">
        <v>11.035</v>
      </c>
      <c r="H64">
        <v>138.91</v>
      </c>
      <c r="I64">
        <v>687</v>
      </c>
      <c r="J64">
        <v>0.44400000000000001</v>
      </c>
      <c r="K64">
        <v>0.379</v>
      </c>
      <c r="L64">
        <v>0.23100000000000001</v>
      </c>
      <c r="M64">
        <v>342.31900000000002</v>
      </c>
      <c r="N64">
        <v>181736452705208</v>
      </c>
      <c r="O64">
        <v>1268143714958</v>
      </c>
      <c r="P64">
        <v>180468308990250</v>
      </c>
      <c r="R64">
        <f t="shared" si="50"/>
        <v>1910.7</v>
      </c>
      <c r="S64">
        <f t="shared" si="51"/>
        <v>0.44400000000000001</v>
      </c>
      <c r="T64">
        <f t="shared" si="52"/>
        <v>0.88433138585034976</v>
      </c>
      <c r="U64">
        <f t="shared" si="53"/>
        <v>1.8351524904861747</v>
      </c>
      <c r="V64">
        <f t="shared" si="54"/>
        <v>0.87330546669573383</v>
      </c>
      <c r="W64">
        <f t="shared" si="55"/>
        <v>5.8500579571819085</v>
      </c>
      <c r="X64">
        <f t="shared" si="56"/>
        <v>7.2450470237904403</v>
      </c>
      <c r="Y64">
        <f t="shared" si="57"/>
        <v>1.3556025652137647</v>
      </c>
      <c r="Z64">
        <f t="shared" si="58"/>
        <v>0.58603072452961869</v>
      </c>
      <c r="AA64">
        <f t="shared" si="59"/>
        <v>-1.145301996454769</v>
      </c>
      <c r="AC64">
        <f t="shared" si="60"/>
        <v>2084.4</v>
      </c>
      <c r="AD64">
        <f t="shared" si="61"/>
        <v>0.44400000000000001</v>
      </c>
      <c r="AE64">
        <f t="shared" si="62"/>
        <v>0.88433138585034976</v>
      </c>
      <c r="AF64">
        <f t="shared" si="63"/>
        <v>1.8351524904861747</v>
      </c>
      <c r="AG64">
        <f t="shared" si="64"/>
        <v>0.84885115900418462</v>
      </c>
      <c r="AH64">
        <f t="shared" si="65"/>
        <v>5.8256036494903594</v>
      </c>
      <c r="AI64">
        <f t="shared" si="66"/>
        <v>7.2695013314819894</v>
      </c>
      <c r="AJ64">
        <f t="shared" si="67"/>
        <v>1.3274197792295792</v>
      </c>
      <c r="AK64">
        <f t="shared" si="68"/>
        <v>0.60402012922056592</v>
      </c>
      <c r="AL64">
        <f t="shared" si="69"/>
        <v>-1.1402787030535855</v>
      </c>
      <c r="AN64">
        <f t="shared" si="70"/>
        <v>2258.1</v>
      </c>
      <c r="AO64">
        <f t="shared" si="71"/>
        <v>0.44400000000000001</v>
      </c>
      <c r="AP64">
        <f t="shared" si="72"/>
        <v>0.88433138585034976</v>
      </c>
      <c r="AQ64">
        <f t="shared" si="73"/>
        <v>1.8351524904861747</v>
      </c>
      <c r="AR64">
        <f t="shared" si="74"/>
        <v>0.8260151433794094</v>
      </c>
      <c r="AS64">
        <f t="shared" si="75"/>
        <v>5.8027676338655843</v>
      </c>
      <c r="AT64">
        <f t="shared" si="76"/>
        <v>7.2923373471067645</v>
      </c>
      <c r="AU64">
        <f t="shared" si="77"/>
        <v>1.3003849594746109</v>
      </c>
      <c r="AV64">
        <f t="shared" si="78"/>
        <v>0.61900157307090387</v>
      </c>
      <c r="AW64">
        <f t="shared" si="79"/>
        <v>-1.1336391447087069</v>
      </c>
      <c r="AY64">
        <f t="shared" si="80"/>
        <v>2431.7999999999997</v>
      </c>
      <c r="AZ64">
        <f t="shared" si="81"/>
        <v>0.44400000000000001</v>
      </c>
      <c r="BA64">
        <f t="shared" si="82"/>
        <v>0.88433138585034976</v>
      </c>
      <c r="BB64">
        <f t="shared" si="83"/>
        <v>1.8351524904861747</v>
      </c>
      <c r="BC64">
        <f t="shared" si="84"/>
        <v>0.80461100552799503</v>
      </c>
      <c r="BD64">
        <f t="shared" si="85"/>
        <v>5.78136349601417</v>
      </c>
      <c r="BE64">
        <f t="shared" si="86"/>
        <v>7.3137414849581788</v>
      </c>
      <c r="BF64">
        <f t="shared" si="87"/>
        <v>1.2744293659701669</v>
      </c>
      <c r="BG64">
        <f t="shared" si="88"/>
        <v>0.63142143011976326</v>
      </c>
      <c r="BH64">
        <f t="shared" si="89"/>
        <v>-1.1257196990162157</v>
      </c>
      <c r="BJ64">
        <f t="shared" si="90"/>
        <v>2605.5</v>
      </c>
      <c r="BK64">
        <f t="shared" si="91"/>
        <v>0.44400000000000001</v>
      </c>
      <c r="BL64">
        <f t="shared" si="92"/>
        <v>0.88433138585034976</v>
      </c>
      <c r="BM64">
        <f t="shared" si="93"/>
        <v>1.8351524904861747</v>
      </c>
      <c r="BN64">
        <f t="shared" si="94"/>
        <v>0.78448400458964807</v>
      </c>
      <c r="BO64">
        <f t="shared" si="95"/>
        <v>5.7612364950758224</v>
      </c>
      <c r="BP64">
        <f t="shared" si="96"/>
        <v>7.3338684858965264</v>
      </c>
      <c r="BQ64">
        <f t="shared" si="97"/>
        <v>1.2494896395183503</v>
      </c>
      <c r="BR64">
        <f t="shared" si="98"/>
        <v>0.64164731840224287</v>
      </c>
      <c r="BS64">
        <f t="shared" si="99"/>
        <v>-1.116788644027215</v>
      </c>
    </row>
    <row r="65" spans="1:71" x14ac:dyDescent="0.25">
      <c r="A65" s="1">
        <v>67</v>
      </c>
      <c r="B65">
        <v>600</v>
      </c>
      <c r="C65">
        <v>9904</v>
      </c>
      <c r="D65">
        <v>90</v>
      </c>
      <c r="E65">
        <v>1660</v>
      </c>
      <c r="F65">
        <v>18</v>
      </c>
      <c r="G65">
        <v>11.128</v>
      </c>
      <c r="H65">
        <v>139.03</v>
      </c>
      <c r="I65">
        <v>682</v>
      </c>
      <c r="J65">
        <v>0.40200000000000002</v>
      </c>
      <c r="K65">
        <v>0.33</v>
      </c>
      <c r="L65">
        <v>0.23</v>
      </c>
      <c r="M65">
        <v>344.81299999999999</v>
      </c>
      <c r="N65">
        <v>183040250339405</v>
      </c>
      <c r="O65">
        <v>1257178371396</v>
      </c>
      <c r="P65">
        <v>181783071968009</v>
      </c>
      <c r="R65">
        <f t="shared" si="50"/>
        <v>1910.7</v>
      </c>
      <c r="S65">
        <f t="shared" si="51"/>
        <v>0.40200000000000002</v>
      </c>
      <c r="T65">
        <f t="shared" si="52"/>
        <v>0.8653900854527975</v>
      </c>
      <c r="U65">
        <f t="shared" si="53"/>
        <v>1.8396911662516202</v>
      </c>
      <c r="V65">
        <f t="shared" si="54"/>
        <v>0.88532045979285645</v>
      </c>
      <c r="W65">
        <f t="shared" si="55"/>
        <v>5.8666116260444765</v>
      </c>
      <c r="X65">
        <f t="shared" si="56"/>
        <v>7.2375707064587633</v>
      </c>
      <c r="Y65">
        <f t="shared" si="57"/>
        <v>1.3398278960506917</v>
      </c>
      <c r="Z65">
        <f t="shared" si="58"/>
        <v>0.55839795235074818</v>
      </c>
      <c r="AA65">
        <f t="shared" si="59"/>
        <v>-1.1260413999286691</v>
      </c>
      <c r="AC65">
        <f t="shared" si="60"/>
        <v>2084.4</v>
      </c>
      <c r="AD65">
        <f t="shared" si="61"/>
        <v>0.40200000000000002</v>
      </c>
      <c r="AE65">
        <f t="shared" si="62"/>
        <v>0.8653900854527975</v>
      </c>
      <c r="AF65">
        <f t="shared" si="63"/>
        <v>1.8396911662516202</v>
      </c>
      <c r="AG65">
        <f t="shared" si="64"/>
        <v>0.86107184929026126</v>
      </c>
      <c r="AH65">
        <f t="shared" si="65"/>
        <v>5.8423630155418813</v>
      </c>
      <c r="AI65">
        <f t="shared" si="66"/>
        <v>7.2618193169613585</v>
      </c>
      <c r="AJ65">
        <f t="shared" si="67"/>
        <v>1.3128684867462113</v>
      </c>
      <c r="AK65">
        <f t="shared" si="68"/>
        <v>0.57698441757565144</v>
      </c>
      <c r="AL65">
        <f t="shared" si="69"/>
        <v>-1.1220138800110051</v>
      </c>
      <c r="AN65">
        <f t="shared" si="70"/>
        <v>2258.1</v>
      </c>
      <c r="AO65">
        <f t="shared" si="71"/>
        <v>0.40200000000000002</v>
      </c>
      <c r="AP65">
        <f t="shared" si="72"/>
        <v>0.8653900854527975</v>
      </c>
      <c r="AQ65">
        <f t="shared" si="73"/>
        <v>1.8396911662516202</v>
      </c>
      <c r="AR65">
        <f t="shared" si="74"/>
        <v>0.8384078462037664</v>
      </c>
      <c r="AS65">
        <f t="shared" si="75"/>
        <v>5.8196990124553869</v>
      </c>
      <c r="AT65">
        <f t="shared" si="76"/>
        <v>7.2844833200478529</v>
      </c>
      <c r="AU65">
        <f t="shared" si="77"/>
        <v>1.2869726075860319</v>
      </c>
      <c r="AV65">
        <f t="shared" si="78"/>
        <v>0.59262692877346979</v>
      </c>
      <c r="AW65">
        <f t="shared" si="79"/>
        <v>-1.1163673269755146</v>
      </c>
      <c r="AY65">
        <f t="shared" si="80"/>
        <v>2431.7999999999997</v>
      </c>
      <c r="AZ65">
        <f t="shared" si="81"/>
        <v>0.40200000000000002</v>
      </c>
      <c r="BA65">
        <f t="shared" si="82"/>
        <v>0.8653900854527975</v>
      </c>
      <c r="BB65">
        <f t="shared" si="83"/>
        <v>1.8396911662516202</v>
      </c>
      <c r="BC65">
        <f t="shared" si="84"/>
        <v>0.81714677619976384</v>
      </c>
      <c r="BD65">
        <f t="shared" si="85"/>
        <v>5.7984379424513843</v>
      </c>
      <c r="BE65">
        <f t="shared" si="86"/>
        <v>7.3057443900518555</v>
      </c>
      <c r="BF65">
        <f t="shared" si="87"/>
        <v>1.2620785425980194</v>
      </c>
      <c r="BG65">
        <f t="shared" si="88"/>
        <v>0.6057527575920747</v>
      </c>
      <c r="BH65">
        <f t="shared" si="89"/>
        <v>-1.1094274977533163</v>
      </c>
      <c r="BJ65">
        <f t="shared" si="90"/>
        <v>2605.5</v>
      </c>
      <c r="BK65">
        <f t="shared" si="91"/>
        <v>0.40200000000000002</v>
      </c>
      <c r="BL65">
        <f t="shared" si="92"/>
        <v>0.8653900854527975</v>
      </c>
      <c r="BM65">
        <f t="shared" si="93"/>
        <v>1.8396911662516202</v>
      </c>
      <c r="BN65">
        <f t="shared" si="94"/>
        <v>0.7971378136563203</v>
      </c>
      <c r="BO65">
        <f t="shared" si="95"/>
        <v>5.7784289799079405</v>
      </c>
      <c r="BP65">
        <f t="shared" si="96"/>
        <v>7.3257533525952994</v>
      </c>
      <c r="BQ65">
        <f t="shared" si="97"/>
        <v>1.2381292603148095</v>
      </c>
      <c r="BR65">
        <f t="shared" si="98"/>
        <v>0.61671465451312268</v>
      </c>
      <c r="BS65">
        <f t="shared" si="99"/>
        <v>-1.1014551676304591</v>
      </c>
    </row>
    <row r="66" spans="1:71" x14ac:dyDescent="0.25">
      <c r="A66" s="1">
        <v>68</v>
      </c>
      <c r="B66">
        <v>600</v>
      </c>
      <c r="C66">
        <v>9904</v>
      </c>
      <c r="D66">
        <v>90</v>
      </c>
      <c r="E66">
        <v>1660</v>
      </c>
      <c r="F66">
        <v>18</v>
      </c>
      <c r="G66">
        <v>11.26</v>
      </c>
      <c r="H66">
        <v>139.05000000000001</v>
      </c>
      <c r="I66">
        <v>694</v>
      </c>
      <c r="J66">
        <v>0.442</v>
      </c>
      <c r="K66">
        <v>0.377</v>
      </c>
      <c r="L66">
        <v>0.23</v>
      </c>
      <c r="M66">
        <v>349.05399999999997</v>
      </c>
      <c r="N66">
        <v>185296560943178</v>
      </c>
      <c r="O66">
        <v>1277424763233</v>
      </c>
      <c r="P66">
        <v>184019136179945</v>
      </c>
      <c r="R66">
        <f t="shared" si="50"/>
        <v>1910.7</v>
      </c>
      <c r="S66">
        <f t="shared" si="51"/>
        <v>0.442</v>
      </c>
      <c r="T66">
        <f t="shared" si="52"/>
        <v>0.88438057418738003</v>
      </c>
      <c r="U66">
        <f t="shared" si="53"/>
        <v>1.8340804606129733</v>
      </c>
      <c r="V66">
        <f t="shared" si="54"/>
        <v>0.87327446468019854</v>
      </c>
      <c r="W66">
        <f t="shared" si="55"/>
        <v>5.8489549252931718</v>
      </c>
      <c r="X66">
        <f t="shared" si="56"/>
        <v>7.2440059959327741</v>
      </c>
      <c r="Y66">
        <f t="shared" si="57"/>
        <v>1.3556427455397504</v>
      </c>
      <c r="Z66">
        <f t="shared" si="58"/>
        <v>0.58744569088574006</v>
      </c>
      <c r="AA66">
        <f t="shared" si="59"/>
        <v>-1.1445038727997372</v>
      </c>
      <c r="AC66">
        <f t="shared" si="60"/>
        <v>2084.4</v>
      </c>
      <c r="AD66">
        <f t="shared" si="61"/>
        <v>0.442</v>
      </c>
      <c r="AE66">
        <f t="shared" si="62"/>
        <v>0.88438057418738003</v>
      </c>
      <c r="AF66">
        <f t="shared" si="63"/>
        <v>1.8340804606129733</v>
      </c>
      <c r="AG66">
        <f t="shared" si="64"/>
        <v>0.84881964052573577</v>
      </c>
      <c r="AH66">
        <f t="shared" si="65"/>
        <v>5.8245001011387085</v>
      </c>
      <c r="AI66">
        <f t="shared" si="66"/>
        <v>7.2684608200872365</v>
      </c>
      <c r="AJ66">
        <f t="shared" si="67"/>
        <v>1.3274567711296892</v>
      </c>
      <c r="AK66">
        <f t="shared" si="68"/>
        <v>0.60539022754456584</v>
      </c>
      <c r="AL66">
        <f t="shared" si="69"/>
        <v>-1.1395248811693997</v>
      </c>
      <c r="AN66">
        <f t="shared" si="70"/>
        <v>2258.1</v>
      </c>
      <c r="AO66">
        <f t="shared" si="71"/>
        <v>0.442</v>
      </c>
      <c r="AP66">
        <f t="shared" si="72"/>
        <v>0.88438057418738003</v>
      </c>
      <c r="AQ66">
        <f t="shared" si="73"/>
        <v>1.8340804606129733</v>
      </c>
      <c r="AR66">
        <f t="shared" si="74"/>
        <v>0.82598319522826824</v>
      </c>
      <c r="AS66">
        <f t="shared" si="75"/>
        <v>5.8016636558412413</v>
      </c>
      <c r="AT66">
        <f t="shared" si="76"/>
        <v>7.2912972653847046</v>
      </c>
      <c r="AU66">
        <f t="shared" si="77"/>
        <v>1.3004189867260811</v>
      </c>
      <c r="AV66">
        <f t="shared" si="78"/>
        <v>0.62032870977679822</v>
      </c>
      <c r="AW66">
        <f t="shared" si="79"/>
        <v>-1.1329262506652895</v>
      </c>
      <c r="AY66">
        <f t="shared" si="80"/>
        <v>2431.7999999999997</v>
      </c>
      <c r="AZ66">
        <f t="shared" si="81"/>
        <v>0.442</v>
      </c>
      <c r="BA66">
        <f t="shared" si="82"/>
        <v>0.88438057418738003</v>
      </c>
      <c r="BB66">
        <f t="shared" si="83"/>
        <v>1.8340804606129733</v>
      </c>
      <c r="BC66">
        <f t="shared" si="84"/>
        <v>0.8045787021739117</v>
      </c>
      <c r="BD66">
        <f t="shared" si="85"/>
        <v>5.7802591627868853</v>
      </c>
      <c r="BE66">
        <f t="shared" si="86"/>
        <v>7.3127017584390615</v>
      </c>
      <c r="BF66">
        <f t="shared" si="87"/>
        <v>1.2744606334393715</v>
      </c>
      <c r="BG66">
        <f t="shared" si="88"/>
        <v>0.63270745756160351</v>
      </c>
      <c r="BH66">
        <f t="shared" si="89"/>
        <v>-1.1250447134760224</v>
      </c>
      <c r="BJ66">
        <f t="shared" si="90"/>
        <v>2605.5</v>
      </c>
      <c r="BK66">
        <f t="shared" si="91"/>
        <v>0.442</v>
      </c>
      <c r="BL66">
        <f t="shared" si="92"/>
        <v>0.88438057418738003</v>
      </c>
      <c r="BM66">
        <f t="shared" si="93"/>
        <v>1.8340804606129733</v>
      </c>
      <c r="BN66">
        <f t="shared" si="94"/>
        <v>0.78445141033349675</v>
      </c>
      <c r="BO66">
        <f t="shared" si="95"/>
        <v>5.7601318709464699</v>
      </c>
      <c r="BP66">
        <f t="shared" si="96"/>
        <v>7.332829050279476</v>
      </c>
      <c r="BQ66">
        <f t="shared" si="97"/>
        <v>1.2495183350640811</v>
      </c>
      <c r="BR66">
        <f t="shared" si="98"/>
        <v>0.64289402360970005</v>
      </c>
      <c r="BS66">
        <f t="shared" si="99"/>
        <v>-1.1161488522164855</v>
      </c>
    </row>
    <row r="67" spans="1:71" x14ac:dyDescent="0.25">
      <c r="A67" s="1">
        <v>69</v>
      </c>
      <c r="B67">
        <v>600</v>
      </c>
      <c r="C67">
        <v>9904</v>
      </c>
      <c r="D67">
        <v>90</v>
      </c>
      <c r="E67">
        <v>1660</v>
      </c>
      <c r="F67">
        <v>18</v>
      </c>
      <c r="G67">
        <v>11.34</v>
      </c>
      <c r="H67">
        <v>139.16999999999999</v>
      </c>
      <c r="I67">
        <v>699</v>
      </c>
      <c r="J67">
        <v>0.39900000000000002</v>
      </c>
      <c r="K67">
        <v>0.32700000000000001</v>
      </c>
      <c r="L67">
        <v>0.22900000000000001</v>
      </c>
      <c r="M67">
        <v>351.15199999999999</v>
      </c>
      <c r="N67">
        <v>186409954090958</v>
      </c>
      <c r="O67">
        <v>1284728320615</v>
      </c>
      <c r="P67">
        <v>185125225770343</v>
      </c>
      <c r="R67">
        <f t="shared" si="50"/>
        <v>1910.7</v>
      </c>
      <c r="S67">
        <f t="shared" si="51"/>
        <v>0.39900000000000002</v>
      </c>
      <c r="T67">
        <f t="shared" si="52"/>
        <v>0.86517628261528301</v>
      </c>
      <c r="U67">
        <f t="shared" si="53"/>
        <v>1.8385762331612265</v>
      </c>
      <c r="V67">
        <f t="shared" si="54"/>
        <v>0.88545695562631577</v>
      </c>
      <c r="W67">
        <f t="shared" si="55"/>
        <v>5.8656331887875419</v>
      </c>
      <c r="X67">
        <f t="shared" si="56"/>
        <v>7.2363192775349106</v>
      </c>
      <c r="Y67">
        <f t="shared" si="57"/>
        <v>1.3396463818455493</v>
      </c>
      <c r="Z67">
        <f t="shared" si="58"/>
        <v>0.55955666010639649</v>
      </c>
      <c r="AA67">
        <f t="shared" si="59"/>
        <v>-1.1248897057238396</v>
      </c>
      <c r="AC67">
        <f t="shared" si="60"/>
        <v>2084.4</v>
      </c>
      <c r="AD67">
        <f t="shared" si="61"/>
        <v>0.39900000000000002</v>
      </c>
      <c r="AE67">
        <f t="shared" si="62"/>
        <v>0.86517628261528301</v>
      </c>
      <c r="AF67">
        <f t="shared" si="63"/>
        <v>1.8385762331612265</v>
      </c>
      <c r="AG67">
        <f t="shared" si="64"/>
        <v>0.86121074509502238</v>
      </c>
      <c r="AH67">
        <f t="shared" si="65"/>
        <v>5.8413869782562493</v>
      </c>
      <c r="AI67">
        <f t="shared" si="66"/>
        <v>7.2605654880662041</v>
      </c>
      <c r="AJ67">
        <f t="shared" si="67"/>
        <v>1.3127007281248138</v>
      </c>
      <c r="AK67">
        <f t="shared" si="68"/>
        <v>0.57810393744371558</v>
      </c>
      <c r="AL67">
        <f t="shared" si="69"/>
        <v>-1.1209233961929832</v>
      </c>
      <c r="AN67">
        <f t="shared" si="70"/>
        <v>2258.1</v>
      </c>
      <c r="AO67">
        <f t="shared" si="71"/>
        <v>0.39900000000000002</v>
      </c>
      <c r="AP67">
        <f t="shared" si="72"/>
        <v>0.86517628261528301</v>
      </c>
      <c r="AQ67">
        <f t="shared" si="73"/>
        <v>1.8385762331612265</v>
      </c>
      <c r="AR67">
        <f t="shared" si="74"/>
        <v>0.83854875881394086</v>
      </c>
      <c r="AS67">
        <f t="shared" si="75"/>
        <v>5.8187249919751673</v>
      </c>
      <c r="AT67">
        <f t="shared" si="76"/>
        <v>7.2832274743472851</v>
      </c>
      <c r="AU67">
        <f t="shared" si="77"/>
        <v>1.2868176713394353</v>
      </c>
      <c r="AV67">
        <f t="shared" si="78"/>
        <v>0.59371009047006673</v>
      </c>
      <c r="AW67">
        <f t="shared" si="79"/>
        <v>-1.1153345212915446</v>
      </c>
      <c r="AY67">
        <f t="shared" si="80"/>
        <v>2431.7999999999997</v>
      </c>
      <c r="AZ67">
        <f t="shared" si="81"/>
        <v>0.39900000000000002</v>
      </c>
      <c r="BA67">
        <f t="shared" si="82"/>
        <v>0.86517628261528301</v>
      </c>
      <c r="BB67">
        <f t="shared" si="83"/>
        <v>1.8385762331612265</v>
      </c>
      <c r="BC67">
        <f t="shared" si="84"/>
        <v>0.81728937589511885</v>
      </c>
      <c r="BD67">
        <f t="shared" si="85"/>
        <v>5.7974656090563457</v>
      </c>
      <c r="BE67">
        <f t="shared" si="86"/>
        <v>7.3044868572661068</v>
      </c>
      <c r="BF67">
        <f t="shared" si="87"/>
        <v>1.2619355718883782</v>
      </c>
      <c r="BG67">
        <f t="shared" si="88"/>
        <v>0.60680208025354132</v>
      </c>
      <c r="BH67">
        <f t="shared" si="89"/>
        <v>-1.1084490508623734</v>
      </c>
      <c r="BJ67">
        <f t="shared" si="90"/>
        <v>2605.5</v>
      </c>
      <c r="BK67">
        <f t="shared" si="91"/>
        <v>0.39900000000000002</v>
      </c>
      <c r="BL67">
        <f t="shared" si="92"/>
        <v>0.86517628261528301</v>
      </c>
      <c r="BM67">
        <f t="shared" si="93"/>
        <v>1.8385762331612265</v>
      </c>
      <c r="BN67">
        <f t="shared" si="94"/>
        <v>0.79728181489700167</v>
      </c>
      <c r="BO67">
        <f t="shared" si="95"/>
        <v>5.7774580480582278</v>
      </c>
      <c r="BP67">
        <f t="shared" si="96"/>
        <v>7.3244944182642246</v>
      </c>
      <c r="BQ67">
        <f t="shared" si="97"/>
        <v>1.2379974672246641</v>
      </c>
      <c r="BR67">
        <f t="shared" si="98"/>
        <v>0.61773239178599826</v>
      </c>
      <c r="BS67">
        <f t="shared" si="99"/>
        <v>-1.1005279656780147</v>
      </c>
    </row>
    <row r="68" spans="1:71" x14ac:dyDescent="0.25">
      <c r="A68" s="1">
        <v>70</v>
      </c>
      <c r="B68">
        <v>600</v>
      </c>
      <c r="C68">
        <v>9904</v>
      </c>
      <c r="D68">
        <v>90</v>
      </c>
      <c r="E68">
        <v>1660</v>
      </c>
      <c r="F68">
        <v>18</v>
      </c>
      <c r="G68">
        <v>11.467000000000001</v>
      </c>
      <c r="H68">
        <v>139.24</v>
      </c>
      <c r="I68">
        <v>707</v>
      </c>
      <c r="J68">
        <v>0.40100000000000002</v>
      </c>
      <c r="K68">
        <v>0.33</v>
      </c>
      <c r="L68">
        <v>0.22800000000000001</v>
      </c>
      <c r="M68">
        <v>354.952</v>
      </c>
      <c r="N68">
        <v>188425839179256</v>
      </c>
      <c r="O68">
        <v>1297428656989</v>
      </c>
      <c r="P68">
        <v>187128410522267</v>
      </c>
      <c r="R68">
        <f t="shared" si="50"/>
        <v>1910.7</v>
      </c>
      <c r="S68">
        <f t="shared" si="51"/>
        <v>0.40100000000000002</v>
      </c>
      <c r="T68">
        <f t="shared" si="52"/>
        <v>0.8672392980025756</v>
      </c>
      <c r="U68">
        <f t="shared" si="53"/>
        <v>1.8367782165871931</v>
      </c>
      <c r="V68">
        <f t="shared" si="54"/>
        <v>0.88414070185377336</v>
      </c>
      <c r="W68">
        <f t="shared" si="55"/>
        <v>5.8625189184409665</v>
      </c>
      <c r="X68">
        <f t="shared" si="56"/>
        <v>7.2358375147334186</v>
      </c>
      <c r="Y68">
        <f t="shared" si="57"/>
        <v>1.3413946084756057</v>
      </c>
      <c r="Z68">
        <f t="shared" si="58"/>
        <v>0.56421726568014507</v>
      </c>
      <c r="AA68">
        <f t="shared" si="59"/>
        <v>-1.125972064309803</v>
      </c>
      <c r="AC68">
        <f t="shared" si="60"/>
        <v>2084.4</v>
      </c>
      <c r="AD68">
        <f t="shared" si="61"/>
        <v>0.40100000000000002</v>
      </c>
      <c r="AE68">
        <f t="shared" si="62"/>
        <v>0.8672392980025756</v>
      </c>
      <c r="AF68">
        <f t="shared" si="63"/>
        <v>1.8367782165871931</v>
      </c>
      <c r="AG68">
        <f t="shared" si="64"/>
        <v>0.85987140682939123</v>
      </c>
      <c r="AH68">
        <f t="shared" si="65"/>
        <v>5.8382496234165844</v>
      </c>
      <c r="AI68">
        <f t="shared" si="66"/>
        <v>7.2601068097578008</v>
      </c>
      <c r="AJ68">
        <f t="shared" si="67"/>
        <v>1.3143161725915118</v>
      </c>
      <c r="AK68">
        <f t="shared" si="68"/>
        <v>0.58265189675584717</v>
      </c>
      <c r="AL68">
        <f t="shared" si="69"/>
        <v>-1.1219554924038784</v>
      </c>
      <c r="AN68">
        <f t="shared" si="70"/>
        <v>2258.1</v>
      </c>
      <c r="AO68">
        <f t="shared" si="71"/>
        <v>0.40100000000000002</v>
      </c>
      <c r="AP68">
        <f t="shared" si="72"/>
        <v>0.8672392980025756</v>
      </c>
      <c r="AQ68">
        <f t="shared" si="73"/>
        <v>1.8367782165871931</v>
      </c>
      <c r="AR68">
        <f t="shared" si="74"/>
        <v>0.8371900305845098</v>
      </c>
      <c r="AS68">
        <f t="shared" si="75"/>
        <v>5.8155682471717025</v>
      </c>
      <c r="AT68">
        <f t="shared" si="76"/>
        <v>7.2827881860026826</v>
      </c>
      <c r="AU68">
        <f t="shared" si="77"/>
        <v>1.2883093569237625</v>
      </c>
      <c r="AV68">
        <f t="shared" si="78"/>
        <v>0.59814046974440005</v>
      </c>
      <c r="AW68">
        <f t="shared" si="79"/>
        <v>-1.1163123840408835</v>
      </c>
      <c r="AY68">
        <f t="shared" si="80"/>
        <v>2431.7999999999997</v>
      </c>
      <c r="AZ68">
        <f t="shared" si="81"/>
        <v>0.40100000000000002</v>
      </c>
      <c r="BA68">
        <f t="shared" si="82"/>
        <v>0.8672392980025756</v>
      </c>
      <c r="BB68">
        <f t="shared" si="83"/>
        <v>1.8367782165871931</v>
      </c>
      <c r="BC68">
        <f t="shared" si="84"/>
        <v>0.81591443646639472</v>
      </c>
      <c r="BD68">
        <f t="shared" si="85"/>
        <v>5.7942926530535876</v>
      </c>
      <c r="BE68">
        <f t="shared" si="86"/>
        <v>7.3040637801207975</v>
      </c>
      <c r="BF68">
        <f t="shared" si="87"/>
        <v>1.2633117822629958</v>
      </c>
      <c r="BG68">
        <f t="shared" si="88"/>
        <v>0.6111119259714991</v>
      </c>
      <c r="BH68">
        <f t="shared" si="89"/>
        <v>-1.1093702676108779</v>
      </c>
      <c r="BJ68">
        <f t="shared" si="90"/>
        <v>2605.5</v>
      </c>
      <c r="BK68">
        <f t="shared" si="91"/>
        <v>0.40100000000000002</v>
      </c>
      <c r="BL68">
        <f t="shared" si="92"/>
        <v>0.8672392980025756</v>
      </c>
      <c r="BM68">
        <f t="shared" si="93"/>
        <v>1.8367782165871931</v>
      </c>
      <c r="BN68">
        <f t="shared" si="94"/>
        <v>0.79589341671205738</v>
      </c>
      <c r="BO68">
        <f t="shared" si="95"/>
        <v>5.7742716332992501</v>
      </c>
      <c r="BP68">
        <f t="shared" si="96"/>
        <v>7.3240847998751351</v>
      </c>
      <c r="BQ68">
        <f t="shared" si="97"/>
        <v>1.2392658187205323</v>
      </c>
      <c r="BR68">
        <f t="shared" si="98"/>
        <v>0.62192027195269295</v>
      </c>
      <c r="BS68">
        <f t="shared" si="99"/>
        <v>-1.1013912954950298</v>
      </c>
    </row>
    <row r="69" spans="1:71" x14ac:dyDescent="0.25">
      <c r="A69" s="1">
        <v>71</v>
      </c>
      <c r="B69">
        <v>600</v>
      </c>
      <c r="C69">
        <v>9904</v>
      </c>
      <c r="D69">
        <v>90</v>
      </c>
      <c r="E69">
        <v>1660</v>
      </c>
      <c r="F69">
        <v>18</v>
      </c>
      <c r="G69">
        <v>11.526999999999999</v>
      </c>
      <c r="H69">
        <v>139.25</v>
      </c>
      <c r="I69">
        <v>698</v>
      </c>
      <c r="J69">
        <v>0.41299999999999998</v>
      </c>
      <c r="K69">
        <v>0.34499999999999997</v>
      </c>
      <c r="L69">
        <v>0.22800000000000001</v>
      </c>
      <c r="M69">
        <v>356.84500000000003</v>
      </c>
      <c r="N69">
        <v>189406845592524</v>
      </c>
      <c r="O69">
        <v>1280432579192</v>
      </c>
      <c r="P69">
        <v>188126413013332</v>
      </c>
      <c r="R69">
        <f t="shared" si="50"/>
        <v>1910.7</v>
      </c>
      <c r="S69">
        <f t="shared" si="51"/>
        <v>0.41299999999999998</v>
      </c>
      <c r="T69">
        <f t="shared" si="52"/>
        <v>0.8730572718899946</v>
      </c>
      <c r="U69">
        <f t="shared" si="53"/>
        <v>1.8347575422443398</v>
      </c>
      <c r="V69">
        <f t="shared" si="54"/>
        <v>0.88043848721539175</v>
      </c>
      <c r="W69">
        <f t="shared" si="55"/>
        <v>5.8567960294597317</v>
      </c>
      <c r="X69">
        <f t="shared" si="56"/>
        <v>7.2375190550289492</v>
      </c>
      <c r="Y69">
        <f t="shared" si="57"/>
        <v>1.3462860705827935</v>
      </c>
      <c r="Z69">
        <f t="shared" si="58"/>
        <v>0.57350931892687596</v>
      </c>
      <c r="AA69">
        <f t="shared" si="59"/>
        <v>-1.1314276830585601</v>
      </c>
      <c r="AC69">
        <f t="shared" si="60"/>
        <v>2084.4</v>
      </c>
      <c r="AD69">
        <f t="shared" si="61"/>
        <v>0.41299999999999998</v>
      </c>
      <c r="AE69">
        <f t="shared" si="62"/>
        <v>0.8730572718899946</v>
      </c>
      <c r="AF69">
        <f t="shared" si="63"/>
        <v>1.8347575422443398</v>
      </c>
      <c r="AG69">
        <f t="shared" si="64"/>
        <v>0.85610496834834482</v>
      </c>
      <c r="AH69">
        <f t="shared" si="65"/>
        <v>5.8324625105926851</v>
      </c>
      <c r="AI69">
        <f t="shared" si="66"/>
        <v>7.2618525738959958</v>
      </c>
      <c r="AJ69">
        <f t="shared" si="67"/>
        <v>1.3188325552212805</v>
      </c>
      <c r="AK69">
        <f t="shared" si="68"/>
        <v>0.59174005314473521</v>
      </c>
      <c r="AL69">
        <f t="shared" si="69"/>
        <v>-1.1271361533412174</v>
      </c>
      <c r="AN69">
        <f t="shared" si="70"/>
        <v>2258.1</v>
      </c>
      <c r="AO69">
        <f t="shared" si="71"/>
        <v>0.41299999999999998</v>
      </c>
      <c r="AP69">
        <f t="shared" si="72"/>
        <v>0.8730572718899946</v>
      </c>
      <c r="AQ69">
        <f t="shared" si="73"/>
        <v>1.8347575422443398</v>
      </c>
      <c r="AR69">
        <f t="shared" si="74"/>
        <v>0.83336975466102203</v>
      </c>
      <c r="AS69">
        <f t="shared" si="75"/>
        <v>5.8097272969053622</v>
      </c>
      <c r="AT69">
        <f t="shared" si="76"/>
        <v>7.2845877875833187</v>
      </c>
      <c r="AU69">
        <f t="shared" si="77"/>
        <v>1.2924763300789854</v>
      </c>
      <c r="AV69">
        <f t="shared" si="78"/>
        <v>0.60700585058239964</v>
      </c>
      <c r="AW69">
        <f t="shared" si="79"/>
        <v>-1.1212164411840935</v>
      </c>
      <c r="AY69">
        <f t="shared" si="80"/>
        <v>2431.7999999999997</v>
      </c>
      <c r="AZ69">
        <f t="shared" si="81"/>
        <v>0.41299999999999998</v>
      </c>
      <c r="BA69">
        <f t="shared" si="82"/>
        <v>0.8730572718899946</v>
      </c>
      <c r="BB69">
        <f t="shared" si="83"/>
        <v>1.8347575422443398</v>
      </c>
      <c r="BC69">
        <f t="shared" si="84"/>
        <v>0.81204925429245201</v>
      </c>
      <c r="BD69">
        <f t="shared" si="85"/>
        <v>5.7884067965367922</v>
      </c>
      <c r="BE69">
        <f t="shared" si="86"/>
        <v>7.3059082879518886</v>
      </c>
      <c r="BF69">
        <f t="shared" si="87"/>
        <v>1.267152897677593</v>
      </c>
      <c r="BG69">
        <f t="shared" si="88"/>
        <v>0.61974146821583576</v>
      </c>
      <c r="BH69">
        <f t="shared" si="89"/>
        <v>-1.1139995725728802</v>
      </c>
      <c r="BJ69">
        <f t="shared" si="90"/>
        <v>2605.5</v>
      </c>
      <c r="BK69">
        <f t="shared" si="91"/>
        <v>0.41299999999999998</v>
      </c>
      <c r="BL69">
        <f t="shared" si="92"/>
        <v>0.8730572718899946</v>
      </c>
      <c r="BM69">
        <f t="shared" si="93"/>
        <v>1.8347575422443398</v>
      </c>
      <c r="BN69">
        <f t="shared" si="94"/>
        <v>0.79199105700766503</v>
      </c>
      <c r="BO69">
        <f t="shared" si="95"/>
        <v>5.7683485992520049</v>
      </c>
      <c r="BP69">
        <f t="shared" si="96"/>
        <v>7.3259664852366759</v>
      </c>
      <c r="BQ69">
        <f t="shared" si="97"/>
        <v>1.2428027181888901</v>
      </c>
      <c r="BR69">
        <f t="shared" si="98"/>
        <v>0.63030543468529554</v>
      </c>
      <c r="BS69">
        <f t="shared" si="99"/>
        <v>-1.1057502152041692</v>
      </c>
    </row>
    <row r="70" spans="1:71" x14ac:dyDescent="0.25">
      <c r="A70" s="1">
        <v>72</v>
      </c>
      <c r="B70">
        <v>600</v>
      </c>
      <c r="C70">
        <v>9904</v>
      </c>
      <c r="D70">
        <v>90</v>
      </c>
      <c r="E70">
        <v>1660</v>
      </c>
      <c r="F70">
        <v>18</v>
      </c>
      <c r="G70">
        <v>11.739000000000001</v>
      </c>
      <c r="H70">
        <v>139.38999999999999</v>
      </c>
      <c r="I70">
        <v>724</v>
      </c>
      <c r="J70">
        <v>0.40699999999999997</v>
      </c>
      <c r="K70">
        <v>0.33800000000000002</v>
      </c>
      <c r="L70">
        <v>0.22700000000000001</v>
      </c>
      <c r="M70">
        <v>363.18099999999998</v>
      </c>
      <c r="N70">
        <v>192790988590042</v>
      </c>
      <c r="O70">
        <v>1324556509657</v>
      </c>
      <c r="P70">
        <v>191466432080385</v>
      </c>
      <c r="R70">
        <f t="shared" si="50"/>
        <v>1910.7</v>
      </c>
      <c r="S70">
        <f t="shared" si="51"/>
        <v>0.40699999999999997</v>
      </c>
      <c r="T70">
        <f t="shared" si="52"/>
        <v>0.87123647765689893</v>
      </c>
      <c r="U70">
        <f t="shared" si="53"/>
        <v>1.8343158111282643</v>
      </c>
      <c r="V70">
        <f t="shared" si="54"/>
        <v>0.88159557845800973</v>
      </c>
      <c r="W70">
        <f t="shared" si="55"/>
        <v>5.8575113895862732</v>
      </c>
      <c r="X70">
        <f t="shared" si="56"/>
        <v>7.2359202326702547</v>
      </c>
      <c r="Y70">
        <f t="shared" si="57"/>
        <v>1.3447613827387763</v>
      </c>
      <c r="Z70">
        <f t="shared" si="58"/>
        <v>0.57195753233112112</v>
      </c>
      <c r="AA70">
        <f t="shared" si="59"/>
        <v>-1.1288645421409398</v>
      </c>
      <c r="AC70">
        <f t="shared" si="60"/>
        <v>2084.4</v>
      </c>
      <c r="AD70">
        <f t="shared" si="61"/>
        <v>0.40699999999999997</v>
      </c>
      <c r="AE70">
        <f t="shared" si="62"/>
        <v>0.87123647765689893</v>
      </c>
      <c r="AF70">
        <f t="shared" si="63"/>
        <v>1.8343158111282643</v>
      </c>
      <c r="AG70">
        <f t="shared" si="64"/>
        <v>0.85728202009101884</v>
      </c>
      <c r="AH70">
        <f t="shared" si="65"/>
        <v>5.8331978312192829</v>
      </c>
      <c r="AI70">
        <f t="shared" si="66"/>
        <v>7.260233791037245</v>
      </c>
      <c r="AJ70">
        <f t="shared" si="67"/>
        <v>1.3174253483431104</v>
      </c>
      <c r="AK70">
        <f t="shared" si="68"/>
        <v>0.59021035623320717</v>
      </c>
      <c r="AL70">
        <f t="shared" si="69"/>
        <v>-1.1247060253254262</v>
      </c>
      <c r="AN70">
        <f t="shared" si="70"/>
        <v>2258.1</v>
      </c>
      <c r="AO70">
        <f t="shared" si="71"/>
        <v>0.40699999999999997</v>
      </c>
      <c r="AP70">
        <f t="shared" si="72"/>
        <v>0.87123647765689893</v>
      </c>
      <c r="AQ70">
        <f t="shared" si="73"/>
        <v>1.8343158111282643</v>
      </c>
      <c r="AR70">
        <f t="shared" si="74"/>
        <v>0.83456352159026181</v>
      </c>
      <c r="AS70">
        <f t="shared" si="75"/>
        <v>5.8104793327185256</v>
      </c>
      <c r="AT70">
        <f t="shared" si="76"/>
        <v>7.2829522895380023</v>
      </c>
      <c r="AU70">
        <f t="shared" si="77"/>
        <v>1.2911785351166549</v>
      </c>
      <c r="AV70">
        <f t="shared" si="78"/>
        <v>0.60550605143404868</v>
      </c>
      <c r="AW70">
        <f t="shared" si="79"/>
        <v>-1.1189164852148474</v>
      </c>
      <c r="AY70">
        <f t="shared" si="80"/>
        <v>2431.7999999999997</v>
      </c>
      <c r="AZ70">
        <f t="shared" si="81"/>
        <v>0.40699999999999997</v>
      </c>
      <c r="BA70">
        <f t="shared" si="82"/>
        <v>0.87123647765689893</v>
      </c>
      <c r="BB70">
        <f t="shared" si="83"/>
        <v>1.8343158111282643</v>
      </c>
      <c r="BC70">
        <f t="shared" si="84"/>
        <v>0.81325694662135339</v>
      </c>
      <c r="BD70">
        <f t="shared" si="85"/>
        <v>5.7891727577496175</v>
      </c>
      <c r="BE70">
        <f t="shared" si="86"/>
        <v>7.3042588645069104</v>
      </c>
      <c r="BF70">
        <f t="shared" si="87"/>
        <v>1.2659571136847869</v>
      </c>
      <c r="BG70">
        <f t="shared" si="88"/>
        <v>0.61827746407336759</v>
      </c>
      <c r="BH70">
        <f t="shared" si="89"/>
        <v>-1.1118261717067386</v>
      </c>
      <c r="BJ70">
        <f t="shared" si="90"/>
        <v>2605.5</v>
      </c>
      <c r="BK70">
        <f t="shared" si="91"/>
        <v>0.40699999999999997</v>
      </c>
      <c r="BL70">
        <f t="shared" si="92"/>
        <v>0.87123647765689893</v>
      </c>
      <c r="BM70">
        <f t="shared" si="93"/>
        <v>1.8343158111282643</v>
      </c>
      <c r="BN70">
        <f t="shared" si="94"/>
        <v>0.79321026130134864</v>
      </c>
      <c r="BO70">
        <f t="shared" si="95"/>
        <v>5.7691260724296125</v>
      </c>
      <c r="BP70">
        <f t="shared" si="96"/>
        <v>7.3243055498269154</v>
      </c>
      <c r="BQ70">
        <f t="shared" si="97"/>
        <v>1.2417021464006563</v>
      </c>
      <c r="BR70">
        <f t="shared" si="98"/>
        <v>0.62888161637731266</v>
      </c>
      <c r="BS70">
        <f t="shared" si="99"/>
        <v>-1.1036992441607427</v>
      </c>
    </row>
    <row r="71" spans="1:71" x14ac:dyDescent="0.25">
      <c r="A71" s="1">
        <v>73</v>
      </c>
      <c r="B71">
        <v>600</v>
      </c>
      <c r="C71">
        <v>9904</v>
      </c>
      <c r="D71">
        <v>90</v>
      </c>
      <c r="E71">
        <v>1660</v>
      </c>
      <c r="F71">
        <v>18</v>
      </c>
      <c r="G71">
        <v>11.875999999999999</v>
      </c>
      <c r="H71">
        <v>139.47999999999999</v>
      </c>
      <c r="I71">
        <v>733</v>
      </c>
      <c r="J71">
        <v>0.4</v>
      </c>
      <c r="K71">
        <v>0.33</v>
      </c>
      <c r="L71">
        <v>0.22600000000000001</v>
      </c>
      <c r="M71">
        <v>367.23700000000002</v>
      </c>
      <c r="N71">
        <v>194944079744951</v>
      </c>
      <c r="O71">
        <v>1338978048027</v>
      </c>
      <c r="P71">
        <v>193605101696924</v>
      </c>
      <c r="R71">
        <f t="shared" si="50"/>
        <v>1910.7</v>
      </c>
      <c r="S71">
        <f t="shared" si="51"/>
        <v>0.4</v>
      </c>
      <c r="T71">
        <f t="shared" si="52"/>
        <v>0.86908917839310373</v>
      </c>
      <c r="U71">
        <f t="shared" si="53"/>
        <v>1.8338762805138076</v>
      </c>
      <c r="V71">
        <f t="shared" si="54"/>
        <v>0.88296197943119858</v>
      </c>
      <c r="W71">
        <f t="shared" si="55"/>
        <v>5.8584382599450056</v>
      </c>
      <c r="X71">
        <f t="shared" si="56"/>
        <v>7.2341143010826086</v>
      </c>
      <c r="Y71">
        <f t="shared" si="57"/>
        <v>1.3429560963927405</v>
      </c>
      <c r="Z71">
        <f t="shared" si="58"/>
        <v>0.57002178205689713</v>
      </c>
      <c r="AA71">
        <f t="shared" si="59"/>
        <v>-1.1258997426355437</v>
      </c>
      <c r="AC71">
        <f t="shared" si="60"/>
        <v>2084.4</v>
      </c>
      <c r="AD71">
        <f t="shared" si="61"/>
        <v>0.4</v>
      </c>
      <c r="AE71">
        <f t="shared" si="62"/>
        <v>0.86908917839310373</v>
      </c>
      <c r="AF71">
        <f t="shared" si="63"/>
        <v>1.8338762805138076</v>
      </c>
      <c r="AG71">
        <f t="shared" si="64"/>
        <v>0.85867212352547106</v>
      </c>
      <c r="AH71">
        <f t="shared" si="65"/>
        <v>5.8341484040392784</v>
      </c>
      <c r="AI71">
        <f t="shared" si="66"/>
        <v>7.2584041569883357</v>
      </c>
      <c r="AJ71">
        <f t="shared" si="67"/>
        <v>1.315758497897495</v>
      </c>
      <c r="AK71">
        <f t="shared" si="68"/>
        <v>0.58830333189400208</v>
      </c>
      <c r="AL71">
        <f t="shared" si="69"/>
        <v>-1.1218938780220289</v>
      </c>
      <c r="AN71">
        <f t="shared" si="70"/>
        <v>2258.1</v>
      </c>
      <c r="AO71">
        <f t="shared" si="71"/>
        <v>0.4</v>
      </c>
      <c r="AP71">
        <f t="shared" si="72"/>
        <v>0.86908917839310373</v>
      </c>
      <c r="AQ71">
        <f t="shared" si="73"/>
        <v>1.8338762805138076</v>
      </c>
      <c r="AR71">
        <f t="shared" si="74"/>
        <v>0.83597349410388622</v>
      </c>
      <c r="AS71">
        <f t="shared" si="75"/>
        <v>5.8114497746176932</v>
      </c>
      <c r="AT71">
        <f t="shared" si="76"/>
        <v>7.2811027864099209</v>
      </c>
      <c r="AU71">
        <f t="shared" si="77"/>
        <v>1.2896406459542877</v>
      </c>
      <c r="AV71">
        <f t="shared" si="78"/>
        <v>0.6036368570639129</v>
      </c>
      <c r="AW71">
        <f t="shared" si="79"/>
        <v>-1.1162539927203223</v>
      </c>
      <c r="AY71">
        <f t="shared" si="80"/>
        <v>2431.7999999999997</v>
      </c>
      <c r="AZ71">
        <f t="shared" si="81"/>
        <v>0.4</v>
      </c>
      <c r="BA71">
        <f t="shared" si="82"/>
        <v>0.86908917839310373</v>
      </c>
      <c r="BB71">
        <f t="shared" si="83"/>
        <v>1.8338762805138076</v>
      </c>
      <c r="BC71">
        <f t="shared" si="84"/>
        <v>0.81468349192308842</v>
      </c>
      <c r="BD71">
        <f t="shared" si="85"/>
        <v>5.7901597724368958</v>
      </c>
      <c r="BE71">
        <f t="shared" si="86"/>
        <v>7.3023927885907183</v>
      </c>
      <c r="BF71">
        <f t="shared" si="87"/>
        <v>1.2645394930388385</v>
      </c>
      <c r="BG71">
        <f t="shared" si="88"/>
        <v>0.61645295806339151</v>
      </c>
      <c r="BH71">
        <f t="shared" si="89"/>
        <v>-1.1093093877154725</v>
      </c>
      <c r="BJ71">
        <f t="shared" si="90"/>
        <v>2605.5</v>
      </c>
      <c r="BK71">
        <f t="shared" si="91"/>
        <v>0.4</v>
      </c>
      <c r="BL71">
        <f t="shared" si="92"/>
        <v>0.86908917839310373</v>
      </c>
      <c r="BM71">
        <f t="shared" si="93"/>
        <v>1.8338762805138076</v>
      </c>
      <c r="BN71">
        <f t="shared" si="94"/>
        <v>0.79465052691042781</v>
      </c>
      <c r="BO71">
        <f t="shared" si="95"/>
        <v>5.7701268074242353</v>
      </c>
      <c r="BP71">
        <f t="shared" si="96"/>
        <v>7.3224257536033788</v>
      </c>
      <c r="BQ71">
        <f t="shared" si="97"/>
        <v>1.2403968064598612</v>
      </c>
      <c r="BR71">
        <f t="shared" si="98"/>
        <v>0.62710688717487661</v>
      </c>
      <c r="BS71">
        <f t="shared" si="99"/>
        <v>-1.1013235927008784</v>
      </c>
    </row>
    <row r="72" spans="1:71" x14ac:dyDescent="0.25">
      <c r="A72" s="1">
        <v>74</v>
      </c>
      <c r="B72">
        <v>600</v>
      </c>
      <c r="C72">
        <v>9904</v>
      </c>
      <c r="D72">
        <v>90</v>
      </c>
      <c r="E72">
        <v>1660</v>
      </c>
      <c r="F72">
        <v>18</v>
      </c>
      <c r="G72">
        <v>11.968999999999999</v>
      </c>
      <c r="H72">
        <v>139.47</v>
      </c>
      <c r="I72">
        <v>681</v>
      </c>
      <c r="J72">
        <v>0.378</v>
      </c>
      <c r="K72">
        <v>0.30399999999999999</v>
      </c>
      <c r="L72">
        <v>0.22500000000000001</v>
      </c>
      <c r="M72">
        <v>369.88200000000001</v>
      </c>
      <c r="N72">
        <v>196244291771557</v>
      </c>
      <c r="O72">
        <v>1244965587957</v>
      </c>
      <c r="P72">
        <v>194999326183600</v>
      </c>
      <c r="R72">
        <f t="shared" si="50"/>
        <v>1910.7</v>
      </c>
      <c r="S72">
        <f t="shared" si="51"/>
        <v>0.378</v>
      </c>
      <c r="T72">
        <f t="shared" si="52"/>
        <v>0.86048881456995141</v>
      </c>
      <c r="U72">
        <f t="shared" si="53"/>
        <v>1.8352590565661642</v>
      </c>
      <c r="V72">
        <f t="shared" si="54"/>
        <v>0.88845443208779673</v>
      </c>
      <c r="W72">
        <f t="shared" si="55"/>
        <v>5.8653134886539613</v>
      </c>
      <c r="X72">
        <f t="shared" si="56"/>
        <v>7.2300046244783678</v>
      </c>
      <c r="Y72">
        <f t="shared" si="57"/>
        <v>1.3356473317402999</v>
      </c>
      <c r="Z72">
        <f t="shared" si="58"/>
        <v>0.55828829874049368</v>
      </c>
      <c r="AA72">
        <f t="shared" si="59"/>
        <v>-1.1164783984152846</v>
      </c>
      <c r="AC72">
        <f t="shared" si="60"/>
        <v>2084.4</v>
      </c>
      <c r="AD72">
        <f t="shared" si="61"/>
        <v>0.378</v>
      </c>
      <c r="AE72">
        <f t="shared" si="62"/>
        <v>0.86048881456995141</v>
      </c>
      <c r="AF72">
        <f t="shared" si="63"/>
        <v>1.8352590565661642</v>
      </c>
      <c r="AG72">
        <f t="shared" si="64"/>
        <v>0.86426128084085063</v>
      </c>
      <c r="AH72">
        <f t="shared" si="65"/>
        <v>5.8411203374070153</v>
      </c>
      <c r="AI72">
        <f t="shared" si="66"/>
        <v>7.2541977757253138</v>
      </c>
      <c r="AJ72">
        <f t="shared" si="67"/>
        <v>1.3090029364398015</v>
      </c>
      <c r="AK72">
        <f t="shared" si="68"/>
        <v>0.57680042269013454</v>
      </c>
      <c r="AL72">
        <f t="shared" si="69"/>
        <v>-1.1129422668071558</v>
      </c>
      <c r="AN72">
        <f t="shared" si="70"/>
        <v>2258.1</v>
      </c>
      <c r="AO72">
        <f t="shared" si="71"/>
        <v>0.378</v>
      </c>
      <c r="AP72">
        <f t="shared" si="72"/>
        <v>0.86048881456995141</v>
      </c>
      <c r="AQ72">
        <f t="shared" si="73"/>
        <v>1.8352590565661642</v>
      </c>
      <c r="AR72">
        <f t="shared" si="74"/>
        <v>0.8416439371013521</v>
      </c>
      <c r="AS72">
        <f t="shared" si="75"/>
        <v>5.8185029936675168</v>
      </c>
      <c r="AT72">
        <f t="shared" si="76"/>
        <v>7.2768151194648123</v>
      </c>
      <c r="AU72">
        <f t="shared" si="77"/>
        <v>1.2834007904414717</v>
      </c>
      <c r="AV72">
        <f t="shared" si="78"/>
        <v>0.59239597229724594</v>
      </c>
      <c r="AW72">
        <f t="shared" si="79"/>
        <v>-1.1077705637077124</v>
      </c>
      <c r="AY72">
        <f t="shared" si="80"/>
        <v>2431.7999999999997</v>
      </c>
      <c r="AZ72">
        <f t="shared" si="81"/>
        <v>0.378</v>
      </c>
      <c r="BA72">
        <f t="shared" si="82"/>
        <v>0.86048881456995141</v>
      </c>
      <c r="BB72">
        <f t="shared" si="83"/>
        <v>1.8352590565661642</v>
      </c>
      <c r="BC72">
        <f t="shared" si="84"/>
        <v>0.82042195136328666</v>
      </c>
      <c r="BD72">
        <f t="shared" si="85"/>
        <v>5.7972810079294508</v>
      </c>
      <c r="BE72">
        <f t="shared" si="86"/>
        <v>7.2980371052028783</v>
      </c>
      <c r="BF72">
        <f t="shared" si="87"/>
        <v>1.2587809123639597</v>
      </c>
      <c r="BG72">
        <f t="shared" si="88"/>
        <v>0.60549681188341231</v>
      </c>
      <c r="BH72">
        <f t="shared" si="89"/>
        <v>-1.1012878066164202</v>
      </c>
      <c r="BJ72">
        <f t="shared" si="90"/>
        <v>2605.5</v>
      </c>
      <c r="BK72">
        <f t="shared" si="91"/>
        <v>0.378</v>
      </c>
      <c r="BL72">
        <f t="shared" si="92"/>
        <v>0.86048881456995141</v>
      </c>
      <c r="BM72">
        <f t="shared" si="93"/>
        <v>1.8352590565661642</v>
      </c>
      <c r="BN72">
        <f t="shared" si="94"/>
        <v>0.80044551068248571</v>
      </c>
      <c r="BO72">
        <f t="shared" si="95"/>
        <v>5.7773045672486498</v>
      </c>
      <c r="BP72">
        <f t="shared" si="96"/>
        <v>7.3180135458836792</v>
      </c>
      <c r="BQ72">
        <f t="shared" si="97"/>
        <v>1.235087836761577</v>
      </c>
      <c r="BR72">
        <f t="shared" si="98"/>
        <v>0.61645135387008776</v>
      </c>
      <c r="BS72">
        <f t="shared" si="99"/>
        <v>-1.0937541355554057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S78"/>
  <sheetViews>
    <sheetView workbookViewId="0">
      <selection activeCell="A2" sqref="A2:XFD3"/>
    </sheetView>
  </sheetViews>
  <sheetFormatPr defaultRowHeight="15" x14ac:dyDescent="0.25"/>
  <sheetData>
    <row r="1" spans="1:71" x14ac:dyDescent="0.2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R1" s="2" t="s">
        <v>15</v>
      </c>
      <c r="S1" s="2" t="s">
        <v>16</v>
      </c>
      <c r="T1" s="2" t="s">
        <v>17</v>
      </c>
      <c r="U1" s="2" t="s">
        <v>18</v>
      </c>
      <c r="V1" t="s">
        <v>19</v>
      </c>
      <c r="W1" s="3" t="s">
        <v>20</v>
      </c>
      <c r="X1" s="3" t="s">
        <v>21</v>
      </c>
      <c r="Y1" s="3" t="s">
        <v>22</v>
      </c>
      <c r="Z1" s="3" t="s">
        <v>23</v>
      </c>
      <c r="AA1" s="3" t="s">
        <v>24</v>
      </c>
      <c r="AC1" s="2" t="s">
        <v>15</v>
      </c>
      <c r="AD1" s="2" t="s">
        <v>16</v>
      </c>
      <c r="AE1" s="2" t="s">
        <v>17</v>
      </c>
      <c r="AF1" s="2" t="s">
        <v>18</v>
      </c>
      <c r="AG1" t="s">
        <v>19</v>
      </c>
      <c r="AH1" s="3" t="s">
        <v>20</v>
      </c>
      <c r="AI1" s="3" t="s">
        <v>21</v>
      </c>
      <c r="AJ1" s="3" t="s">
        <v>22</v>
      </c>
      <c r="AK1" s="3" t="s">
        <v>23</v>
      </c>
      <c r="AL1" s="3" t="s">
        <v>24</v>
      </c>
      <c r="AN1" s="2" t="s">
        <v>15</v>
      </c>
      <c r="AO1" s="2" t="s">
        <v>16</v>
      </c>
      <c r="AP1" s="2" t="s">
        <v>17</v>
      </c>
      <c r="AQ1" s="2" t="s">
        <v>18</v>
      </c>
      <c r="AR1" t="s">
        <v>19</v>
      </c>
      <c r="AS1" s="3" t="s">
        <v>20</v>
      </c>
      <c r="AT1" s="3" t="s">
        <v>21</v>
      </c>
      <c r="AU1" s="3" t="s">
        <v>22</v>
      </c>
      <c r="AV1" s="3" t="s">
        <v>23</v>
      </c>
      <c r="AW1" s="3" t="s">
        <v>24</v>
      </c>
      <c r="AY1" s="2" t="s">
        <v>15</v>
      </c>
      <c r="AZ1" s="2" t="s">
        <v>16</v>
      </c>
      <c r="BA1" s="2" t="s">
        <v>17</v>
      </c>
      <c r="BB1" s="2" t="s">
        <v>18</v>
      </c>
      <c r="BC1" t="s">
        <v>19</v>
      </c>
      <c r="BD1" s="3" t="s">
        <v>20</v>
      </c>
      <c r="BE1" s="3" t="s">
        <v>21</v>
      </c>
      <c r="BF1" s="3" t="s">
        <v>22</v>
      </c>
      <c r="BG1" s="3" t="s">
        <v>23</v>
      </c>
      <c r="BH1" s="3" t="s">
        <v>24</v>
      </c>
      <c r="BJ1" s="2" t="s">
        <v>15</v>
      </c>
      <c r="BK1" s="2" t="s">
        <v>16</v>
      </c>
      <c r="BL1" s="2" t="s">
        <v>17</v>
      </c>
      <c r="BM1" s="2" t="s">
        <v>18</v>
      </c>
      <c r="BN1" t="s">
        <v>19</v>
      </c>
      <c r="BO1" s="3" t="s">
        <v>20</v>
      </c>
      <c r="BP1" s="3" t="s">
        <v>21</v>
      </c>
      <c r="BQ1" s="3" t="s">
        <v>22</v>
      </c>
      <c r="BR1" s="3" t="s">
        <v>23</v>
      </c>
      <c r="BS1" s="3" t="s">
        <v>24</v>
      </c>
    </row>
    <row r="2" spans="1:71" x14ac:dyDescent="0.25">
      <c r="A2" s="1">
        <v>2</v>
      </c>
      <c r="B2">
        <v>600</v>
      </c>
      <c r="C2">
        <v>21534</v>
      </c>
      <c r="D2">
        <v>90</v>
      </c>
      <c r="E2">
        <v>1660</v>
      </c>
      <c r="F2">
        <v>18</v>
      </c>
      <c r="G2">
        <v>2.875</v>
      </c>
      <c r="H2">
        <v>128.81</v>
      </c>
      <c r="I2">
        <v>114</v>
      </c>
      <c r="J2">
        <v>1.02</v>
      </c>
      <c r="K2">
        <v>0.71299999999999997</v>
      </c>
      <c r="L2">
        <v>0.72899999999999998</v>
      </c>
      <c r="M2">
        <v>113.84399999999999</v>
      </c>
      <c r="N2">
        <v>60182544474630</v>
      </c>
      <c r="O2">
        <v>164803512159</v>
      </c>
      <c r="P2">
        <v>60017740962471</v>
      </c>
      <c r="R2">
        <f t="shared" ref="R2:R64" si="0">1.1*1737</f>
        <v>1910.7</v>
      </c>
      <c r="S2">
        <f t="shared" ref="S2:S64" si="1">$J2</f>
        <v>1.02</v>
      </c>
      <c r="T2">
        <f t="shared" ref="T2:T64" si="2">SQRT((L2-1.03)^2 + K2^2)</f>
        <v>0.7739315215185385</v>
      </c>
      <c r="U2">
        <f t="shared" ref="U2:U64" si="3">ACOS(-(S2*S2+1.03*1.03-T2*T2)/(2*1.03*T2))</f>
        <v>2.8002733389797383</v>
      </c>
      <c r="V2">
        <f t="shared" ref="V2:V64" si="4">ASIN(1/(1+R2*T2*T2/4903.9))</f>
        <v>0.94548827514782063</v>
      </c>
      <c r="W2">
        <f t="shared" ref="W2:W64" si="5">3.1416+U2+V2</f>
        <v>6.887361614127558</v>
      </c>
      <c r="X2">
        <f t="shared" ref="X2:X64" si="6">2*3.1416+U2-V2</f>
        <v>8.137985063831918</v>
      </c>
      <c r="Y2">
        <f t="shared" ref="Y2:Y64" si="7">2*T2*SIN(V2)</f>
        <v>1.2549807952817758</v>
      </c>
      <c r="Z2">
        <f t="shared" ref="Z2:Z64" si="8">-2*1.03*T2*SIN(V2)*SIN(W2)</f>
        <v>-0.73432305487227245</v>
      </c>
      <c r="AA2">
        <f t="shared" ref="AA2:AA64" si="9">-2*1.03*T2*SIN(V2)*SIN(X2)</f>
        <v>-1.240849222414498</v>
      </c>
      <c r="AC2">
        <f t="shared" ref="AC2:AC64" si="10">1.2*1737</f>
        <v>2084.4</v>
      </c>
      <c r="AD2">
        <f t="shared" ref="AD2:AD64" si="11">$J2</f>
        <v>1.02</v>
      </c>
      <c r="AE2">
        <f t="shared" ref="AE2:AE64" si="12">SQRT(($L2-1.03)^2 + $K2^2)</f>
        <v>0.7739315215185385</v>
      </c>
      <c r="AF2">
        <f t="shared" ref="AF2:AF64" si="13">ACOS(-(AD2*AD2+1.03*1.03-AE2*AE2)/(2*1.03*AE2))</f>
        <v>2.8002733389797383</v>
      </c>
      <c r="AG2">
        <f t="shared" ref="AG2:AG64" si="14">ASIN(1/(1+AC2*AE2*AE2/4903.9))</f>
        <v>0.92243090609499634</v>
      </c>
      <c r="AH2">
        <f t="shared" ref="AH2:AH64" si="15">3.1416+AF2+AG2</f>
        <v>6.8643042450747345</v>
      </c>
      <c r="AI2">
        <f t="shared" ref="AI2:AI64" si="16">2*3.1416+AF2-AG2</f>
        <v>8.1610424328847415</v>
      </c>
      <c r="AJ2">
        <f t="shared" ref="AJ2:AJ64" si="17">2*AE2*SIN(AG2)</f>
        <v>1.2337582291726101</v>
      </c>
      <c r="AK2">
        <f t="shared" ref="AK2:AK64" si="18">-2*1.03*AE2*SIN(AG2)*SIN(AH2)</f>
        <v>-0.69760185463033375</v>
      </c>
      <c r="AL2">
        <f t="shared" ref="AL2:AL64" si="19">-2*1.03*AE2*SIN(AG2)*SIN(AI2)</f>
        <v>-1.2113320407975789</v>
      </c>
      <c r="AN2">
        <f t="shared" ref="AN2:AN64" si="20">1.3*1737</f>
        <v>2258.1</v>
      </c>
      <c r="AO2">
        <f t="shared" ref="AO2:AO64" si="21">$J2</f>
        <v>1.02</v>
      </c>
      <c r="AP2">
        <f t="shared" ref="AP2:AP64" si="22">SQRT(($L2-1.03)^2 + $K2^2)</f>
        <v>0.7739315215185385</v>
      </c>
      <c r="AQ2">
        <f t="shared" ref="AQ2:AQ64" si="23">ACOS(-(AO2*AO2+1.03*1.03-AP2*AP2)/(2*1.03*AP2))</f>
        <v>2.8002733389797383</v>
      </c>
      <c r="AR2">
        <f t="shared" ref="AR2:AR64" si="24">ASIN(1/(1+AN2*AP2*AP2/4903.9))</f>
        <v>0.90078895430689121</v>
      </c>
      <c r="AS2">
        <f t="shared" ref="AS2:AS64" si="25">3.1416+AQ2+AR2</f>
        <v>6.8426622932866294</v>
      </c>
      <c r="AT2">
        <f t="shared" ref="AT2:AT64" si="26">2*3.1416+AQ2-AR2</f>
        <v>8.1826843846728465</v>
      </c>
      <c r="AU2">
        <f t="shared" ref="AU2:AU64" si="27">2*AP2*SIN(AR2)</f>
        <v>1.2132415024709933</v>
      </c>
      <c r="AV2">
        <f t="shared" ref="AV2:AV64" si="28">-2*1.03*AP2*SIN(AR2)*SIN(AS2)</f>
        <v>-0.66323701665851065</v>
      </c>
      <c r="AW2">
        <f t="shared" ref="AW2:AW64" si="29">-2*1.03*AP2*SIN(AR2)*SIN(AT2)</f>
        <v>-1.1827354782814548</v>
      </c>
      <c r="AY2">
        <f t="shared" ref="AY2:AY64" si="30">1.4*1737</f>
        <v>2431.7999999999997</v>
      </c>
      <c r="AZ2">
        <f t="shared" ref="AZ2:AZ64" si="31">$J2</f>
        <v>1.02</v>
      </c>
      <c r="BA2">
        <f t="shared" ref="BA2:BA64" si="32">SQRT(($L2-1.03)^2 + $K2^2)</f>
        <v>0.7739315215185385</v>
      </c>
      <c r="BB2">
        <f t="shared" ref="BB2:BB64" si="33">ACOS(-(AZ2*AZ2+1.03*1.03-BA2*BA2)/(2*1.03*BA2))</f>
        <v>2.8002733389797383</v>
      </c>
      <c r="BC2">
        <f t="shared" ref="BC2:BC64" si="34">ASIN(1/(1+AY2*BA2*BA2/4903.9))</f>
        <v>0.88040340645241222</v>
      </c>
      <c r="BD2">
        <f t="shared" ref="BD2:BD64" si="35">3.1416+BB2+BC2</f>
        <v>6.8222767454321502</v>
      </c>
      <c r="BE2">
        <f t="shared" ref="BE2:BE64" si="36">2*3.1416+BB2-BC2</f>
        <v>8.2030699325273257</v>
      </c>
      <c r="BF2">
        <f t="shared" ref="BF2:BF64" si="37">2*BA2*SIN(BC2)</f>
        <v>1.1933959780007171</v>
      </c>
      <c r="BG2">
        <f t="shared" ref="BG2:BG64" si="38">-2*1.03*BA2*SIN(BC2)*SIN(BD2)</f>
        <v>-0.63101670770868412</v>
      </c>
      <c r="BH2">
        <f t="shared" ref="BH2:BH64" si="39">-2*1.03*BA2*SIN(BC2)*SIN(BE2)</f>
        <v>-1.1550587182999053</v>
      </c>
      <c r="BJ2">
        <f t="shared" ref="BJ2:BJ64" si="40">1.5*1737</f>
        <v>2605.5</v>
      </c>
      <c r="BK2">
        <f t="shared" ref="BK2:BK64" si="41">$J2</f>
        <v>1.02</v>
      </c>
      <c r="BL2">
        <f t="shared" ref="BL2:BL64" si="42">SQRT(($L2-1.03)^2 + $K2^2)</f>
        <v>0.7739315215185385</v>
      </c>
      <c r="BM2">
        <f t="shared" ref="BM2:BM64" si="43">ACOS(-(BK2*BK2+1.03*1.03-BL2*BL2)/(2*1.03*BL2))</f>
        <v>2.8002733389797383</v>
      </c>
      <c r="BN2">
        <f t="shared" ref="BN2:BN64" si="44">ASIN(1/(1+BJ2*BL2*BL2/4903.9))</f>
        <v>0.86114222872887003</v>
      </c>
      <c r="BO2">
        <f t="shared" ref="BO2:BO64" si="45">3.1416+BM2+BN2</f>
        <v>6.8030155677086075</v>
      </c>
      <c r="BP2">
        <f t="shared" ref="BP2:BP64" si="46">2*3.1416+BM2-BN2</f>
        <v>8.2223311102508685</v>
      </c>
      <c r="BQ2">
        <f t="shared" ref="BQ2:BQ64" si="47">2*BL2*SIN(BN2)</f>
        <v>1.1741892484133576</v>
      </c>
      <c r="BR2">
        <f t="shared" ref="BR2:BR64" si="48">-2*1.03*BL2*SIN(BN2)*SIN(BO2)</f>
        <v>-0.60075609576783351</v>
      </c>
      <c r="BS2">
        <f t="shared" ref="BS2:BS64" si="49">-2*1.03*BL2*SIN(BN2)*SIN(BP2)</f>
        <v>-1.128290916524616</v>
      </c>
    </row>
    <row r="3" spans="1:71" x14ac:dyDescent="0.25">
      <c r="A3" s="1">
        <v>3</v>
      </c>
      <c r="B3">
        <v>600</v>
      </c>
      <c r="C3">
        <v>21534</v>
      </c>
      <c r="D3">
        <v>90</v>
      </c>
      <c r="E3">
        <v>1660</v>
      </c>
      <c r="F3">
        <v>18</v>
      </c>
      <c r="G3">
        <v>2.97</v>
      </c>
      <c r="H3">
        <v>129.72999999999999</v>
      </c>
      <c r="I3">
        <v>118</v>
      </c>
      <c r="J3">
        <v>0.96799999999999997</v>
      </c>
      <c r="K3">
        <v>0.69599999999999995</v>
      </c>
      <c r="L3">
        <v>0.67300000000000004</v>
      </c>
      <c r="M3">
        <v>113.035</v>
      </c>
      <c r="N3">
        <v>59764885100697</v>
      </c>
      <c r="O3">
        <v>173532723273</v>
      </c>
      <c r="P3">
        <v>59591352377424</v>
      </c>
      <c r="R3">
        <f t="shared" si="0"/>
        <v>1910.7</v>
      </c>
      <c r="S3">
        <f t="shared" si="1"/>
        <v>0.96799999999999997</v>
      </c>
      <c r="T3">
        <f t="shared" si="2"/>
        <v>0.78221800030426292</v>
      </c>
      <c r="U3">
        <f t="shared" si="3"/>
        <v>2.6064085525458771</v>
      </c>
      <c r="V3">
        <f t="shared" si="4"/>
        <v>0.93989038777247114</v>
      </c>
      <c r="W3">
        <f t="shared" si="5"/>
        <v>6.6878989403183482</v>
      </c>
      <c r="X3">
        <f t="shared" si="6"/>
        <v>7.9497181647734054</v>
      </c>
      <c r="Y3">
        <f t="shared" si="7"/>
        <v>1.2632718196413688</v>
      </c>
      <c r="Z3">
        <f t="shared" si="8"/>
        <v>-0.51234289071408423</v>
      </c>
      <c r="AA3">
        <f t="shared" si="9"/>
        <v>-1.295211601410408</v>
      </c>
      <c r="AC3">
        <f t="shared" si="10"/>
        <v>2084.4</v>
      </c>
      <c r="AD3">
        <f t="shared" si="11"/>
        <v>0.96799999999999997</v>
      </c>
      <c r="AE3">
        <f t="shared" si="12"/>
        <v>0.78221800030426292</v>
      </c>
      <c r="AF3">
        <f t="shared" si="13"/>
        <v>2.6064085525458771</v>
      </c>
      <c r="AG3">
        <f t="shared" si="14"/>
        <v>0.91671118303206256</v>
      </c>
      <c r="AH3">
        <f t="shared" si="15"/>
        <v>6.6647197355779397</v>
      </c>
      <c r="AI3">
        <f t="shared" si="16"/>
        <v>7.9728973695138139</v>
      </c>
      <c r="AJ3">
        <f t="shared" si="17"/>
        <v>1.2415440590511828</v>
      </c>
      <c r="AK3">
        <f t="shared" si="18"/>
        <v>-0.47615120637126829</v>
      </c>
      <c r="AL3">
        <f t="shared" si="19"/>
        <v>-1.2697593738064905</v>
      </c>
      <c r="AN3">
        <f t="shared" si="20"/>
        <v>2258.1</v>
      </c>
      <c r="AO3">
        <f t="shared" si="21"/>
        <v>0.96799999999999997</v>
      </c>
      <c r="AP3">
        <f t="shared" si="22"/>
        <v>0.78221800030426292</v>
      </c>
      <c r="AQ3">
        <f t="shared" si="23"/>
        <v>2.6064085525458771</v>
      </c>
      <c r="AR3">
        <f t="shared" si="24"/>
        <v>0.89496311411769791</v>
      </c>
      <c r="AS3">
        <f t="shared" si="25"/>
        <v>6.6429716666635752</v>
      </c>
      <c r="AT3">
        <f t="shared" si="26"/>
        <v>7.9946454384281784</v>
      </c>
      <c r="AU3">
        <f t="shared" si="27"/>
        <v>1.2205510778142781</v>
      </c>
      <c r="AV3">
        <f t="shared" si="28"/>
        <v>-0.4426163808768962</v>
      </c>
      <c r="AW3">
        <f t="shared" si="29"/>
        <v>-1.2447507526240578</v>
      </c>
      <c r="AY3">
        <f t="shared" si="30"/>
        <v>2431.7999999999997</v>
      </c>
      <c r="AZ3">
        <f t="shared" si="31"/>
        <v>0.96799999999999997</v>
      </c>
      <c r="BA3">
        <f t="shared" si="32"/>
        <v>0.78221800030426292</v>
      </c>
      <c r="BB3">
        <f t="shared" si="33"/>
        <v>2.6064085525458771</v>
      </c>
      <c r="BC3">
        <f t="shared" si="34"/>
        <v>0.87448513612097267</v>
      </c>
      <c r="BD3">
        <f t="shared" si="35"/>
        <v>6.6224936886668502</v>
      </c>
      <c r="BE3">
        <f t="shared" si="36"/>
        <v>8.0151234164249043</v>
      </c>
      <c r="BF3">
        <f t="shared" si="37"/>
        <v>1.2002562230436074</v>
      </c>
      <c r="BG3">
        <f t="shared" si="38"/>
        <v>-0.4114718809080386</v>
      </c>
      <c r="BH3">
        <f t="shared" si="39"/>
        <v>-1.2202477809181573</v>
      </c>
      <c r="BJ3">
        <f t="shared" si="40"/>
        <v>2605.5</v>
      </c>
      <c r="BK3">
        <f t="shared" si="41"/>
        <v>0.96799999999999997</v>
      </c>
      <c r="BL3">
        <f t="shared" si="42"/>
        <v>0.78221800030426292</v>
      </c>
      <c r="BM3">
        <f t="shared" si="43"/>
        <v>2.6064085525458771</v>
      </c>
      <c r="BN3">
        <f t="shared" si="44"/>
        <v>0.8551435262270316</v>
      </c>
      <c r="BO3">
        <f t="shared" si="45"/>
        <v>6.6031520787729088</v>
      </c>
      <c r="BP3">
        <f t="shared" si="46"/>
        <v>8.0344650263188448</v>
      </c>
      <c r="BQ3">
        <f t="shared" si="47"/>
        <v>1.1806252397808272</v>
      </c>
      <c r="BR3">
        <f t="shared" si="48"/>
        <v>-0.38248842152526719</v>
      </c>
      <c r="BS3">
        <f t="shared" si="49"/>
        <v>-1.1962918384978907</v>
      </c>
    </row>
    <row r="4" spans="1:71" x14ac:dyDescent="0.25">
      <c r="A4" s="1">
        <v>4</v>
      </c>
      <c r="B4">
        <v>600</v>
      </c>
      <c r="C4">
        <v>21534</v>
      </c>
      <c r="D4">
        <v>90</v>
      </c>
      <c r="E4">
        <v>1660</v>
      </c>
      <c r="F4">
        <v>18</v>
      </c>
      <c r="G4">
        <v>3.097</v>
      </c>
      <c r="H4">
        <v>130.94</v>
      </c>
      <c r="I4">
        <v>123</v>
      </c>
      <c r="J4">
        <v>0.89900000000000002</v>
      </c>
      <c r="K4">
        <v>0.66600000000000004</v>
      </c>
      <c r="L4">
        <v>0.60399999999999998</v>
      </c>
      <c r="M4">
        <v>113.254</v>
      </c>
      <c r="N4">
        <v>59891120660180</v>
      </c>
      <c r="O4">
        <v>184252928614</v>
      </c>
      <c r="P4">
        <v>59706867731566</v>
      </c>
      <c r="R4">
        <f t="shared" si="0"/>
        <v>1910.7</v>
      </c>
      <c r="S4">
        <f t="shared" si="1"/>
        <v>0.89900000000000002</v>
      </c>
      <c r="T4">
        <f t="shared" si="2"/>
        <v>0.79058965336007281</v>
      </c>
      <c r="U4">
        <f t="shared" si="3"/>
        <v>2.4401030772362802</v>
      </c>
      <c r="V4">
        <f t="shared" si="4"/>
        <v>0.93426448303280352</v>
      </c>
      <c r="W4">
        <f t="shared" si="5"/>
        <v>6.5159675602690843</v>
      </c>
      <c r="X4">
        <f t="shared" si="6"/>
        <v>7.7890385942034772</v>
      </c>
      <c r="Y4">
        <f t="shared" si="7"/>
        <v>1.2715244670017198</v>
      </c>
      <c r="Z4">
        <f t="shared" si="8"/>
        <v>-0.30212208755081704</v>
      </c>
      <c r="AA4">
        <f t="shared" si="9"/>
        <v>-1.3069093400848728</v>
      </c>
      <c r="AC4">
        <f t="shared" si="10"/>
        <v>2084.4</v>
      </c>
      <c r="AD4">
        <f t="shared" si="11"/>
        <v>0.89900000000000002</v>
      </c>
      <c r="AE4">
        <f t="shared" si="12"/>
        <v>0.79058965336007281</v>
      </c>
      <c r="AF4">
        <f t="shared" si="13"/>
        <v>2.4401030772362802</v>
      </c>
      <c r="AG4">
        <f t="shared" si="14"/>
        <v>0.91096505698751029</v>
      </c>
      <c r="AH4">
        <f t="shared" si="15"/>
        <v>6.4926681342237913</v>
      </c>
      <c r="AI4">
        <f t="shared" si="16"/>
        <v>7.8123380202487702</v>
      </c>
      <c r="AJ4">
        <f t="shared" si="17"/>
        <v>1.2492829262249872</v>
      </c>
      <c r="AK4">
        <f t="shared" si="18"/>
        <v>-0.2675872613907061</v>
      </c>
      <c r="AL4">
        <f t="shared" si="19"/>
        <v>-1.2856458304940142</v>
      </c>
      <c r="AN4">
        <f t="shared" si="20"/>
        <v>2258.1</v>
      </c>
      <c r="AO4">
        <f t="shared" si="21"/>
        <v>0.89900000000000002</v>
      </c>
      <c r="AP4">
        <f t="shared" si="22"/>
        <v>0.79058965336007281</v>
      </c>
      <c r="AQ4">
        <f t="shared" si="23"/>
        <v>2.4401030772362802</v>
      </c>
      <c r="AR4">
        <f t="shared" si="24"/>
        <v>0.88911257699100699</v>
      </c>
      <c r="AS4">
        <f t="shared" si="25"/>
        <v>6.4708156542272874</v>
      </c>
      <c r="AT4">
        <f t="shared" si="26"/>
        <v>7.8341905002452741</v>
      </c>
      <c r="AU4">
        <f t="shared" si="27"/>
        <v>1.2278061081773242</v>
      </c>
      <c r="AV4">
        <f t="shared" si="28"/>
        <v>-0.23589507052854411</v>
      </c>
      <c r="AW4">
        <f t="shared" si="29"/>
        <v>-1.2643926266774699</v>
      </c>
      <c r="AY4">
        <f t="shared" si="30"/>
        <v>2431.7999999999997</v>
      </c>
      <c r="AZ4">
        <f t="shared" si="31"/>
        <v>0.89900000000000002</v>
      </c>
      <c r="BA4">
        <f t="shared" si="32"/>
        <v>0.79058965336007281</v>
      </c>
      <c r="BB4">
        <f t="shared" si="33"/>
        <v>2.4401030772362802</v>
      </c>
      <c r="BC4">
        <f t="shared" si="34"/>
        <v>0.86854394044732552</v>
      </c>
      <c r="BD4">
        <f t="shared" si="35"/>
        <v>6.4502470176836058</v>
      </c>
      <c r="BE4">
        <f t="shared" si="36"/>
        <v>7.8547591367889558</v>
      </c>
      <c r="BF4">
        <f t="shared" si="37"/>
        <v>1.2070552396500662</v>
      </c>
      <c r="BG4">
        <f t="shared" si="38"/>
        <v>-0.20673749322920826</v>
      </c>
      <c r="BH4">
        <f t="shared" si="39"/>
        <v>-1.243266521055562</v>
      </c>
      <c r="BJ4">
        <f t="shared" si="40"/>
        <v>2605.5</v>
      </c>
      <c r="BK4">
        <f t="shared" si="41"/>
        <v>0.89900000000000002</v>
      </c>
      <c r="BL4">
        <f t="shared" si="42"/>
        <v>0.79058965336007281</v>
      </c>
      <c r="BM4">
        <f t="shared" si="43"/>
        <v>2.4401030772362802</v>
      </c>
      <c r="BN4">
        <f t="shared" si="44"/>
        <v>0.8491237145866507</v>
      </c>
      <c r="BO4">
        <f t="shared" si="45"/>
        <v>6.4308267918229314</v>
      </c>
      <c r="BP4">
        <f t="shared" si="46"/>
        <v>7.8741793626496301</v>
      </c>
      <c r="BQ4">
        <f t="shared" si="47"/>
        <v>1.1869941250590239</v>
      </c>
      <c r="BR4">
        <f t="shared" si="48"/>
        <v>-0.17985199410286576</v>
      </c>
      <c r="BS4">
        <f t="shared" si="49"/>
        <v>-1.22235457772172</v>
      </c>
    </row>
    <row r="5" spans="1:71" x14ac:dyDescent="0.25">
      <c r="A5" s="1">
        <v>5</v>
      </c>
      <c r="B5">
        <v>600</v>
      </c>
      <c r="C5">
        <v>21534</v>
      </c>
      <c r="D5">
        <v>90</v>
      </c>
      <c r="E5">
        <v>1660</v>
      </c>
      <c r="F5">
        <v>18</v>
      </c>
      <c r="G5">
        <v>3.2330000000000001</v>
      </c>
      <c r="H5">
        <v>132.16</v>
      </c>
      <c r="I5">
        <v>128</v>
      </c>
      <c r="J5">
        <v>0.83099999999999996</v>
      </c>
      <c r="K5">
        <v>0.63</v>
      </c>
      <c r="L5">
        <v>0.54100000000000004</v>
      </c>
      <c r="M5">
        <v>114.806</v>
      </c>
      <c r="N5">
        <v>60719999412679</v>
      </c>
      <c r="O5">
        <v>194896103710</v>
      </c>
      <c r="P5">
        <v>60525103308969</v>
      </c>
      <c r="R5">
        <f t="shared" si="0"/>
        <v>1910.7</v>
      </c>
      <c r="S5">
        <f t="shared" si="1"/>
        <v>0.83099999999999996</v>
      </c>
      <c r="T5">
        <f t="shared" si="2"/>
        <v>0.79750924759528652</v>
      </c>
      <c r="U5">
        <f t="shared" si="3"/>
        <v>2.317139511311586</v>
      </c>
      <c r="V5">
        <f t="shared" si="4"/>
        <v>0.92963682193770547</v>
      </c>
      <c r="W5">
        <f t="shared" si="5"/>
        <v>6.3883763332492922</v>
      </c>
      <c r="X5">
        <f t="shared" si="6"/>
        <v>7.6707026893738792</v>
      </c>
      <c r="Y5">
        <f t="shared" si="7"/>
        <v>1.2782522367939557</v>
      </c>
      <c r="Z5">
        <f t="shared" si="8"/>
        <v>-0.13823921514652548</v>
      </c>
      <c r="AA5">
        <f t="shared" si="9"/>
        <v>-1.2945485700151698</v>
      </c>
      <c r="AC5">
        <f t="shared" si="10"/>
        <v>2084.4</v>
      </c>
      <c r="AD5">
        <f t="shared" si="11"/>
        <v>0.83099999999999996</v>
      </c>
      <c r="AE5">
        <f t="shared" si="12"/>
        <v>0.79750924759528652</v>
      </c>
      <c r="AF5">
        <f t="shared" si="13"/>
        <v>2.317139511311586</v>
      </c>
      <c r="AG5">
        <f t="shared" si="14"/>
        <v>0.90624019006262635</v>
      </c>
      <c r="AH5">
        <f t="shared" si="15"/>
        <v>6.3649797013742129</v>
      </c>
      <c r="AI5">
        <f t="shared" si="16"/>
        <v>7.6940993212489586</v>
      </c>
      <c r="AJ5">
        <f t="shared" si="17"/>
        <v>1.2555835622293687</v>
      </c>
      <c r="AK5">
        <f t="shared" si="18"/>
        <v>-0.10566277602858938</v>
      </c>
      <c r="AL5">
        <f t="shared" si="19"/>
        <v>-1.2767569789274595</v>
      </c>
      <c r="AN5">
        <f t="shared" si="20"/>
        <v>2258.1</v>
      </c>
      <c r="AO5">
        <f t="shared" si="21"/>
        <v>0.83099999999999996</v>
      </c>
      <c r="AP5">
        <f t="shared" si="22"/>
        <v>0.79750924759528652</v>
      </c>
      <c r="AQ5">
        <f t="shared" si="23"/>
        <v>2.317139511311586</v>
      </c>
      <c r="AR5">
        <f t="shared" si="24"/>
        <v>0.88430351696370635</v>
      </c>
      <c r="AS5">
        <f t="shared" si="25"/>
        <v>6.343043028275293</v>
      </c>
      <c r="AT5">
        <f t="shared" si="26"/>
        <v>7.7160359943478785</v>
      </c>
      <c r="AU5">
        <f t="shared" si="27"/>
        <v>1.233704895423176</v>
      </c>
      <c r="AV5">
        <f t="shared" si="28"/>
        <v>-7.6016753471704279E-2</v>
      </c>
      <c r="AW5">
        <f t="shared" si="29"/>
        <v>-1.258644974745277</v>
      </c>
      <c r="AY5">
        <f t="shared" si="30"/>
        <v>2431.7999999999997</v>
      </c>
      <c r="AZ5">
        <f t="shared" si="31"/>
        <v>0.83099999999999996</v>
      </c>
      <c r="BA5">
        <f t="shared" si="32"/>
        <v>0.79750924759528652</v>
      </c>
      <c r="BB5">
        <f t="shared" si="33"/>
        <v>2.317139511311586</v>
      </c>
      <c r="BC5">
        <f t="shared" si="34"/>
        <v>0.86366199549052691</v>
      </c>
      <c r="BD5">
        <f t="shared" si="35"/>
        <v>6.3224015068021133</v>
      </c>
      <c r="BE5">
        <f t="shared" si="36"/>
        <v>7.7366775158210581</v>
      </c>
      <c r="BF5">
        <f t="shared" si="37"/>
        <v>1.2125756457822607</v>
      </c>
      <c r="BG5">
        <f t="shared" si="38"/>
        <v>-4.8966633539122763E-2</v>
      </c>
      <c r="BH5">
        <f t="shared" si="39"/>
        <v>-1.2403698080699266</v>
      </c>
      <c r="BJ5">
        <f t="shared" si="40"/>
        <v>2605.5</v>
      </c>
      <c r="BK5">
        <f t="shared" si="41"/>
        <v>0.83099999999999996</v>
      </c>
      <c r="BL5">
        <f t="shared" si="42"/>
        <v>0.79750924759528652</v>
      </c>
      <c r="BM5">
        <f t="shared" si="43"/>
        <v>2.317139511311586</v>
      </c>
      <c r="BN5">
        <f t="shared" si="44"/>
        <v>0.84417877698213706</v>
      </c>
      <c r="BO5">
        <f t="shared" si="45"/>
        <v>6.3029182882937231</v>
      </c>
      <c r="BP5">
        <f t="shared" si="46"/>
        <v>7.7561607343294483</v>
      </c>
      <c r="BQ5">
        <f t="shared" si="47"/>
        <v>1.1921579566167184</v>
      </c>
      <c r="BR5">
        <f t="shared" si="48"/>
        <v>-2.422900286073925E-2</v>
      </c>
      <c r="BS5">
        <f t="shared" si="49"/>
        <v>-1.2220524263903174</v>
      </c>
    </row>
    <row r="6" spans="1:71" x14ac:dyDescent="0.25">
      <c r="A6" s="1">
        <v>6</v>
      </c>
      <c r="B6">
        <v>600</v>
      </c>
      <c r="C6">
        <v>21534</v>
      </c>
      <c r="D6">
        <v>90</v>
      </c>
      <c r="E6">
        <v>1660</v>
      </c>
      <c r="F6">
        <v>18</v>
      </c>
      <c r="G6">
        <v>3.3460000000000001</v>
      </c>
      <c r="H6">
        <v>132.94</v>
      </c>
      <c r="I6">
        <v>131</v>
      </c>
      <c r="J6">
        <v>0.80200000000000005</v>
      </c>
      <c r="K6">
        <v>0.626</v>
      </c>
      <c r="L6">
        <v>0.501</v>
      </c>
      <c r="M6">
        <v>117.327</v>
      </c>
      <c r="N6">
        <v>62055075585643</v>
      </c>
      <c r="O6">
        <v>201060546045</v>
      </c>
      <c r="P6">
        <v>61854015039598</v>
      </c>
      <c r="R6">
        <f t="shared" si="0"/>
        <v>1910.7</v>
      </c>
      <c r="S6">
        <f t="shared" si="1"/>
        <v>0.80200000000000005</v>
      </c>
      <c r="T6">
        <f t="shared" si="2"/>
        <v>0.81958343077443918</v>
      </c>
      <c r="U6">
        <f t="shared" si="3"/>
        <v>2.228725790309467</v>
      </c>
      <c r="V6">
        <f t="shared" si="4"/>
        <v>0.91501010827362006</v>
      </c>
      <c r="W6">
        <f t="shared" si="5"/>
        <v>6.2853358985830869</v>
      </c>
      <c r="X6">
        <f t="shared" si="6"/>
        <v>7.5969156820358474</v>
      </c>
      <c r="Y6">
        <f t="shared" si="7"/>
        <v>1.2991524317521164</v>
      </c>
      <c r="Z6">
        <f t="shared" si="8"/>
        <v>-2.8777622148126675E-3</v>
      </c>
      <c r="AA6">
        <f t="shared" si="9"/>
        <v>-1.2941562906283079</v>
      </c>
      <c r="AC6">
        <f t="shared" si="10"/>
        <v>2084.4</v>
      </c>
      <c r="AD6">
        <f t="shared" si="11"/>
        <v>0.80200000000000005</v>
      </c>
      <c r="AE6">
        <f t="shared" si="12"/>
        <v>0.81958343077443918</v>
      </c>
      <c r="AF6">
        <f t="shared" si="13"/>
        <v>2.228725790309467</v>
      </c>
      <c r="AG6">
        <f t="shared" si="14"/>
        <v>0.89131634521397096</v>
      </c>
      <c r="AH6">
        <f t="shared" si="15"/>
        <v>6.261642135523438</v>
      </c>
      <c r="AI6">
        <f t="shared" si="16"/>
        <v>7.6206094450954964</v>
      </c>
      <c r="AJ6">
        <f t="shared" si="17"/>
        <v>1.2751072419246747</v>
      </c>
      <c r="AK6">
        <f t="shared" si="18"/>
        <v>2.8291761293451956E-2</v>
      </c>
      <c r="AL6">
        <f t="shared" si="19"/>
        <v>-1.2777579851118475</v>
      </c>
      <c r="AN6">
        <f t="shared" si="20"/>
        <v>2258.1</v>
      </c>
      <c r="AO6">
        <f t="shared" si="21"/>
        <v>0.80200000000000005</v>
      </c>
      <c r="AP6">
        <f t="shared" si="22"/>
        <v>0.81958343077443918</v>
      </c>
      <c r="AQ6">
        <f t="shared" si="23"/>
        <v>2.228725790309467</v>
      </c>
      <c r="AR6">
        <f t="shared" si="24"/>
        <v>0.86912369824338453</v>
      </c>
      <c r="AS6">
        <f t="shared" si="25"/>
        <v>6.239449488552852</v>
      </c>
      <c r="AT6">
        <f t="shared" si="26"/>
        <v>7.6428020920660824</v>
      </c>
      <c r="AU6">
        <f t="shared" si="27"/>
        <v>1.2519359520263269</v>
      </c>
      <c r="AV6">
        <f t="shared" si="28"/>
        <v>5.6379099168163305E-2</v>
      </c>
      <c r="AW6">
        <f t="shared" si="29"/>
        <v>-1.2608470789373301</v>
      </c>
      <c r="AY6">
        <f t="shared" si="30"/>
        <v>2431.7999999999997</v>
      </c>
      <c r="AZ6">
        <f t="shared" si="31"/>
        <v>0.80200000000000005</v>
      </c>
      <c r="BA6">
        <f t="shared" si="32"/>
        <v>0.81958343077443918</v>
      </c>
      <c r="BB6">
        <f t="shared" si="33"/>
        <v>2.228725790309467</v>
      </c>
      <c r="BC6">
        <f t="shared" si="34"/>
        <v>0.84826190164214788</v>
      </c>
      <c r="BD6">
        <f t="shared" si="35"/>
        <v>6.2185876919516145</v>
      </c>
      <c r="BE6">
        <f t="shared" si="36"/>
        <v>7.6636638886673198</v>
      </c>
      <c r="BF6">
        <f t="shared" si="37"/>
        <v>1.2295917707374073</v>
      </c>
      <c r="BG6">
        <f t="shared" si="38"/>
        <v>8.1754670928131323E-2</v>
      </c>
      <c r="BH6">
        <f t="shared" si="39"/>
        <v>-1.2436121931332693</v>
      </c>
      <c r="BJ6">
        <f t="shared" si="40"/>
        <v>2605.5</v>
      </c>
      <c r="BK6">
        <f t="shared" si="41"/>
        <v>0.80200000000000005</v>
      </c>
      <c r="BL6">
        <f t="shared" si="42"/>
        <v>0.81958343077443918</v>
      </c>
      <c r="BM6">
        <f t="shared" si="43"/>
        <v>2.228725790309467</v>
      </c>
      <c r="BN6">
        <f t="shared" si="44"/>
        <v>0.82858957651632259</v>
      </c>
      <c r="BO6">
        <f t="shared" si="45"/>
        <v>6.1989153668257897</v>
      </c>
      <c r="BP6">
        <f t="shared" si="46"/>
        <v>7.6833362137931447</v>
      </c>
      <c r="BQ6">
        <f t="shared" si="47"/>
        <v>1.2080311886342856</v>
      </c>
      <c r="BR6">
        <f t="shared" si="48"/>
        <v>0.10473067878436863</v>
      </c>
      <c r="BS6">
        <f t="shared" si="49"/>
        <v>-1.2261995294974588</v>
      </c>
    </row>
    <row r="7" spans="1:71" x14ac:dyDescent="0.25">
      <c r="A7" s="1">
        <v>7</v>
      </c>
      <c r="B7">
        <v>600</v>
      </c>
      <c r="C7">
        <v>21534</v>
      </c>
      <c r="D7">
        <v>90</v>
      </c>
      <c r="E7">
        <v>1660</v>
      </c>
      <c r="F7">
        <v>18</v>
      </c>
      <c r="G7">
        <v>3.4660000000000002</v>
      </c>
      <c r="H7">
        <v>133.82</v>
      </c>
      <c r="I7">
        <v>135</v>
      </c>
      <c r="J7">
        <v>0.754</v>
      </c>
      <c r="K7">
        <v>0.59499999999999997</v>
      </c>
      <c r="L7">
        <v>0.46400000000000002</v>
      </c>
      <c r="M7">
        <v>119.69499999999999</v>
      </c>
      <c r="N7">
        <v>63312011940215</v>
      </c>
      <c r="O7">
        <v>209533752128</v>
      </c>
      <c r="P7">
        <v>63102478188087</v>
      </c>
      <c r="R7">
        <f t="shared" si="0"/>
        <v>1910.7</v>
      </c>
      <c r="S7">
        <f t="shared" si="1"/>
        <v>0.754</v>
      </c>
      <c r="T7">
        <f t="shared" si="2"/>
        <v>0.82120703845010978</v>
      </c>
      <c r="U7">
        <f t="shared" si="3"/>
        <v>2.1706795515876722</v>
      </c>
      <c r="V7">
        <f t="shared" si="4"/>
        <v>0.91394246607072305</v>
      </c>
      <c r="W7">
        <f t="shared" si="5"/>
        <v>6.2262220176583947</v>
      </c>
      <c r="X7">
        <f t="shared" si="6"/>
        <v>7.5399370855169492</v>
      </c>
      <c r="Y7">
        <f t="shared" si="7"/>
        <v>1.3006560712978223</v>
      </c>
      <c r="Z7">
        <f t="shared" si="8"/>
        <v>7.6271074582410558E-2</v>
      </c>
      <c r="AA7">
        <f t="shared" si="9"/>
        <v>-1.2741548374431668</v>
      </c>
      <c r="AC7">
        <f t="shared" si="10"/>
        <v>2084.4</v>
      </c>
      <c r="AD7">
        <f t="shared" si="11"/>
        <v>0.754</v>
      </c>
      <c r="AE7">
        <f t="shared" si="12"/>
        <v>0.82120703845010978</v>
      </c>
      <c r="AF7">
        <f t="shared" si="13"/>
        <v>2.1706795515876722</v>
      </c>
      <c r="AG7">
        <f t="shared" si="14"/>
        <v>0.8902276216304249</v>
      </c>
      <c r="AH7">
        <f t="shared" si="15"/>
        <v>6.2025071732180965</v>
      </c>
      <c r="AI7">
        <f t="shared" si="16"/>
        <v>7.5636519299572473</v>
      </c>
      <c r="AJ7">
        <f t="shared" si="17"/>
        <v>1.2765088488724357</v>
      </c>
      <c r="AK7">
        <f t="shared" si="18"/>
        <v>0.10596090588048937</v>
      </c>
      <c r="AL7">
        <f t="shared" si="19"/>
        <v>-1.2597789623849016</v>
      </c>
      <c r="AN7">
        <f t="shared" si="20"/>
        <v>2258.1</v>
      </c>
      <c r="AO7">
        <f t="shared" si="21"/>
        <v>0.754</v>
      </c>
      <c r="AP7">
        <f t="shared" si="22"/>
        <v>0.82120703845010978</v>
      </c>
      <c r="AQ7">
        <f t="shared" si="23"/>
        <v>2.1706795515876722</v>
      </c>
      <c r="AR7">
        <f t="shared" si="24"/>
        <v>0.86801689818454775</v>
      </c>
      <c r="AS7">
        <f t="shared" si="25"/>
        <v>6.1802964497722197</v>
      </c>
      <c r="AT7">
        <f t="shared" si="26"/>
        <v>7.5858626534031242</v>
      </c>
      <c r="AU7">
        <f t="shared" si="27"/>
        <v>1.2532418904886973</v>
      </c>
      <c r="AV7">
        <f t="shared" si="28"/>
        <v>0.13257876002232571</v>
      </c>
      <c r="AW7">
        <f t="shared" si="29"/>
        <v>-1.2447186495436897</v>
      </c>
      <c r="AY7">
        <f t="shared" si="30"/>
        <v>2431.7999999999997</v>
      </c>
      <c r="AZ7">
        <f t="shared" si="31"/>
        <v>0.754</v>
      </c>
      <c r="BA7">
        <f t="shared" si="32"/>
        <v>0.82120703845010978</v>
      </c>
      <c r="BB7">
        <f t="shared" si="33"/>
        <v>2.1706795515876722</v>
      </c>
      <c r="BC7">
        <f t="shared" si="34"/>
        <v>0.8471396273664028</v>
      </c>
      <c r="BD7">
        <f t="shared" si="35"/>
        <v>6.1594191789540744</v>
      </c>
      <c r="BE7">
        <f t="shared" si="36"/>
        <v>7.6067399242212694</v>
      </c>
      <c r="BF7">
        <f t="shared" si="37"/>
        <v>1.2308079239938812</v>
      </c>
      <c r="BG7">
        <f t="shared" si="38"/>
        <v>0.15650203497008133</v>
      </c>
      <c r="BH7">
        <f t="shared" si="39"/>
        <v>-1.2291818807047643</v>
      </c>
      <c r="BJ7">
        <f t="shared" si="40"/>
        <v>2605.5</v>
      </c>
      <c r="BK7">
        <f t="shared" si="41"/>
        <v>0.754</v>
      </c>
      <c r="BL7">
        <f t="shared" si="42"/>
        <v>0.82120703845010978</v>
      </c>
      <c r="BM7">
        <f t="shared" si="43"/>
        <v>2.1706795515876722</v>
      </c>
      <c r="BN7">
        <f t="shared" si="44"/>
        <v>0.82745409636211897</v>
      </c>
      <c r="BO7">
        <f t="shared" si="45"/>
        <v>6.1397336479497904</v>
      </c>
      <c r="BP7">
        <f t="shared" si="46"/>
        <v>7.6264254552255535</v>
      </c>
      <c r="BQ7">
        <f t="shared" si="47"/>
        <v>1.2091630025373248</v>
      </c>
      <c r="BR7">
        <f t="shared" si="48"/>
        <v>0.17804800635897106</v>
      </c>
      <c r="BS7">
        <f t="shared" si="49"/>
        <v>-1.2133312799902891</v>
      </c>
    </row>
    <row r="8" spans="1:71" x14ac:dyDescent="0.25">
      <c r="A8" s="1">
        <v>8</v>
      </c>
      <c r="B8">
        <v>600</v>
      </c>
      <c r="C8">
        <v>21534</v>
      </c>
      <c r="D8">
        <v>90</v>
      </c>
      <c r="E8">
        <v>1660</v>
      </c>
      <c r="F8">
        <v>18</v>
      </c>
      <c r="G8">
        <v>3.597</v>
      </c>
      <c r="H8">
        <v>134.29</v>
      </c>
      <c r="I8">
        <v>143</v>
      </c>
      <c r="J8">
        <v>0.76400000000000001</v>
      </c>
      <c r="K8">
        <v>0.61399999999999999</v>
      </c>
      <c r="L8">
        <v>0.45500000000000002</v>
      </c>
      <c r="M8">
        <v>123.839</v>
      </c>
      <c r="N8">
        <v>65512513704385</v>
      </c>
      <c r="O8">
        <v>225350341846</v>
      </c>
      <c r="P8">
        <v>65287163362539</v>
      </c>
      <c r="R8">
        <f t="shared" si="0"/>
        <v>1910.7</v>
      </c>
      <c r="S8">
        <f t="shared" si="1"/>
        <v>0.76400000000000001</v>
      </c>
      <c r="T8">
        <f t="shared" si="2"/>
        <v>0.84120211602206518</v>
      </c>
      <c r="U8">
        <f t="shared" si="3"/>
        <v>2.1420713474688338</v>
      </c>
      <c r="V8">
        <f t="shared" si="4"/>
        <v>0.90088635242781656</v>
      </c>
      <c r="W8">
        <f t="shared" si="5"/>
        <v>6.1845576998966507</v>
      </c>
      <c r="X8">
        <f t="shared" si="6"/>
        <v>7.5243849950410162</v>
      </c>
      <c r="Y8">
        <f t="shared" si="7"/>
        <v>1.3187989367326125</v>
      </c>
      <c r="Z8">
        <f t="shared" si="8"/>
        <v>0.13375498862422472</v>
      </c>
      <c r="AA8">
        <f t="shared" si="9"/>
        <v>-1.2852462679522543</v>
      </c>
      <c r="AC8">
        <f t="shared" si="10"/>
        <v>2084.4</v>
      </c>
      <c r="AD8">
        <f t="shared" si="11"/>
        <v>0.76400000000000001</v>
      </c>
      <c r="AE8">
        <f t="shared" si="12"/>
        <v>0.84120211602206518</v>
      </c>
      <c r="AF8">
        <f t="shared" si="13"/>
        <v>2.1420713474688338</v>
      </c>
      <c r="AG8">
        <f t="shared" si="14"/>
        <v>0.87692047195399025</v>
      </c>
      <c r="AH8">
        <f t="shared" si="15"/>
        <v>6.1605918194228249</v>
      </c>
      <c r="AI8">
        <f t="shared" si="16"/>
        <v>7.5483508755148421</v>
      </c>
      <c r="AJ8">
        <f t="shared" si="17"/>
        <v>1.2933871211893944</v>
      </c>
      <c r="AK8">
        <f t="shared" si="18"/>
        <v>0.16290888268456083</v>
      </c>
      <c r="AL8">
        <f t="shared" si="19"/>
        <v>-1.2704515790496138</v>
      </c>
      <c r="AN8">
        <f t="shared" si="20"/>
        <v>2258.1</v>
      </c>
      <c r="AO8">
        <f t="shared" si="21"/>
        <v>0.76400000000000001</v>
      </c>
      <c r="AP8">
        <f t="shared" si="22"/>
        <v>0.84120211602206518</v>
      </c>
      <c r="AQ8">
        <f t="shared" si="23"/>
        <v>2.1420713474688338</v>
      </c>
      <c r="AR8">
        <f t="shared" si="24"/>
        <v>0.85449545226965473</v>
      </c>
      <c r="AS8">
        <f t="shared" si="25"/>
        <v>6.1381667997384888</v>
      </c>
      <c r="AT8">
        <f t="shared" si="26"/>
        <v>7.5707758951991782</v>
      </c>
      <c r="AU8">
        <f t="shared" si="27"/>
        <v>1.2689361079133938</v>
      </c>
      <c r="AV8">
        <f t="shared" si="28"/>
        <v>0.18887614664713381</v>
      </c>
      <c r="AW8">
        <f t="shared" si="29"/>
        <v>-1.2549391270464469</v>
      </c>
      <c r="AY8">
        <f t="shared" si="30"/>
        <v>2431.7999999999997</v>
      </c>
      <c r="AZ8">
        <f t="shared" si="31"/>
        <v>0.76400000000000001</v>
      </c>
      <c r="BA8">
        <f t="shared" si="32"/>
        <v>0.84120211602206518</v>
      </c>
      <c r="BB8">
        <f t="shared" si="33"/>
        <v>2.1420713474688338</v>
      </c>
      <c r="BC8">
        <f t="shared" si="34"/>
        <v>0.83343565496400074</v>
      </c>
      <c r="BD8">
        <f t="shared" si="35"/>
        <v>6.1171070024328351</v>
      </c>
      <c r="BE8">
        <f t="shared" si="36"/>
        <v>7.5918356925048318</v>
      </c>
      <c r="BF8">
        <f t="shared" si="37"/>
        <v>1.2453924170688633</v>
      </c>
      <c r="BG8">
        <f t="shared" si="38"/>
        <v>0.21205965677157651</v>
      </c>
      <c r="BH8">
        <f t="shared" si="39"/>
        <v>-1.2389302698552151</v>
      </c>
      <c r="BJ8">
        <f t="shared" si="40"/>
        <v>2605.5</v>
      </c>
      <c r="BK8">
        <f t="shared" si="41"/>
        <v>0.76400000000000001</v>
      </c>
      <c r="BL8">
        <f t="shared" si="42"/>
        <v>0.84120211602206518</v>
      </c>
      <c r="BM8">
        <f t="shared" si="43"/>
        <v>2.1420713474688338</v>
      </c>
      <c r="BN8">
        <f t="shared" si="44"/>
        <v>0.81359524850619214</v>
      </c>
      <c r="BO8">
        <f t="shared" si="45"/>
        <v>6.0972665959750261</v>
      </c>
      <c r="BP8">
        <f t="shared" si="46"/>
        <v>7.6116760989626409</v>
      </c>
      <c r="BQ8">
        <f t="shared" si="47"/>
        <v>1.2227064655547504</v>
      </c>
      <c r="BR8">
        <f t="shared" si="48"/>
        <v>0.23279716697734354</v>
      </c>
      <c r="BS8">
        <f t="shared" si="49"/>
        <v>-1.2225976237744935</v>
      </c>
    </row>
    <row r="9" spans="1:71" x14ac:dyDescent="0.25">
      <c r="A9" s="1">
        <v>9</v>
      </c>
      <c r="B9">
        <v>600</v>
      </c>
      <c r="C9">
        <v>21534</v>
      </c>
      <c r="D9">
        <v>90</v>
      </c>
      <c r="E9">
        <v>1660</v>
      </c>
      <c r="F9">
        <v>18</v>
      </c>
      <c r="G9">
        <v>3.6989999999999998</v>
      </c>
      <c r="H9">
        <v>135.19999999999999</v>
      </c>
      <c r="I9">
        <v>143</v>
      </c>
      <c r="J9">
        <v>0.69299999999999995</v>
      </c>
      <c r="K9">
        <v>0.55500000000000005</v>
      </c>
      <c r="L9">
        <v>0.41399999999999998</v>
      </c>
      <c r="M9">
        <v>125.37</v>
      </c>
      <c r="N9">
        <v>66320661438691</v>
      </c>
      <c r="O9">
        <v>226346419643</v>
      </c>
      <c r="P9">
        <v>66094315019048</v>
      </c>
      <c r="R9">
        <f t="shared" si="0"/>
        <v>1910.7</v>
      </c>
      <c r="S9">
        <f t="shared" si="1"/>
        <v>0.69299999999999995</v>
      </c>
      <c r="T9">
        <f t="shared" si="2"/>
        <v>0.82914474007859462</v>
      </c>
      <c r="U9">
        <f t="shared" si="3"/>
        <v>2.0941577733106618</v>
      </c>
      <c r="V9">
        <f t="shared" si="4"/>
        <v>0.90873900908248151</v>
      </c>
      <c r="W9">
        <f t="shared" si="5"/>
        <v>6.1444967823931425</v>
      </c>
      <c r="X9">
        <f t="shared" si="6"/>
        <v>7.4686187642281805</v>
      </c>
      <c r="Y9">
        <f t="shared" si="7"/>
        <v>1.3079413091588878</v>
      </c>
      <c r="Z9">
        <f t="shared" si="8"/>
        <v>0.18623996272635707</v>
      </c>
      <c r="AA9">
        <f t="shared" si="9"/>
        <v>-1.2483802194724734</v>
      </c>
      <c r="AC9">
        <f t="shared" si="10"/>
        <v>2084.4</v>
      </c>
      <c r="AD9">
        <f t="shared" si="11"/>
        <v>0.69299999999999995</v>
      </c>
      <c r="AE9">
        <f t="shared" si="12"/>
        <v>0.82914474007859462</v>
      </c>
      <c r="AF9">
        <f t="shared" si="13"/>
        <v>2.0941577733106618</v>
      </c>
      <c r="AG9">
        <f t="shared" si="14"/>
        <v>0.88492261178873988</v>
      </c>
      <c r="AH9">
        <f t="shared" si="15"/>
        <v>6.1206803850994014</v>
      </c>
      <c r="AI9">
        <f t="shared" si="16"/>
        <v>7.4924351615219216</v>
      </c>
      <c r="AJ9">
        <f t="shared" si="17"/>
        <v>1.2832938065066946</v>
      </c>
      <c r="AK9">
        <f t="shared" si="18"/>
        <v>0.21385366296992975</v>
      </c>
      <c r="AL9">
        <f t="shared" si="19"/>
        <v>-1.236339946946281</v>
      </c>
      <c r="AN9">
        <f t="shared" si="20"/>
        <v>2258.1</v>
      </c>
      <c r="AO9">
        <f t="shared" si="21"/>
        <v>0.69299999999999995</v>
      </c>
      <c r="AP9">
        <f t="shared" si="22"/>
        <v>0.82914474007859462</v>
      </c>
      <c r="AQ9">
        <f t="shared" si="23"/>
        <v>2.0941577733106618</v>
      </c>
      <c r="AR9">
        <f t="shared" si="24"/>
        <v>0.86262498025261569</v>
      </c>
      <c r="AS9">
        <f t="shared" si="25"/>
        <v>6.0983827535632766</v>
      </c>
      <c r="AT9">
        <f t="shared" si="26"/>
        <v>7.5147327930580463</v>
      </c>
      <c r="AU9">
        <f t="shared" si="27"/>
        <v>1.2595580620526872</v>
      </c>
      <c r="AV9">
        <f t="shared" si="28"/>
        <v>0.23839028976307511</v>
      </c>
      <c r="AW9">
        <f t="shared" si="29"/>
        <v>-1.2234025088883913</v>
      </c>
      <c r="AY9">
        <f t="shared" si="30"/>
        <v>2431.7999999999997</v>
      </c>
      <c r="AZ9">
        <f t="shared" si="31"/>
        <v>0.69299999999999995</v>
      </c>
      <c r="BA9">
        <f t="shared" si="32"/>
        <v>0.82914474007859462</v>
      </c>
      <c r="BB9">
        <f t="shared" si="33"/>
        <v>2.0941577733106618</v>
      </c>
      <c r="BC9">
        <f t="shared" si="34"/>
        <v>0.84167347551997607</v>
      </c>
      <c r="BD9">
        <f t="shared" si="35"/>
        <v>6.0774312488306377</v>
      </c>
      <c r="BE9">
        <f t="shared" si="36"/>
        <v>7.5356842977906853</v>
      </c>
      <c r="BF9">
        <f t="shared" si="37"/>
        <v>1.2366844030264679</v>
      </c>
      <c r="BG9">
        <f t="shared" si="38"/>
        <v>0.26024110383222004</v>
      </c>
      <c r="BH9">
        <f t="shared" si="39"/>
        <v>-1.2098022630562917</v>
      </c>
      <c r="BJ9">
        <f t="shared" si="40"/>
        <v>2605.5</v>
      </c>
      <c r="BK9">
        <f t="shared" si="41"/>
        <v>0.69299999999999995</v>
      </c>
      <c r="BL9">
        <f t="shared" si="42"/>
        <v>0.82914474007859462</v>
      </c>
      <c r="BM9">
        <f t="shared" si="43"/>
        <v>2.0941577733106618</v>
      </c>
      <c r="BN9">
        <f t="shared" si="44"/>
        <v>0.82192475106198037</v>
      </c>
      <c r="BO9">
        <f t="shared" si="45"/>
        <v>6.057682524372642</v>
      </c>
      <c r="BP9">
        <f t="shared" si="46"/>
        <v>7.555433022248681</v>
      </c>
      <c r="BQ9">
        <f t="shared" si="47"/>
        <v>1.214626700543818</v>
      </c>
      <c r="BR9">
        <f t="shared" si="48"/>
        <v>0.27973379689559147</v>
      </c>
      <c r="BS9">
        <f t="shared" si="49"/>
        <v>-1.1957238651020072</v>
      </c>
    </row>
    <row r="10" spans="1:71" x14ac:dyDescent="0.25">
      <c r="A10" s="1">
        <v>10</v>
      </c>
      <c r="B10">
        <v>600</v>
      </c>
      <c r="C10">
        <v>21534</v>
      </c>
      <c r="D10">
        <v>90</v>
      </c>
      <c r="E10">
        <v>1660</v>
      </c>
      <c r="F10">
        <v>18</v>
      </c>
      <c r="G10">
        <v>3.8340000000000001</v>
      </c>
      <c r="H10">
        <v>135.80000000000001</v>
      </c>
      <c r="I10">
        <v>148</v>
      </c>
      <c r="J10">
        <v>0.68200000000000005</v>
      </c>
      <c r="K10">
        <v>0.55600000000000005</v>
      </c>
      <c r="L10">
        <v>0.39500000000000002</v>
      </c>
      <c r="M10">
        <v>129.23699999999999</v>
      </c>
      <c r="N10">
        <v>68369008525302</v>
      </c>
      <c r="O10">
        <v>236348317355</v>
      </c>
      <c r="P10">
        <v>68132660207948</v>
      </c>
      <c r="R10">
        <f t="shared" si="0"/>
        <v>1910.7</v>
      </c>
      <c r="S10">
        <f t="shared" si="1"/>
        <v>0.68200000000000005</v>
      </c>
      <c r="T10">
        <f t="shared" si="2"/>
        <v>0.84401481029659664</v>
      </c>
      <c r="U10">
        <f t="shared" si="3"/>
        <v>2.0577999590032263</v>
      </c>
      <c r="V10">
        <f t="shared" si="4"/>
        <v>0.89906344005901662</v>
      </c>
      <c r="W10">
        <f t="shared" si="5"/>
        <v>6.0984633990622434</v>
      </c>
      <c r="X10">
        <f t="shared" si="6"/>
        <v>7.4419365189442104</v>
      </c>
      <c r="Y10">
        <f t="shared" si="7"/>
        <v>1.3212957176514615</v>
      </c>
      <c r="Z10">
        <f t="shared" si="8"/>
        <v>0.24996718353052022</v>
      </c>
      <c r="AA10">
        <f t="shared" si="9"/>
        <v>-1.2470294043297467</v>
      </c>
      <c r="AC10">
        <f t="shared" si="10"/>
        <v>2084.4</v>
      </c>
      <c r="AD10">
        <f t="shared" si="11"/>
        <v>0.68200000000000005</v>
      </c>
      <c r="AE10">
        <f t="shared" si="12"/>
        <v>0.84401481029659664</v>
      </c>
      <c r="AF10">
        <f t="shared" si="13"/>
        <v>2.0577999590032263</v>
      </c>
      <c r="AG10">
        <f t="shared" si="14"/>
        <v>0.87506351188479592</v>
      </c>
      <c r="AH10">
        <f t="shared" si="15"/>
        <v>6.0744634708880225</v>
      </c>
      <c r="AI10">
        <f t="shared" si="16"/>
        <v>7.4659364471184313</v>
      </c>
      <c r="AJ10">
        <f t="shared" si="17"/>
        <v>1.2957048854915587</v>
      </c>
      <c r="AK10">
        <f t="shared" si="18"/>
        <v>0.27653702754261911</v>
      </c>
      <c r="AL10">
        <f t="shared" si="19"/>
        <v>-1.2353509573754962</v>
      </c>
      <c r="AN10">
        <f t="shared" si="20"/>
        <v>2258.1</v>
      </c>
      <c r="AO10">
        <f t="shared" si="21"/>
        <v>0.68200000000000005</v>
      </c>
      <c r="AP10">
        <f t="shared" si="22"/>
        <v>0.84401481029659664</v>
      </c>
      <c r="AQ10">
        <f t="shared" si="23"/>
        <v>2.0577999590032263</v>
      </c>
      <c r="AR10">
        <f t="shared" si="24"/>
        <v>0.85260957188228881</v>
      </c>
      <c r="AS10">
        <f t="shared" si="25"/>
        <v>6.0520095308855151</v>
      </c>
      <c r="AT10">
        <f t="shared" si="26"/>
        <v>7.4883903871209387</v>
      </c>
      <c r="AU10">
        <f t="shared" si="27"/>
        <v>1.2710865044868453</v>
      </c>
      <c r="AV10">
        <f t="shared" si="28"/>
        <v>0.29997113361802552</v>
      </c>
      <c r="AW10">
        <f t="shared" si="29"/>
        <v>-1.2226961514464632</v>
      </c>
      <c r="AY10">
        <f t="shared" si="30"/>
        <v>2431.7999999999997</v>
      </c>
      <c r="AZ10">
        <f t="shared" si="31"/>
        <v>0.68200000000000005</v>
      </c>
      <c r="BA10">
        <f t="shared" si="32"/>
        <v>0.84401481029659664</v>
      </c>
      <c r="BB10">
        <f t="shared" si="33"/>
        <v>2.0577999590032263</v>
      </c>
      <c r="BC10">
        <f t="shared" si="34"/>
        <v>0.83152528096139011</v>
      </c>
      <c r="BD10">
        <f t="shared" si="35"/>
        <v>6.0309252399646169</v>
      </c>
      <c r="BE10">
        <f t="shared" si="36"/>
        <v>7.5094746780418369</v>
      </c>
      <c r="BF10">
        <f t="shared" si="37"/>
        <v>1.2473861784746814</v>
      </c>
      <c r="BG10">
        <f t="shared" si="38"/>
        <v>0.32067919473148332</v>
      </c>
      <c r="BH10">
        <f t="shared" si="39"/>
        <v>-1.2093151372696622</v>
      </c>
      <c r="BJ10">
        <f t="shared" si="40"/>
        <v>2605.5</v>
      </c>
      <c r="BK10">
        <f t="shared" si="41"/>
        <v>0.68200000000000005</v>
      </c>
      <c r="BL10">
        <f t="shared" si="42"/>
        <v>0.84401481029659664</v>
      </c>
      <c r="BM10">
        <f t="shared" si="43"/>
        <v>2.0577999590032263</v>
      </c>
      <c r="BN10">
        <f t="shared" si="44"/>
        <v>0.81166422739379496</v>
      </c>
      <c r="BO10">
        <f t="shared" si="45"/>
        <v>6.0110641863970216</v>
      </c>
      <c r="BP10">
        <f t="shared" si="46"/>
        <v>7.5293357316094323</v>
      </c>
      <c r="BQ10">
        <f t="shared" si="47"/>
        <v>1.2245534940539391</v>
      </c>
      <c r="BR10">
        <f t="shared" si="48"/>
        <v>0.33900338456422441</v>
      </c>
      <c r="BS10">
        <f t="shared" si="49"/>
        <v>-1.1954050131213516</v>
      </c>
    </row>
    <row r="11" spans="1:71" x14ac:dyDescent="0.25">
      <c r="A11" s="1">
        <v>11</v>
      </c>
      <c r="B11">
        <v>600</v>
      </c>
      <c r="C11">
        <v>21534</v>
      </c>
      <c r="D11">
        <v>90</v>
      </c>
      <c r="E11">
        <v>1660</v>
      </c>
      <c r="F11">
        <v>18</v>
      </c>
      <c r="G11">
        <v>3.9169999999999998</v>
      </c>
      <c r="H11">
        <v>136.22999999999999</v>
      </c>
      <c r="I11">
        <v>152</v>
      </c>
      <c r="J11">
        <v>0.65900000000000003</v>
      </c>
      <c r="K11">
        <v>0.53600000000000003</v>
      </c>
      <c r="L11">
        <v>0.38400000000000001</v>
      </c>
      <c r="M11">
        <v>131.309</v>
      </c>
      <c r="N11">
        <v>69469282961472</v>
      </c>
      <c r="O11">
        <v>243803544057</v>
      </c>
      <c r="P11">
        <v>69225479417415</v>
      </c>
      <c r="R11">
        <f t="shared" si="0"/>
        <v>1910.7</v>
      </c>
      <c r="S11">
        <f t="shared" si="1"/>
        <v>0.65900000000000003</v>
      </c>
      <c r="T11">
        <f t="shared" si="2"/>
        <v>0.83941169875097643</v>
      </c>
      <c r="U11">
        <f t="shared" si="3"/>
        <v>2.0456303774172917</v>
      </c>
      <c r="V11">
        <f t="shared" si="4"/>
        <v>0.90204848377967428</v>
      </c>
      <c r="W11">
        <f t="shared" si="5"/>
        <v>6.0892788611969664</v>
      </c>
      <c r="X11">
        <f t="shared" si="6"/>
        <v>7.4267818936376173</v>
      </c>
      <c r="Y11">
        <f t="shared" si="7"/>
        <v>1.3172025261802691</v>
      </c>
      <c r="Z11">
        <f t="shared" si="8"/>
        <v>0.261430978978343</v>
      </c>
      <c r="AA11">
        <f t="shared" si="9"/>
        <v>-1.2347896646858572</v>
      </c>
      <c r="AC11">
        <f t="shared" si="10"/>
        <v>2084.4</v>
      </c>
      <c r="AD11">
        <f t="shared" si="11"/>
        <v>0.65900000000000003</v>
      </c>
      <c r="AE11">
        <f t="shared" si="12"/>
        <v>0.83941169875097643</v>
      </c>
      <c r="AF11">
        <f t="shared" si="13"/>
        <v>2.0456303774172917</v>
      </c>
      <c r="AG11">
        <f t="shared" si="14"/>
        <v>0.87810443803668459</v>
      </c>
      <c r="AH11">
        <f t="shared" si="15"/>
        <v>6.0653348154539763</v>
      </c>
      <c r="AI11">
        <f t="shared" si="16"/>
        <v>7.4507259393806073</v>
      </c>
      <c r="AJ11">
        <f t="shared" si="17"/>
        <v>1.2919045249581076</v>
      </c>
      <c r="AK11">
        <f t="shared" si="18"/>
        <v>0.28759779546786296</v>
      </c>
      <c r="AL11">
        <f t="shared" si="19"/>
        <v>-1.2239270103302013</v>
      </c>
      <c r="AN11">
        <f t="shared" si="20"/>
        <v>2258.1</v>
      </c>
      <c r="AO11">
        <f t="shared" si="21"/>
        <v>0.65900000000000003</v>
      </c>
      <c r="AP11">
        <f t="shared" si="22"/>
        <v>0.83941169875097643</v>
      </c>
      <c r="AQ11">
        <f t="shared" si="23"/>
        <v>2.0456303774172917</v>
      </c>
      <c r="AR11">
        <f t="shared" si="24"/>
        <v>0.85569798389504359</v>
      </c>
      <c r="AS11">
        <f t="shared" si="25"/>
        <v>6.0429283613123355</v>
      </c>
      <c r="AT11">
        <f t="shared" si="26"/>
        <v>7.4731323935222482</v>
      </c>
      <c r="AU11">
        <f t="shared" si="27"/>
        <v>1.2675599518393597</v>
      </c>
      <c r="AV11">
        <f t="shared" si="28"/>
        <v>0.31066723935926222</v>
      </c>
      <c r="AW11">
        <f t="shared" si="29"/>
        <v>-1.2120405459047365</v>
      </c>
      <c r="AY11">
        <f t="shared" si="30"/>
        <v>2431.7999999999997</v>
      </c>
      <c r="AZ11">
        <f t="shared" si="31"/>
        <v>0.65900000000000003</v>
      </c>
      <c r="BA11">
        <f t="shared" si="32"/>
        <v>0.83941169875097643</v>
      </c>
      <c r="BB11">
        <f t="shared" si="33"/>
        <v>2.0456303774172917</v>
      </c>
      <c r="BC11">
        <f t="shared" si="34"/>
        <v>0.8346539287753536</v>
      </c>
      <c r="BD11">
        <f t="shared" si="35"/>
        <v>6.0218843061926455</v>
      </c>
      <c r="BE11">
        <f t="shared" si="36"/>
        <v>7.4941764486419382</v>
      </c>
      <c r="BF11">
        <f t="shared" si="37"/>
        <v>1.2441159046791099</v>
      </c>
      <c r="BG11">
        <f t="shared" si="38"/>
        <v>0.33104398506158389</v>
      </c>
      <c r="BH11">
        <f t="shared" si="39"/>
        <v>-1.1993829672841438</v>
      </c>
      <c r="BJ11">
        <f t="shared" si="40"/>
        <v>2605.5</v>
      </c>
      <c r="BK11">
        <f t="shared" si="41"/>
        <v>0.65900000000000003</v>
      </c>
      <c r="BL11">
        <f t="shared" si="42"/>
        <v>0.83941169875097643</v>
      </c>
      <c r="BM11">
        <f t="shared" si="43"/>
        <v>2.0456303774172917</v>
      </c>
      <c r="BN11">
        <f t="shared" si="44"/>
        <v>0.81482681037823035</v>
      </c>
      <c r="BO11">
        <f t="shared" si="45"/>
        <v>6.002057187795522</v>
      </c>
      <c r="BP11">
        <f t="shared" si="46"/>
        <v>7.5140035670390617</v>
      </c>
      <c r="BQ11">
        <f t="shared" si="47"/>
        <v>1.2215233240482866</v>
      </c>
      <c r="BR11">
        <f t="shared" si="48"/>
        <v>0.34906598334735334</v>
      </c>
      <c r="BS11">
        <f t="shared" si="49"/>
        <v>-1.1861539196407267</v>
      </c>
    </row>
    <row r="12" spans="1:71" x14ac:dyDescent="0.25">
      <c r="A12" s="1">
        <v>12</v>
      </c>
      <c r="B12">
        <v>600</v>
      </c>
      <c r="C12">
        <v>21534</v>
      </c>
      <c r="D12">
        <v>90</v>
      </c>
      <c r="E12">
        <v>1660</v>
      </c>
      <c r="F12">
        <v>18</v>
      </c>
      <c r="G12">
        <v>4.0529999999999999</v>
      </c>
      <c r="H12">
        <v>136.69</v>
      </c>
      <c r="I12">
        <v>159</v>
      </c>
      <c r="J12">
        <v>0.66400000000000003</v>
      </c>
      <c r="K12">
        <v>0.54900000000000004</v>
      </c>
      <c r="L12">
        <v>0.374</v>
      </c>
      <c r="M12">
        <v>135.47</v>
      </c>
      <c r="N12">
        <v>71674585884707</v>
      </c>
      <c r="O12">
        <v>255548633631</v>
      </c>
      <c r="P12">
        <v>71419037251076</v>
      </c>
      <c r="R12">
        <f t="shared" si="0"/>
        <v>1910.7</v>
      </c>
      <c r="S12">
        <f t="shared" si="1"/>
        <v>0.66400000000000003</v>
      </c>
      <c r="T12">
        <f t="shared" si="2"/>
        <v>0.85541627293382727</v>
      </c>
      <c r="U12">
        <f t="shared" si="3"/>
        <v>2.0230545372975048</v>
      </c>
      <c r="V12">
        <f t="shared" si="4"/>
        <v>0.89170872321448391</v>
      </c>
      <c r="W12">
        <f t="shared" si="5"/>
        <v>6.056363260511989</v>
      </c>
      <c r="X12">
        <f t="shared" si="6"/>
        <v>7.4145458140830209</v>
      </c>
      <c r="Y12">
        <f t="shared" si="7"/>
        <v>1.3312776793476346</v>
      </c>
      <c r="Z12">
        <f t="shared" si="8"/>
        <v>0.30836195112842918</v>
      </c>
      <c r="AA12">
        <f t="shared" si="9"/>
        <v>-1.2409392801962618</v>
      </c>
      <c r="AC12">
        <f t="shared" si="10"/>
        <v>2084.4</v>
      </c>
      <c r="AD12">
        <f t="shared" si="11"/>
        <v>0.66400000000000003</v>
      </c>
      <c r="AE12">
        <f t="shared" si="12"/>
        <v>0.85541627293382727</v>
      </c>
      <c r="AF12">
        <f t="shared" si="13"/>
        <v>2.0230545372975048</v>
      </c>
      <c r="AG12">
        <f t="shared" si="14"/>
        <v>0.86757394487972173</v>
      </c>
      <c r="AH12">
        <f t="shared" si="15"/>
        <v>6.0322284821772261</v>
      </c>
      <c r="AI12">
        <f t="shared" si="16"/>
        <v>7.4386805924177839</v>
      </c>
      <c r="AJ12">
        <f t="shared" si="17"/>
        <v>1.3049585752868913</v>
      </c>
      <c r="AK12">
        <f t="shared" si="18"/>
        <v>0.33378341785208826</v>
      </c>
      <c r="AL12">
        <f t="shared" si="19"/>
        <v>-1.2298513571617555</v>
      </c>
      <c r="AN12">
        <f t="shared" si="20"/>
        <v>2258.1</v>
      </c>
      <c r="AO12">
        <f t="shared" si="21"/>
        <v>0.66400000000000003</v>
      </c>
      <c r="AP12">
        <f t="shared" si="22"/>
        <v>0.85541627293382727</v>
      </c>
      <c r="AQ12">
        <f t="shared" si="23"/>
        <v>2.0230545372975048</v>
      </c>
      <c r="AR12">
        <f t="shared" si="24"/>
        <v>0.84500583152216879</v>
      </c>
      <c r="AS12">
        <f t="shared" si="25"/>
        <v>6.0096603688196737</v>
      </c>
      <c r="AT12">
        <f t="shared" si="26"/>
        <v>7.4612487057753363</v>
      </c>
      <c r="AU12">
        <f t="shared" si="27"/>
        <v>1.2796599439423857</v>
      </c>
      <c r="AV12">
        <f t="shared" si="28"/>
        <v>0.35604083006082399</v>
      </c>
      <c r="AW12">
        <f t="shared" si="29"/>
        <v>-1.217702106976263</v>
      </c>
      <c r="AY12">
        <f t="shared" si="30"/>
        <v>2431.7999999999997</v>
      </c>
      <c r="AZ12">
        <f t="shared" si="31"/>
        <v>0.66400000000000003</v>
      </c>
      <c r="BA12">
        <f t="shared" si="32"/>
        <v>0.85541627293382727</v>
      </c>
      <c r="BB12">
        <f t="shared" si="33"/>
        <v>2.0230545372975048</v>
      </c>
      <c r="BC12">
        <f t="shared" si="34"/>
        <v>0.82382520039307117</v>
      </c>
      <c r="BD12">
        <f t="shared" si="35"/>
        <v>5.9884797376905761</v>
      </c>
      <c r="BE12">
        <f t="shared" si="36"/>
        <v>7.4824293369044339</v>
      </c>
      <c r="BF12">
        <f t="shared" si="37"/>
        <v>1.2553235637245264</v>
      </c>
      <c r="BG12">
        <f t="shared" si="38"/>
        <v>0.37555749745650574</v>
      </c>
      <c r="BH12">
        <f t="shared" si="39"/>
        <v>-1.2047564123192054</v>
      </c>
      <c r="BJ12">
        <f t="shared" si="40"/>
        <v>2605.5</v>
      </c>
      <c r="BK12">
        <f t="shared" si="41"/>
        <v>0.66400000000000003</v>
      </c>
      <c r="BL12">
        <f t="shared" si="42"/>
        <v>0.85541627293382727</v>
      </c>
      <c r="BM12">
        <f t="shared" si="43"/>
        <v>2.0230545372975048</v>
      </c>
      <c r="BN12">
        <f t="shared" si="44"/>
        <v>0.80388328629523831</v>
      </c>
      <c r="BO12">
        <f t="shared" si="45"/>
        <v>5.9685378235927429</v>
      </c>
      <c r="BP12">
        <f t="shared" si="46"/>
        <v>7.5023712510022671</v>
      </c>
      <c r="BQ12">
        <f t="shared" si="47"/>
        <v>1.2318955593834005</v>
      </c>
      <c r="BR12">
        <f t="shared" si="48"/>
        <v>0.39268607381209725</v>
      </c>
      <c r="BS12">
        <f t="shared" si="49"/>
        <v>-1.191223144305682</v>
      </c>
    </row>
    <row r="13" spans="1:71" x14ac:dyDescent="0.25">
      <c r="A13" s="1">
        <v>13</v>
      </c>
      <c r="B13">
        <v>600</v>
      </c>
      <c r="C13">
        <v>21534</v>
      </c>
      <c r="D13">
        <v>90</v>
      </c>
      <c r="E13">
        <v>1660</v>
      </c>
      <c r="F13">
        <v>18</v>
      </c>
      <c r="G13">
        <v>4.1849999999999996</v>
      </c>
      <c r="H13">
        <v>137.24</v>
      </c>
      <c r="I13">
        <v>162</v>
      </c>
      <c r="J13">
        <v>0.64500000000000002</v>
      </c>
      <c r="K13">
        <v>0.53800000000000003</v>
      </c>
      <c r="L13">
        <v>0.35699999999999998</v>
      </c>
      <c r="M13">
        <v>139.12799999999999</v>
      </c>
      <c r="N13">
        <v>73609257031283</v>
      </c>
      <c r="O13">
        <v>261704550625</v>
      </c>
      <c r="P13">
        <v>73347552480658</v>
      </c>
      <c r="R13">
        <f t="shared" si="0"/>
        <v>1910.7</v>
      </c>
      <c r="S13">
        <f t="shared" si="1"/>
        <v>0.64500000000000002</v>
      </c>
      <c r="T13">
        <f t="shared" si="2"/>
        <v>0.86161070095490355</v>
      </c>
      <c r="U13">
        <f t="shared" si="3"/>
        <v>1.9974768507257576</v>
      </c>
      <c r="V13">
        <f t="shared" si="4"/>
        <v>0.88773616954239554</v>
      </c>
      <c r="W13">
        <f t="shared" si="5"/>
        <v>6.0268130202681531</v>
      </c>
      <c r="X13">
        <f t="shared" si="6"/>
        <v>7.3929406811833625</v>
      </c>
      <c r="Y13">
        <f t="shared" si="7"/>
        <v>1.3366078495883378</v>
      </c>
      <c r="Z13">
        <f t="shared" si="8"/>
        <v>0.34909560552721036</v>
      </c>
      <c r="AA13">
        <f t="shared" si="9"/>
        <v>-1.2329640418161856</v>
      </c>
      <c r="AC13">
        <f t="shared" si="10"/>
        <v>2084.4</v>
      </c>
      <c r="AD13">
        <f t="shared" si="11"/>
        <v>0.64500000000000002</v>
      </c>
      <c r="AE13">
        <f t="shared" si="12"/>
        <v>0.86161070095490355</v>
      </c>
      <c r="AF13">
        <f t="shared" si="13"/>
        <v>1.9974768507257576</v>
      </c>
      <c r="AG13">
        <f t="shared" si="14"/>
        <v>0.86353024222632591</v>
      </c>
      <c r="AH13">
        <f t="shared" si="15"/>
        <v>6.0026070929520836</v>
      </c>
      <c r="AI13">
        <f t="shared" si="16"/>
        <v>7.417146608499432</v>
      </c>
      <c r="AJ13">
        <f t="shared" si="17"/>
        <v>1.3098914086620093</v>
      </c>
      <c r="AK13">
        <f t="shared" si="18"/>
        <v>0.37360544247387678</v>
      </c>
      <c r="AL13">
        <f t="shared" si="19"/>
        <v>-1.222492930453084</v>
      </c>
      <c r="AN13">
        <f t="shared" si="20"/>
        <v>2258.1</v>
      </c>
      <c r="AO13">
        <f t="shared" si="21"/>
        <v>0.64500000000000002</v>
      </c>
      <c r="AP13">
        <f t="shared" si="22"/>
        <v>0.86161070095490355</v>
      </c>
      <c r="AQ13">
        <f t="shared" si="23"/>
        <v>1.9974768507257576</v>
      </c>
      <c r="AR13">
        <f t="shared" si="24"/>
        <v>0.8409021396536045</v>
      </c>
      <c r="AS13">
        <f t="shared" si="25"/>
        <v>5.9799789903793616</v>
      </c>
      <c r="AT13">
        <f t="shared" si="26"/>
        <v>7.4397747110721539</v>
      </c>
      <c r="AU13">
        <f t="shared" si="27"/>
        <v>1.2842220674180322</v>
      </c>
      <c r="AV13">
        <f t="shared" si="28"/>
        <v>0.39494868839136599</v>
      </c>
      <c r="AW13">
        <f t="shared" si="29"/>
        <v>-1.2108915325645695</v>
      </c>
      <c r="AY13">
        <f t="shared" si="30"/>
        <v>2431.7999999999997</v>
      </c>
      <c r="AZ13">
        <f t="shared" si="31"/>
        <v>0.64500000000000002</v>
      </c>
      <c r="BA13">
        <f t="shared" si="32"/>
        <v>0.86161070095490355</v>
      </c>
      <c r="BB13">
        <f t="shared" si="33"/>
        <v>1.9974768507257576</v>
      </c>
      <c r="BC13">
        <f t="shared" si="34"/>
        <v>0.8196711320293173</v>
      </c>
      <c r="BD13">
        <f t="shared" si="35"/>
        <v>5.9587479827550744</v>
      </c>
      <c r="BE13">
        <f t="shared" si="36"/>
        <v>7.4610057186964411</v>
      </c>
      <c r="BF13">
        <f t="shared" si="37"/>
        <v>1.259539450409469</v>
      </c>
      <c r="BG13">
        <f t="shared" si="38"/>
        <v>0.41355564762111968</v>
      </c>
      <c r="BH13">
        <f t="shared" si="39"/>
        <v>-1.1984351160666031</v>
      </c>
      <c r="BJ13">
        <f t="shared" si="40"/>
        <v>2605.5</v>
      </c>
      <c r="BK13">
        <f t="shared" si="41"/>
        <v>0.64500000000000002</v>
      </c>
      <c r="BL13">
        <f t="shared" si="42"/>
        <v>0.86161070095490355</v>
      </c>
      <c r="BM13">
        <f t="shared" si="43"/>
        <v>1.9974768507257576</v>
      </c>
      <c r="BN13">
        <f t="shared" si="44"/>
        <v>0.79968717463467709</v>
      </c>
      <c r="BO13">
        <f t="shared" si="45"/>
        <v>5.9387640253604346</v>
      </c>
      <c r="BP13">
        <f t="shared" si="46"/>
        <v>7.480989676091081</v>
      </c>
      <c r="BQ13">
        <f t="shared" si="47"/>
        <v>1.2357877362995506</v>
      </c>
      <c r="BR13">
        <f t="shared" si="48"/>
        <v>0.4297841907949812</v>
      </c>
      <c r="BS13">
        <f t="shared" si="49"/>
        <v>-1.1853409940456596</v>
      </c>
    </row>
    <row r="14" spans="1:71" x14ac:dyDescent="0.25">
      <c r="A14" s="1">
        <v>14</v>
      </c>
      <c r="B14">
        <v>600</v>
      </c>
      <c r="C14">
        <v>21534</v>
      </c>
      <c r="D14">
        <v>90</v>
      </c>
      <c r="E14">
        <v>1660</v>
      </c>
      <c r="F14">
        <v>18</v>
      </c>
      <c r="G14">
        <v>4.3079999999999998</v>
      </c>
      <c r="H14">
        <v>137.74</v>
      </c>
      <c r="I14">
        <v>165</v>
      </c>
      <c r="J14">
        <v>0.623</v>
      </c>
      <c r="K14">
        <v>0.52100000000000002</v>
      </c>
      <c r="L14">
        <v>0.34300000000000003</v>
      </c>
      <c r="M14">
        <v>142.505</v>
      </c>
      <c r="N14">
        <v>75395371037939</v>
      </c>
      <c r="O14">
        <v>267672260511</v>
      </c>
      <c r="P14">
        <v>75127698777428</v>
      </c>
      <c r="R14">
        <f t="shared" si="0"/>
        <v>1910.7</v>
      </c>
      <c r="S14">
        <f t="shared" si="1"/>
        <v>0.623</v>
      </c>
      <c r="T14">
        <f t="shared" si="2"/>
        <v>0.86221227084749852</v>
      </c>
      <c r="U14">
        <f t="shared" si="3"/>
        <v>1.9793394943032339</v>
      </c>
      <c r="V14">
        <f t="shared" si="4"/>
        <v>0.88735124936450094</v>
      </c>
      <c r="W14">
        <f t="shared" si="5"/>
        <v>6.0082907436677351</v>
      </c>
      <c r="X14">
        <f t="shared" si="6"/>
        <v>7.375188244938732</v>
      </c>
      <c r="Y14">
        <f t="shared" si="7"/>
        <v>1.3371220109440278</v>
      </c>
      <c r="Z14">
        <f t="shared" si="8"/>
        <v>0.37384437130025505</v>
      </c>
      <c r="AA14">
        <f t="shared" si="9"/>
        <v>-1.2223675373685579</v>
      </c>
      <c r="AC14">
        <f t="shared" si="10"/>
        <v>2084.4</v>
      </c>
      <c r="AD14">
        <f t="shared" si="11"/>
        <v>0.623</v>
      </c>
      <c r="AE14">
        <f t="shared" si="12"/>
        <v>0.86221227084749852</v>
      </c>
      <c r="AF14">
        <f t="shared" si="13"/>
        <v>1.9793394943032339</v>
      </c>
      <c r="AG14">
        <f t="shared" si="14"/>
        <v>0.86313849133144704</v>
      </c>
      <c r="AH14">
        <f t="shared" si="15"/>
        <v>5.9840779856346806</v>
      </c>
      <c r="AI14">
        <f t="shared" si="16"/>
        <v>7.3994010029717865</v>
      </c>
      <c r="AJ14">
        <f t="shared" si="17"/>
        <v>1.3103669233840944</v>
      </c>
      <c r="AK14">
        <f t="shared" si="18"/>
        <v>0.3977059258103729</v>
      </c>
      <c r="AL14">
        <f t="shared" si="19"/>
        <v>-1.2126117208882898</v>
      </c>
      <c r="AN14">
        <f t="shared" si="20"/>
        <v>2258.1</v>
      </c>
      <c r="AO14">
        <f t="shared" si="21"/>
        <v>0.623</v>
      </c>
      <c r="AP14">
        <f t="shared" si="22"/>
        <v>0.86221227084749852</v>
      </c>
      <c r="AQ14">
        <f t="shared" si="23"/>
        <v>1.9793394943032339</v>
      </c>
      <c r="AR14">
        <f t="shared" si="24"/>
        <v>0.84050463898754357</v>
      </c>
      <c r="AS14">
        <f t="shared" si="25"/>
        <v>5.9614441332907777</v>
      </c>
      <c r="AT14">
        <f t="shared" si="26"/>
        <v>7.4220348553156894</v>
      </c>
      <c r="AU14">
        <f t="shared" si="27"/>
        <v>1.2846615414187856</v>
      </c>
      <c r="AV14">
        <f t="shared" si="28"/>
        <v>0.41842124344948661</v>
      </c>
      <c r="AW14">
        <f t="shared" si="29"/>
        <v>-1.2016686118734581</v>
      </c>
      <c r="AY14">
        <f t="shared" si="30"/>
        <v>2431.7999999999997</v>
      </c>
      <c r="AZ14">
        <f t="shared" si="31"/>
        <v>0.623</v>
      </c>
      <c r="BA14">
        <f t="shared" si="32"/>
        <v>0.86221227084749852</v>
      </c>
      <c r="BB14">
        <f t="shared" si="33"/>
        <v>1.9793394943032339</v>
      </c>
      <c r="BC14">
        <f t="shared" si="34"/>
        <v>0.8192688122258136</v>
      </c>
      <c r="BD14">
        <f t="shared" si="35"/>
        <v>5.9402083065290476</v>
      </c>
      <c r="BE14">
        <f t="shared" si="36"/>
        <v>7.4432706820774195</v>
      </c>
      <c r="BF14">
        <f t="shared" si="37"/>
        <v>1.2599452775713162</v>
      </c>
      <c r="BG14">
        <f t="shared" si="38"/>
        <v>0.4364210512939003</v>
      </c>
      <c r="BH14">
        <f t="shared" si="39"/>
        <v>-1.1898196401598355</v>
      </c>
      <c r="BJ14">
        <f t="shared" si="40"/>
        <v>2605.5</v>
      </c>
      <c r="BK14">
        <f t="shared" si="41"/>
        <v>0.623</v>
      </c>
      <c r="BL14">
        <f t="shared" si="42"/>
        <v>0.86221227084749852</v>
      </c>
      <c r="BM14">
        <f t="shared" si="43"/>
        <v>1.9793394943032339</v>
      </c>
      <c r="BN14">
        <f t="shared" si="44"/>
        <v>0.79928084204070393</v>
      </c>
      <c r="BO14">
        <f t="shared" si="45"/>
        <v>5.9202203363439381</v>
      </c>
      <c r="BP14">
        <f t="shared" si="46"/>
        <v>7.463258652262529</v>
      </c>
      <c r="BQ14">
        <f t="shared" si="47"/>
        <v>1.2361621190447416</v>
      </c>
      <c r="BR14">
        <f t="shared" si="48"/>
        <v>0.45206326955521103</v>
      </c>
      <c r="BS14">
        <f t="shared" si="49"/>
        <v>-1.1772873854407868</v>
      </c>
    </row>
    <row r="15" spans="1:71" x14ac:dyDescent="0.25">
      <c r="A15" s="1">
        <v>15</v>
      </c>
      <c r="B15">
        <v>600</v>
      </c>
      <c r="C15">
        <v>21534</v>
      </c>
      <c r="D15">
        <v>90</v>
      </c>
      <c r="E15">
        <v>1660</v>
      </c>
      <c r="F15">
        <v>18</v>
      </c>
      <c r="G15">
        <v>4.423</v>
      </c>
      <c r="H15">
        <v>138.15</v>
      </c>
      <c r="I15">
        <v>168</v>
      </c>
      <c r="J15">
        <v>0.60699999999999998</v>
      </c>
      <c r="K15">
        <v>0.50800000000000001</v>
      </c>
      <c r="L15">
        <v>0.33200000000000002</v>
      </c>
      <c r="M15">
        <v>145.71600000000001</v>
      </c>
      <c r="N15">
        <v>77093748195667</v>
      </c>
      <c r="O15">
        <v>273384906343</v>
      </c>
      <c r="P15">
        <v>76820363289324</v>
      </c>
      <c r="R15">
        <f t="shared" si="0"/>
        <v>1910.7</v>
      </c>
      <c r="S15">
        <f t="shared" si="1"/>
        <v>0.60699999999999998</v>
      </c>
      <c r="T15">
        <f t="shared" si="2"/>
        <v>0.86328905935381806</v>
      </c>
      <c r="U15">
        <f t="shared" si="3"/>
        <v>1.9656425390109957</v>
      </c>
      <c r="V15">
        <f t="shared" si="4"/>
        <v>0.88666264205012557</v>
      </c>
      <c r="W15">
        <f t="shared" si="5"/>
        <v>5.9939051810611206</v>
      </c>
      <c r="X15">
        <f t="shared" si="6"/>
        <v>7.3621798969608703</v>
      </c>
      <c r="Y15">
        <f t="shared" si="7"/>
        <v>1.3380408071480485</v>
      </c>
      <c r="Z15">
        <f t="shared" si="8"/>
        <v>0.39314342615923453</v>
      </c>
      <c r="AA15">
        <f t="shared" si="9"/>
        <v>-1.2148446970035462</v>
      </c>
      <c r="AC15">
        <f t="shared" si="10"/>
        <v>2084.4</v>
      </c>
      <c r="AD15">
        <f t="shared" si="11"/>
        <v>0.60699999999999998</v>
      </c>
      <c r="AE15">
        <f t="shared" si="12"/>
        <v>0.86328905935381806</v>
      </c>
      <c r="AF15">
        <f t="shared" si="13"/>
        <v>1.9656425390109957</v>
      </c>
      <c r="AG15">
        <f t="shared" si="14"/>
        <v>0.86243769206778931</v>
      </c>
      <c r="AH15">
        <f t="shared" si="15"/>
        <v>5.9696802310787849</v>
      </c>
      <c r="AI15">
        <f t="shared" si="16"/>
        <v>7.386404846943206</v>
      </c>
      <c r="AJ15">
        <f t="shared" si="17"/>
        <v>1.3112165178372488</v>
      </c>
      <c r="AK15">
        <f t="shared" si="18"/>
        <v>0.41650346883166561</v>
      </c>
      <c r="AL15">
        <f t="shared" si="19"/>
        <v>-1.2055888523474867</v>
      </c>
      <c r="AN15">
        <f t="shared" si="20"/>
        <v>2258.1</v>
      </c>
      <c r="AO15">
        <f t="shared" si="21"/>
        <v>0.60699999999999998</v>
      </c>
      <c r="AP15">
        <f t="shared" si="22"/>
        <v>0.86328905935381806</v>
      </c>
      <c r="AQ15">
        <f t="shared" si="23"/>
        <v>1.9656425390109957</v>
      </c>
      <c r="AR15">
        <f t="shared" si="24"/>
        <v>0.83979358136641047</v>
      </c>
      <c r="AS15">
        <f t="shared" si="25"/>
        <v>5.9470361203774056</v>
      </c>
      <c r="AT15">
        <f t="shared" si="26"/>
        <v>7.4090489576445853</v>
      </c>
      <c r="AU15">
        <f t="shared" si="27"/>
        <v>1.2854466074520972</v>
      </c>
      <c r="AV15">
        <f t="shared" si="28"/>
        <v>0.43673033589817489</v>
      </c>
      <c r="AW15">
        <f t="shared" si="29"/>
        <v>-1.1951039193214044</v>
      </c>
      <c r="AY15">
        <f t="shared" si="30"/>
        <v>2431.7999999999997</v>
      </c>
      <c r="AZ15">
        <f t="shared" si="31"/>
        <v>0.60699999999999998</v>
      </c>
      <c r="BA15">
        <f t="shared" si="32"/>
        <v>0.86328905935381806</v>
      </c>
      <c r="BB15">
        <f t="shared" si="33"/>
        <v>1.9656425390109957</v>
      </c>
      <c r="BC15">
        <f t="shared" si="34"/>
        <v>0.81854916075570239</v>
      </c>
      <c r="BD15">
        <f t="shared" si="35"/>
        <v>5.9257916997666973</v>
      </c>
      <c r="BE15">
        <f t="shared" si="36"/>
        <v>7.4302933782552936</v>
      </c>
      <c r="BF15">
        <f t="shared" si="37"/>
        <v>1.2606701077212958</v>
      </c>
      <c r="BG15">
        <f t="shared" si="38"/>
        <v>0.45425566730215028</v>
      </c>
      <c r="BH15">
        <f t="shared" si="39"/>
        <v>-1.1836761592538845</v>
      </c>
      <c r="BJ15">
        <f t="shared" si="40"/>
        <v>2605.5</v>
      </c>
      <c r="BK15">
        <f t="shared" si="41"/>
        <v>0.60699999999999998</v>
      </c>
      <c r="BL15">
        <f t="shared" si="42"/>
        <v>0.86328905935381806</v>
      </c>
      <c r="BM15">
        <f t="shared" si="43"/>
        <v>1.9656425390109957</v>
      </c>
      <c r="BN15">
        <f t="shared" si="44"/>
        <v>0.79855403875083308</v>
      </c>
      <c r="BO15">
        <f t="shared" si="45"/>
        <v>5.9057965777618282</v>
      </c>
      <c r="BP15">
        <f t="shared" si="46"/>
        <v>7.4502885002601626</v>
      </c>
      <c r="BQ15">
        <f t="shared" si="47"/>
        <v>1.2368306620472345</v>
      </c>
      <c r="BR15">
        <f t="shared" si="48"/>
        <v>0.46943788956867205</v>
      </c>
      <c r="BS15">
        <f t="shared" si="49"/>
        <v>-1.1715322345476402</v>
      </c>
    </row>
    <row r="16" spans="1:71" x14ac:dyDescent="0.25">
      <c r="A16" s="1">
        <v>16</v>
      </c>
      <c r="B16">
        <v>600</v>
      </c>
      <c r="C16">
        <v>21534</v>
      </c>
      <c r="D16">
        <v>90</v>
      </c>
      <c r="E16">
        <v>1660</v>
      </c>
      <c r="F16">
        <v>18</v>
      </c>
      <c r="G16">
        <v>4.5389999999999997</v>
      </c>
      <c r="H16">
        <v>138.58000000000001</v>
      </c>
      <c r="I16">
        <v>175</v>
      </c>
      <c r="J16">
        <v>0.58399999999999996</v>
      </c>
      <c r="K16">
        <v>0.48499999999999999</v>
      </c>
      <c r="L16">
        <v>0.32500000000000001</v>
      </c>
      <c r="M16">
        <v>148.886</v>
      </c>
      <c r="N16">
        <v>78774789288332</v>
      </c>
      <c r="O16">
        <v>283266569309</v>
      </c>
      <c r="P16">
        <v>78491522719023</v>
      </c>
      <c r="R16">
        <f t="shared" si="0"/>
        <v>1910.7</v>
      </c>
      <c r="S16">
        <f t="shared" si="1"/>
        <v>0.58399999999999996</v>
      </c>
      <c r="T16">
        <f t="shared" si="2"/>
        <v>0.85571607440786113</v>
      </c>
      <c r="U16">
        <f t="shared" si="3"/>
        <v>1.9605015246273507</v>
      </c>
      <c r="V16">
        <f t="shared" si="4"/>
        <v>0.89151607989983861</v>
      </c>
      <c r="W16">
        <f t="shared" si="5"/>
        <v>5.9936176045271896</v>
      </c>
      <c r="X16">
        <f t="shared" si="6"/>
        <v>7.3521854447275121</v>
      </c>
      <c r="Y16">
        <f t="shared" si="7"/>
        <v>1.3315371568047858</v>
      </c>
      <c r="Z16">
        <f t="shared" si="8"/>
        <v>0.39161052470318258</v>
      </c>
      <c r="AA16">
        <f t="shared" si="9"/>
        <v>-1.2024068243387562</v>
      </c>
      <c r="AC16">
        <f t="shared" si="10"/>
        <v>2084.4</v>
      </c>
      <c r="AD16">
        <f t="shared" si="11"/>
        <v>0.58399999999999996</v>
      </c>
      <c r="AE16">
        <f t="shared" si="12"/>
        <v>0.85571607440786113</v>
      </c>
      <c r="AF16">
        <f t="shared" si="13"/>
        <v>1.9605015246273507</v>
      </c>
      <c r="AG16">
        <f t="shared" si="14"/>
        <v>0.86737782388357376</v>
      </c>
      <c r="AH16">
        <f t="shared" si="15"/>
        <v>5.9694793485109248</v>
      </c>
      <c r="AI16">
        <f t="shared" si="16"/>
        <v>7.376323700743777</v>
      </c>
      <c r="AJ16">
        <f t="shared" si="17"/>
        <v>1.3051988483561332</v>
      </c>
      <c r="AK16">
        <f t="shared" si="18"/>
        <v>0.41484886264731535</v>
      </c>
      <c r="AL16">
        <f t="shared" si="19"/>
        <v>-1.1938865659872151</v>
      </c>
      <c r="AN16">
        <f t="shared" si="20"/>
        <v>2258.1</v>
      </c>
      <c r="AO16">
        <f t="shared" si="21"/>
        <v>0.58399999999999996</v>
      </c>
      <c r="AP16">
        <f t="shared" si="22"/>
        <v>0.85571607440786113</v>
      </c>
      <c r="AQ16">
        <f t="shared" si="23"/>
        <v>1.9605015246273507</v>
      </c>
      <c r="AR16">
        <f t="shared" si="24"/>
        <v>0.84480677417641958</v>
      </c>
      <c r="AS16">
        <f t="shared" si="25"/>
        <v>5.9469082988037698</v>
      </c>
      <c r="AT16">
        <f t="shared" si="26"/>
        <v>7.3988947504509319</v>
      </c>
      <c r="AU16">
        <f t="shared" si="27"/>
        <v>1.2798822926523934</v>
      </c>
      <c r="AV16">
        <f t="shared" si="28"/>
        <v>0.43499893062291234</v>
      </c>
      <c r="AW16">
        <f t="shared" si="29"/>
        <v>-1.1841080966355697</v>
      </c>
      <c r="AY16">
        <f t="shared" si="30"/>
        <v>2431.7999999999997</v>
      </c>
      <c r="AZ16">
        <f t="shared" si="31"/>
        <v>0.58399999999999996</v>
      </c>
      <c r="BA16">
        <f t="shared" si="32"/>
        <v>0.85571607440786113</v>
      </c>
      <c r="BB16">
        <f t="shared" si="33"/>
        <v>1.9605015246273507</v>
      </c>
      <c r="BC16">
        <f t="shared" si="34"/>
        <v>0.82362367318664109</v>
      </c>
      <c r="BD16">
        <f t="shared" si="35"/>
        <v>5.9257251978139918</v>
      </c>
      <c r="BE16">
        <f t="shared" si="36"/>
        <v>7.42007785144071</v>
      </c>
      <c r="BF16">
        <f t="shared" si="37"/>
        <v>1.2555291650919809</v>
      </c>
      <c r="BG16">
        <f t="shared" si="38"/>
        <v>0.45248380274990874</v>
      </c>
      <c r="BH16">
        <f t="shared" si="39"/>
        <v>-1.1733565369718579</v>
      </c>
      <c r="BJ16">
        <f t="shared" si="40"/>
        <v>2605.5</v>
      </c>
      <c r="BK16">
        <f t="shared" si="41"/>
        <v>0.58399999999999996</v>
      </c>
      <c r="BL16">
        <f t="shared" si="42"/>
        <v>0.85571607440786113</v>
      </c>
      <c r="BM16">
        <f t="shared" si="43"/>
        <v>1.9605015246273507</v>
      </c>
      <c r="BN16">
        <f t="shared" si="44"/>
        <v>0.80367969380246962</v>
      </c>
      <c r="BO16">
        <f t="shared" si="45"/>
        <v>5.9057812184298202</v>
      </c>
      <c r="BP16">
        <f t="shared" si="46"/>
        <v>7.4400218308248816</v>
      </c>
      <c r="BQ16">
        <f t="shared" si="47"/>
        <v>1.2320854973005368</v>
      </c>
      <c r="BR16">
        <f t="shared" si="48"/>
        <v>0.46765498689080082</v>
      </c>
      <c r="BS16">
        <f t="shared" si="49"/>
        <v>-1.1618581996678683</v>
      </c>
    </row>
    <row r="17" spans="1:71" x14ac:dyDescent="0.25">
      <c r="A17" s="1">
        <v>17</v>
      </c>
      <c r="B17">
        <v>600</v>
      </c>
      <c r="C17">
        <v>21534</v>
      </c>
      <c r="D17">
        <v>90</v>
      </c>
      <c r="E17">
        <v>1660</v>
      </c>
      <c r="F17">
        <v>18</v>
      </c>
      <c r="G17">
        <v>4.665</v>
      </c>
      <c r="H17">
        <v>138.88999999999999</v>
      </c>
      <c r="I17">
        <v>176</v>
      </c>
      <c r="J17">
        <v>0.58899999999999997</v>
      </c>
      <c r="K17">
        <v>0.497</v>
      </c>
      <c r="L17">
        <v>0.316</v>
      </c>
      <c r="M17">
        <v>152.71299999999999</v>
      </c>
      <c r="N17">
        <v>80795671472908</v>
      </c>
      <c r="O17">
        <v>286638925903</v>
      </c>
      <c r="P17">
        <v>80509032547005</v>
      </c>
      <c r="R17">
        <f t="shared" si="0"/>
        <v>1910.7</v>
      </c>
      <c r="S17">
        <f t="shared" si="1"/>
        <v>0.58899999999999997</v>
      </c>
      <c r="T17">
        <f t="shared" si="2"/>
        <v>0.8699454005855769</v>
      </c>
      <c r="U17">
        <f t="shared" si="3"/>
        <v>1.9425742173392926</v>
      </c>
      <c r="V17">
        <f t="shared" si="4"/>
        <v>0.88241689944272883</v>
      </c>
      <c r="W17">
        <f t="shared" si="5"/>
        <v>5.9665911167820216</v>
      </c>
      <c r="X17">
        <f t="shared" si="6"/>
        <v>7.3433573178965634</v>
      </c>
      <c r="Y17">
        <f t="shared" si="7"/>
        <v>1.3436768766980347</v>
      </c>
      <c r="Z17">
        <f t="shared" si="8"/>
        <v>0.43087925871551491</v>
      </c>
      <c r="AA17">
        <f t="shared" si="9"/>
        <v>-1.2074451699173838</v>
      </c>
      <c r="AC17">
        <f t="shared" si="10"/>
        <v>2084.4</v>
      </c>
      <c r="AD17">
        <f t="shared" si="11"/>
        <v>0.58899999999999997</v>
      </c>
      <c r="AE17">
        <f t="shared" si="12"/>
        <v>0.8699454005855769</v>
      </c>
      <c r="AF17">
        <f t="shared" si="13"/>
        <v>1.9425742173392926</v>
      </c>
      <c r="AG17">
        <f t="shared" si="14"/>
        <v>0.85811757120627219</v>
      </c>
      <c r="AH17">
        <f t="shared" si="15"/>
        <v>5.9422917885455648</v>
      </c>
      <c r="AI17">
        <f t="shared" si="16"/>
        <v>7.3676566461330202</v>
      </c>
      <c r="AJ17">
        <f t="shared" si="17"/>
        <v>1.3164240923923318</v>
      </c>
      <c r="AK17">
        <f t="shared" si="18"/>
        <v>0.45332275732005789</v>
      </c>
      <c r="AL17">
        <f t="shared" si="19"/>
        <v>-1.1987070092510113</v>
      </c>
      <c r="AN17">
        <f t="shared" si="20"/>
        <v>2258.1</v>
      </c>
      <c r="AO17">
        <f t="shared" si="21"/>
        <v>0.58899999999999997</v>
      </c>
      <c r="AP17">
        <f t="shared" si="22"/>
        <v>0.8699454005855769</v>
      </c>
      <c r="AQ17">
        <f t="shared" si="23"/>
        <v>1.9425742173392926</v>
      </c>
      <c r="AR17">
        <f t="shared" si="24"/>
        <v>0.83541099878243774</v>
      </c>
      <c r="AS17">
        <f t="shared" si="25"/>
        <v>5.9195852161217299</v>
      </c>
      <c r="AT17">
        <f t="shared" si="26"/>
        <v>7.3903632185568551</v>
      </c>
      <c r="AU17">
        <f t="shared" si="27"/>
        <v>1.2902548272102423</v>
      </c>
      <c r="AV17">
        <f t="shared" si="28"/>
        <v>0.47263388396825862</v>
      </c>
      <c r="AW17">
        <f t="shared" si="29"/>
        <v>-1.1886775209172651</v>
      </c>
      <c r="AY17">
        <f t="shared" si="30"/>
        <v>2431.7999999999997</v>
      </c>
      <c r="AZ17">
        <f t="shared" si="31"/>
        <v>0.58899999999999997</v>
      </c>
      <c r="BA17">
        <f t="shared" si="32"/>
        <v>0.8699454005855769</v>
      </c>
      <c r="BB17">
        <f t="shared" si="33"/>
        <v>1.9425742173392926</v>
      </c>
      <c r="BC17">
        <f t="shared" si="34"/>
        <v>0.81411436878215226</v>
      </c>
      <c r="BD17">
        <f t="shared" si="35"/>
        <v>5.8982885861214447</v>
      </c>
      <c r="BE17">
        <f t="shared" si="36"/>
        <v>7.4116598485571403</v>
      </c>
      <c r="BF17">
        <f t="shared" si="37"/>
        <v>1.2651057226543132</v>
      </c>
      <c r="BG17">
        <f t="shared" si="38"/>
        <v>0.48925094369400601</v>
      </c>
      <c r="BH17">
        <f t="shared" si="39"/>
        <v>-1.1776528783068223</v>
      </c>
      <c r="BJ17">
        <f t="shared" si="40"/>
        <v>2605.5</v>
      </c>
      <c r="BK17">
        <f t="shared" si="41"/>
        <v>0.58899999999999997</v>
      </c>
      <c r="BL17">
        <f t="shared" si="42"/>
        <v>0.8699454005855769</v>
      </c>
      <c r="BM17">
        <f t="shared" si="43"/>
        <v>1.9425742173392926</v>
      </c>
      <c r="BN17">
        <f t="shared" si="44"/>
        <v>0.79407591417027601</v>
      </c>
      <c r="BO17">
        <f t="shared" si="45"/>
        <v>5.8782501315095681</v>
      </c>
      <c r="BP17">
        <f t="shared" si="46"/>
        <v>7.4316983031690169</v>
      </c>
      <c r="BQ17">
        <f t="shared" si="47"/>
        <v>1.2409182656116546</v>
      </c>
      <c r="BR17">
        <f t="shared" si="48"/>
        <v>0.50353727580233754</v>
      </c>
      <c r="BS17">
        <f t="shared" si="49"/>
        <v>-1.1658677450071089</v>
      </c>
    </row>
    <row r="18" spans="1:71" x14ac:dyDescent="0.25">
      <c r="A18" s="1">
        <v>18</v>
      </c>
      <c r="B18">
        <v>600</v>
      </c>
      <c r="C18">
        <v>21534</v>
      </c>
      <c r="D18">
        <v>90</v>
      </c>
      <c r="E18">
        <v>1660</v>
      </c>
      <c r="F18">
        <v>18</v>
      </c>
      <c r="G18">
        <v>4.7329999999999997</v>
      </c>
      <c r="H18">
        <v>139.15</v>
      </c>
      <c r="I18">
        <v>183</v>
      </c>
      <c r="J18">
        <v>0.56999999999999995</v>
      </c>
      <c r="K18">
        <v>0.47699999999999998</v>
      </c>
      <c r="L18">
        <v>0.313</v>
      </c>
      <c r="M18">
        <v>154.536</v>
      </c>
      <c r="N18">
        <v>81764974110612</v>
      </c>
      <c r="O18">
        <v>294706610576</v>
      </c>
      <c r="P18">
        <v>81470267500036</v>
      </c>
      <c r="R18">
        <f t="shared" si="0"/>
        <v>1910.7</v>
      </c>
      <c r="S18">
        <f t="shared" si="1"/>
        <v>0.56999999999999995</v>
      </c>
      <c r="T18">
        <f t="shared" si="2"/>
        <v>0.86117245659623842</v>
      </c>
      <c r="U18">
        <f t="shared" si="3"/>
        <v>1.9424115644629494</v>
      </c>
      <c r="V18">
        <f t="shared" si="4"/>
        <v>0.88801668165820669</v>
      </c>
      <c r="W18">
        <f t="shared" si="5"/>
        <v>5.9720282461211562</v>
      </c>
      <c r="X18">
        <f t="shared" si="6"/>
        <v>7.3375948828047433</v>
      </c>
      <c r="Y18">
        <f t="shared" si="7"/>
        <v>1.3362328954350717</v>
      </c>
      <c r="Z18">
        <f t="shared" si="8"/>
        <v>0.42137456322487726</v>
      </c>
      <c r="AA18">
        <f t="shared" si="9"/>
        <v>-1.196859967169007</v>
      </c>
      <c r="AC18">
        <f t="shared" si="10"/>
        <v>2084.4</v>
      </c>
      <c r="AD18">
        <f t="shared" si="11"/>
        <v>0.56999999999999995</v>
      </c>
      <c r="AE18">
        <f t="shared" si="12"/>
        <v>0.86117245659623842</v>
      </c>
      <c r="AF18">
        <f t="shared" si="13"/>
        <v>1.9424115644629494</v>
      </c>
      <c r="AG18">
        <f t="shared" si="14"/>
        <v>0.86381573930515931</v>
      </c>
      <c r="AH18">
        <f t="shared" si="15"/>
        <v>5.9478273037681086</v>
      </c>
      <c r="AI18">
        <f t="shared" si="16"/>
        <v>7.3617958251577909</v>
      </c>
      <c r="AJ18">
        <f t="shared" si="17"/>
        <v>1.3095446021145769</v>
      </c>
      <c r="AK18">
        <f t="shared" si="18"/>
        <v>0.44391004266538486</v>
      </c>
      <c r="AL18">
        <f t="shared" si="19"/>
        <v>-1.1887274773047249</v>
      </c>
      <c r="AN18">
        <f t="shared" si="20"/>
        <v>2258.1</v>
      </c>
      <c r="AO18">
        <f t="shared" si="21"/>
        <v>0.56999999999999995</v>
      </c>
      <c r="AP18">
        <f t="shared" si="22"/>
        <v>0.86117245659623842</v>
      </c>
      <c r="AQ18">
        <f t="shared" si="23"/>
        <v>1.9424115644629494</v>
      </c>
      <c r="AR18">
        <f t="shared" si="24"/>
        <v>0.84119183390762464</v>
      </c>
      <c r="AS18">
        <f t="shared" si="25"/>
        <v>5.9252033983705745</v>
      </c>
      <c r="AT18">
        <f t="shared" si="26"/>
        <v>7.384419730555325</v>
      </c>
      <c r="AU18">
        <f t="shared" si="27"/>
        <v>1.2839015122970243</v>
      </c>
      <c r="AV18">
        <f t="shared" si="28"/>
        <v>0.46335535135674855</v>
      </c>
      <c r="AW18">
        <f t="shared" si="29"/>
        <v>-1.1792887149158715</v>
      </c>
      <c r="AY18">
        <f t="shared" si="30"/>
        <v>2431.7999999999997</v>
      </c>
      <c r="AZ18">
        <f t="shared" si="31"/>
        <v>0.56999999999999995</v>
      </c>
      <c r="BA18">
        <f t="shared" si="32"/>
        <v>0.86117245659623842</v>
      </c>
      <c r="BB18">
        <f t="shared" si="33"/>
        <v>1.9424115644629494</v>
      </c>
      <c r="BC18">
        <f t="shared" si="34"/>
        <v>0.81996434516551286</v>
      </c>
      <c r="BD18">
        <f t="shared" si="35"/>
        <v>5.9039759096284623</v>
      </c>
      <c r="BE18">
        <f t="shared" si="36"/>
        <v>7.4056472192974372</v>
      </c>
      <c r="BF18">
        <f t="shared" si="37"/>
        <v>1.2592434046798981</v>
      </c>
      <c r="BG18">
        <f t="shared" si="38"/>
        <v>0.4801391006726583</v>
      </c>
      <c r="BH18">
        <f t="shared" si="39"/>
        <v>-1.1688365721938927</v>
      </c>
      <c r="BJ18">
        <f t="shared" si="40"/>
        <v>2605.5</v>
      </c>
      <c r="BK18">
        <f t="shared" si="41"/>
        <v>0.56999999999999995</v>
      </c>
      <c r="BL18">
        <f t="shared" si="42"/>
        <v>0.86117245659623842</v>
      </c>
      <c r="BM18">
        <f t="shared" si="43"/>
        <v>1.9424115644629494</v>
      </c>
      <c r="BN18">
        <f t="shared" si="44"/>
        <v>0.79998331890037522</v>
      </c>
      <c r="BO18">
        <f t="shared" si="45"/>
        <v>5.8839948833633251</v>
      </c>
      <c r="BP18">
        <f t="shared" si="46"/>
        <v>7.4256282455625744</v>
      </c>
      <c r="BQ18">
        <f t="shared" si="47"/>
        <v>1.2355145971298147</v>
      </c>
      <c r="BR18">
        <f t="shared" si="48"/>
        <v>0.4946169218663205</v>
      </c>
      <c r="BS18">
        <f t="shared" si="49"/>
        <v>-1.1576036268920755</v>
      </c>
    </row>
    <row r="19" spans="1:71" x14ac:dyDescent="0.25">
      <c r="A19" s="1">
        <v>19</v>
      </c>
      <c r="B19">
        <v>600</v>
      </c>
      <c r="C19">
        <v>21534</v>
      </c>
      <c r="D19">
        <v>90</v>
      </c>
      <c r="E19">
        <v>1660</v>
      </c>
      <c r="F19">
        <v>18</v>
      </c>
      <c r="G19">
        <v>4.8879999999999999</v>
      </c>
      <c r="H19">
        <v>139.54</v>
      </c>
      <c r="I19">
        <v>185</v>
      </c>
      <c r="J19">
        <v>0.56799999999999995</v>
      </c>
      <c r="K19">
        <v>0.48</v>
      </c>
      <c r="L19">
        <v>0.30399999999999999</v>
      </c>
      <c r="M19">
        <v>159.14500000000001</v>
      </c>
      <c r="N19">
        <v>84199889262712</v>
      </c>
      <c r="O19">
        <v>299686237504</v>
      </c>
      <c r="P19">
        <v>83900203025208</v>
      </c>
      <c r="R19">
        <f t="shared" si="0"/>
        <v>1910.7</v>
      </c>
      <c r="S19">
        <f t="shared" si="1"/>
        <v>0.56799999999999995</v>
      </c>
      <c r="T19">
        <f t="shared" si="2"/>
        <v>0.87033097152749883</v>
      </c>
      <c r="U19">
        <f t="shared" si="3"/>
        <v>1.9274978802669076</v>
      </c>
      <c r="V19">
        <f t="shared" si="4"/>
        <v>0.88217154322478131</v>
      </c>
      <c r="W19">
        <f t="shared" si="5"/>
        <v>5.9512694234916887</v>
      </c>
      <c r="X19">
        <f t="shared" si="6"/>
        <v>7.3285263370421267</v>
      </c>
      <c r="Y19">
        <f t="shared" si="7"/>
        <v>1.3440010514669236</v>
      </c>
      <c r="Z19">
        <f t="shared" si="8"/>
        <v>0.45108786297791909</v>
      </c>
      <c r="AA19">
        <f t="shared" si="9"/>
        <v>-1.1975701487752242</v>
      </c>
      <c r="AC19">
        <f t="shared" si="10"/>
        <v>2084.4</v>
      </c>
      <c r="AD19">
        <f t="shared" si="11"/>
        <v>0.56799999999999995</v>
      </c>
      <c r="AE19">
        <f t="shared" si="12"/>
        <v>0.87033097152749883</v>
      </c>
      <c r="AF19">
        <f t="shared" si="13"/>
        <v>1.9274978802669076</v>
      </c>
      <c r="AG19">
        <f t="shared" si="14"/>
        <v>0.85786795859316745</v>
      </c>
      <c r="AH19">
        <f t="shared" si="15"/>
        <v>5.9269658388600748</v>
      </c>
      <c r="AI19">
        <f t="shared" si="16"/>
        <v>7.3528299216737407</v>
      </c>
      <c r="AJ19">
        <f t="shared" si="17"/>
        <v>1.3167234097231886</v>
      </c>
      <c r="AK19">
        <f t="shared" si="18"/>
        <v>0.47296117985951974</v>
      </c>
      <c r="AL19">
        <f t="shared" si="19"/>
        <v>-1.189449865451581</v>
      </c>
      <c r="AN19">
        <f t="shared" si="20"/>
        <v>2258.1</v>
      </c>
      <c r="AO19">
        <f t="shared" si="21"/>
        <v>0.56799999999999995</v>
      </c>
      <c r="AP19">
        <f t="shared" si="22"/>
        <v>0.87033097152749883</v>
      </c>
      <c r="AQ19">
        <f t="shared" si="23"/>
        <v>1.9274978802669076</v>
      </c>
      <c r="AR19">
        <f t="shared" si="24"/>
        <v>0.83515781811355305</v>
      </c>
      <c r="AS19">
        <f t="shared" si="25"/>
        <v>5.9042556983804602</v>
      </c>
      <c r="AT19">
        <f t="shared" si="26"/>
        <v>7.3755400621533553</v>
      </c>
      <c r="AU19">
        <f t="shared" si="27"/>
        <v>1.2905309882819107</v>
      </c>
      <c r="AV19">
        <f t="shared" si="28"/>
        <v>0.49172329133192771</v>
      </c>
      <c r="AW19">
        <f t="shared" si="29"/>
        <v>-1.1799904272953705</v>
      </c>
      <c r="AY19">
        <f t="shared" si="30"/>
        <v>2431.7999999999997</v>
      </c>
      <c r="AZ19">
        <f t="shared" si="31"/>
        <v>0.56799999999999995</v>
      </c>
      <c r="BA19">
        <f t="shared" si="32"/>
        <v>0.87033097152749883</v>
      </c>
      <c r="BB19">
        <f t="shared" si="33"/>
        <v>1.9274978802669076</v>
      </c>
      <c r="BC19">
        <f t="shared" si="34"/>
        <v>0.81385821195656161</v>
      </c>
      <c r="BD19">
        <f t="shared" si="35"/>
        <v>5.8829560922234689</v>
      </c>
      <c r="BE19">
        <f t="shared" si="36"/>
        <v>7.3968396683103466</v>
      </c>
      <c r="BF19">
        <f t="shared" si="37"/>
        <v>1.2653602882695367</v>
      </c>
      <c r="BG19">
        <f t="shared" si="38"/>
        <v>0.50781228611734297</v>
      </c>
      <c r="BH19">
        <f t="shared" si="39"/>
        <v>-1.1694930305205262</v>
      </c>
      <c r="BJ19">
        <f t="shared" si="40"/>
        <v>2605.5</v>
      </c>
      <c r="BK19">
        <f t="shared" si="41"/>
        <v>0.56799999999999995</v>
      </c>
      <c r="BL19">
        <f t="shared" si="42"/>
        <v>0.87033097152749883</v>
      </c>
      <c r="BM19">
        <f t="shared" si="43"/>
        <v>1.9274978802669076</v>
      </c>
      <c r="BN19">
        <f t="shared" si="44"/>
        <v>0.7938172933961184</v>
      </c>
      <c r="BO19">
        <f t="shared" si="45"/>
        <v>5.8629151736630263</v>
      </c>
      <c r="BP19">
        <f t="shared" si="46"/>
        <v>7.4168805868707892</v>
      </c>
      <c r="BQ19">
        <f t="shared" si="47"/>
        <v>1.2411526700024391</v>
      </c>
      <c r="BR19">
        <f t="shared" si="48"/>
        <v>0.52159106705569058</v>
      </c>
      <c r="BS19">
        <f t="shared" si="49"/>
        <v>-1.1581966534957169</v>
      </c>
    </row>
    <row r="20" spans="1:71" x14ac:dyDescent="0.25">
      <c r="A20" s="1">
        <v>20</v>
      </c>
      <c r="B20">
        <v>600</v>
      </c>
      <c r="C20">
        <v>21534</v>
      </c>
      <c r="D20">
        <v>90</v>
      </c>
      <c r="E20">
        <v>1660</v>
      </c>
      <c r="F20">
        <v>18</v>
      </c>
      <c r="G20">
        <v>5.0049999999999999</v>
      </c>
      <c r="H20">
        <v>139.88</v>
      </c>
      <c r="I20">
        <v>188</v>
      </c>
      <c r="J20">
        <v>0.54500000000000004</v>
      </c>
      <c r="K20">
        <v>0.45800000000000002</v>
      </c>
      <c r="L20">
        <v>0.29699999999999999</v>
      </c>
      <c r="M20">
        <v>162.38399999999999</v>
      </c>
      <c r="N20">
        <v>85912572393951</v>
      </c>
      <c r="O20">
        <v>304896752183</v>
      </c>
      <c r="P20">
        <v>85607675641769</v>
      </c>
      <c r="R20">
        <f t="shared" si="0"/>
        <v>1910.7</v>
      </c>
      <c r="S20">
        <f t="shared" si="1"/>
        <v>0.54500000000000004</v>
      </c>
      <c r="T20">
        <f t="shared" si="2"/>
        <v>0.8643222778570504</v>
      </c>
      <c r="U20">
        <f t="shared" si="3"/>
        <v>1.9210002850951424</v>
      </c>
      <c r="V20">
        <f t="shared" si="4"/>
        <v>0.88600236342045424</v>
      </c>
      <c r="W20">
        <f t="shared" si="5"/>
        <v>5.9486026485155961</v>
      </c>
      <c r="X20">
        <f t="shared" si="6"/>
        <v>7.3181979216746882</v>
      </c>
      <c r="Y20">
        <f t="shared" si="7"/>
        <v>1.3389205765887275</v>
      </c>
      <c r="Z20">
        <f t="shared" si="8"/>
        <v>0.45285808538265504</v>
      </c>
      <c r="AA20">
        <f t="shared" si="9"/>
        <v>-1.1858349054499782</v>
      </c>
      <c r="AC20">
        <f t="shared" si="10"/>
        <v>2084.4</v>
      </c>
      <c r="AD20">
        <f t="shared" si="11"/>
        <v>0.54500000000000004</v>
      </c>
      <c r="AE20">
        <f t="shared" si="12"/>
        <v>0.8643222778570504</v>
      </c>
      <c r="AF20">
        <f t="shared" si="13"/>
        <v>1.9210002850951424</v>
      </c>
      <c r="AG20">
        <f t="shared" si="14"/>
        <v>0.8617657567408884</v>
      </c>
      <c r="AH20">
        <f t="shared" si="15"/>
        <v>5.9243660418360307</v>
      </c>
      <c r="AI20">
        <f t="shared" si="16"/>
        <v>7.3424345283542536</v>
      </c>
      <c r="AJ20">
        <f t="shared" si="17"/>
        <v>1.3120298549169001</v>
      </c>
      <c r="AK20">
        <f t="shared" si="18"/>
        <v>0.47456646031849603</v>
      </c>
      <c r="AL20">
        <f t="shared" si="19"/>
        <v>-1.1783967903953174</v>
      </c>
      <c r="AN20">
        <f t="shared" si="20"/>
        <v>2258.1</v>
      </c>
      <c r="AO20">
        <f t="shared" si="21"/>
        <v>0.54500000000000004</v>
      </c>
      <c r="AP20">
        <f t="shared" si="22"/>
        <v>0.8643222778570504</v>
      </c>
      <c r="AQ20">
        <f t="shared" si="23"/>
        <v>1.9210002850951424</v>
      </c>
      <c r="AR20">
        <f t="shared" si="24"/>
        <v>0.83911184316806686</v>
      </c>
      <c r="AS20">
        <f t="shared" si="25"/>
        <v>5.9017121282632088</v>
      </c>
      <c r="AT20">
        <f t="shared" si="26"/>
        <v>7.3650884419270755</v>
      </c>
      <c r="AU20">
        <f t="shared" si="27"/>
        <v>1.2861980070630779</v>
      </c>
      <c r="AV20">
        <f t="shared" si="28"/>
        <v>0.49320137227764377</v>
      </c>
      <c r="AW20">
        <f t="shared" si="29"/>
        <v>-1.169589761123766</v>
      </c>
      <c r="AY20">
        <f t="shared" si="30"/>
        <v>2431.7999999999997</v>
      </c>
      <c r="AZ20">
        <f t="shared" si="31"/>
        <v>0.54500000000000004</v>
      </c>
      <c r="BA20">
        <f t="shared" si="32"/>
        <v>0.8643222778570504</v>
      </c>
      <c r="BB20">
        <f t="shared" si="33"/>
        <v>1.9210002850951424</v>
      </c>
      <c r="BC20">
        <f t="shared" si="34"/>
        <v>0.81785921528051631</v>
      </c>
      <c r="BD20">
        <f t="shared" si="35"/>
        <v>5.8804595003756583</v>
      </c>
      <c r="BE20">
        <f t="shared" si="36"/>
        <v>7.3863410698146259</v>
      </c>
      <c r="BF20">
        <f t="shared" si="37"/>
        <v>1.2613636978369942</v>
      </c>
      <c r="BG20">
        <f t="shared" si="38"/>
        <v>0.50919404916381727</v>
      </c>
      <c r="BH20">
        <f t="shared" si="39"/>
        <v>-1.1597146766505635</v>
      </c>
      <c r="BJ20">
        <f t="shared" si="40"/>
        <v>2605.5</v>
      </c>
      <c r="BK20">
        <f t="shared" si="41"/>
        <v>0.54500000000000004</v>
      </c>
      <c r="BL20">
        <f t="shared" si="42"/>
        <v>0.8643222778570504</v>
      </c>
      <c r="BM20">
        <f t="shared" si="43"/>
        <v>1.9210002850951424</v>
      </c>
      <c r="BN20">
        <f t="shared" si="44"/>
        <v>0.79785726810423241</v>
      </c>
      <c r="BO20">
        <f t="shared" si="45"/>
        <v>5.8604575531993746</v>
      </c>
      <c r="BP20">
        <f t="shared" si="46"/>
        <v>7.4063430169909097</v>
      </c>
      <c r="BQ20">
        <f t="shared" si="47"/>
        <v>1.2374702394306407</v>
      </c>
      <c r="BR20">
        <f t="shared" si="48"/>
        <v>0.52290183993260331</v>
      </c>
      <c r="BS20">
        <f t="shared" si="49"/>
        <v>-1.1490107466247472</v>
      </c>
    </row>
    <row r="21" spans="1:71" x14ac:dyDescent="0.25">
      <c r="A21" s="1">
        <v>21</v>
      </c>
      <c r="B21">
        <v>600</v>
      </c>
      <c r="C21">
        <v>21534</v>
      </c>
      <c r="D21">
        <v>90</v>
      </c>
      <c r="E21">
        <v>1660</v>
      </c>
      <c r="F21">
        <v>18</v>
      </c>
      <c r="G21">
        <v>5.1539999999999999</v>
      </c>
      <c r="H21">
        <v>140.22</v>
      </c>
      <c r="I21">
        <v>189</v>
      </c>
      <c r="J21">
        <v>0.52800000000000002</v>
      </c>
      <c r="K21">
        <v>0.442</v>
      </c>
      <c r="L21">
        <v>0.28899999999999998</v>
      </c>
      <c r="M21">
        <v>166.68100000000001</v>
      </c>
      <c r="N21">
        <v>88181712675097</v>
      </c>
      <c r="O21">
        <v>308839989667</v>
      </c>
      <c r="P21">
        <v>87872872685430</v>
      </c>
      <c r="R21">
        <f t="shared" si="0"/>
        <v>1910.7</v>
      </c>
      <c r="S21">
        <f t="shared" si="1"/>
        <v>0.52800000000000002</v>
      </c>
      <c r="T21">
        <f t="shared" si="2"/>
        <v>0.86281226231434616</v>
      </c>
      <c r="U21">
        <f t="shared" si="3"/>
        <v>1.9122894536172226</v>
      </c>
      <c r="V21">
        <f t="shared" si="4"/>
        <v>0.88696749312922785</v>
      </c>
      <c r="W21">
        <f t="shared" si="5"/>
        <v>5.9408569467464503</v>
      </c>
      <c r="X21">
        <f t="shared" si="6"/>
        <v>7.3085219604879947</v>
      </c>
      <c r="Y21">
        <f t="shared" si="7"/>
        <v>1.3376342111638426</v>
      </c>
      <c r="Z21">
        <f t="shared" si="8"/>
        <v>0.46248929797288829</v>
      </c>
      <c r="AA21">
        <f t="shared" si="9"/>
        <v>-1.1778344949749255</v>
      </c>
      <c r="AC21">
        <f t="shared" si="10"/>
        <v>2084.4</v>
      </c>
      <c r="AD21">
        <f t="shared" si="11"/>
        <v>0.52800000000000002</v>
      </c>
      <c r="AE21">
        <f t="shared" si="12"/>
        <v>0.86281226231434616</v>
      </c>
      <c r="AF21">
        <f t="shared" si="13"/>
        <v>1.9122894536172226</v>
      </c>
      <c r="AG21">
        <f t="shared" si="14"/>
        <v>0.86274793618167167</v>
      </c>
      <c r="AH21">
        <f t="shared" si="15"/>
        <v>5.9166373897988942</v>
      </c>
      <c r="AI21">
        <f t="shared" si="16"/>
        <v>7.3327415174355508</v>
      </c>
      <c r="AJ21">
        <f t="shared" si="17"/>
        <v>1.3108405681209963</v>
      </c>
      <c r="AK21">
        <f t="shared" si="18"/>
        <v>0.48389241364932178</v>
      </c>
      <c r="AL21">
        <f t="shared" si="19"/>
        <v>-1.1708669056729177</v>
      </c>
      <c r="AN21">
        <f t="shared" si="20"/>
        <v>2258.1</v>
      </c>
      <c r="AO21">
        <f t="shared" si="21"/>
        <v>0.52800000000000002</v>
      </c>
      <c r="AP21">
        <f t="shared" si="22"/>
        <v>0.86281226231434616</v>
      </c>
      <c r="AQ21">
        <f t="shared" si="23"/>
        <v>1.9122894536172226</v>
      </c>
      <c r="AR21">
        <f t="shared" si="24"/>
        <v>0.84010836252952259</v>
      </c>
      <c r="AS21">
        <f t="shared" si="25"/>
        <v>5.8939978161467454</v>
      </c>
      <c r="AT21">
        <f t="shared" si="26"/>
        <v>7.3553810910876996</v>
      </c>
      <c r="AU21">
        <f t="shared" si="27"/>
        <v>1.2850992332750166</v>
      </c>
      <c r="AV21">
        <f t="shared" si="28"/>
        <v>0.50224234945701174</v>
      </c>
      <c r="AW21">
        <f t="shared" si="29"/>
        <v>-1.162501045186052</v>
      </c>
      <c r="AY21">
        <f t="shared" si="30"/>
        <v>2431.7999999999997</v>
      </c>
      <c r="AZ21">
        <f t="shared" si="31"/>
        <v>0.52800000000000002</v>
      </c>
      <c r="BA21">
        <f t="shared" si="32"/>
        <v>0.86281226231434616</v>
      </c>
      <c r="BB21">
        <f t="shared" si="33"/>
        <v>1.9122894536172226</v>
      </c>
      <c r="BC21">
        <f t="shared" si="34"/>
        <v>0.81886774213609137</v>
      </c>
      <c r="BD21">
        <f t="shared" si="35"/>
        <v>5.872757195753314</v>
      </c>
      <c r="BE21">
        <f t="shared" si="36"/>
        <v>7.376621711481131</v>
      </c>
      <c r="BF21">
        <f t="shared" si="37"/>
        <v>1.2603494071696268</v>
      </c>
      <c r="BG21">
        <f t="shared" si="38"/>
        <v>0.5179682900807755</v>
      </c>
      <c r="BH21">
        <f t="shared" si="39"/>
        <v>-1.1530398454755593</v>
      </c>
      <c r="BJ21">
        <f t="shared" si="40"/>
        <v>2605.5</v>
      </c>
      <c r="BK21">
        <f t="shared" si="41"/>
        <v>0.52800000000000002</v>
      </c>
      <c r="BL21">
        <f t="shared" si="42"/>
        <v>0.86281226231434616</v>
      </c>
      <c r="BM21">
        <f t="shared" si="43"/>
        <v>1.9122894536172226</v>
      </c>
      <c r="BN21">
        <f t="shared" si="44"/>
        <v>0.79887578203097587</v>
      </c>
      <c r="BO21">
        <f t="shared" si="45"/>
        <v>5.8527652356481985</v>
      </c>
      <c r="BP21">
        <f t="shared" si="46"/>
        <v>7.3966136715862465</v>
      </c>
      <c r="BQ21">
        <f t="shared" si="47"/>
        <v>1.236534885613811</v>
      </c>
      <c r="BR21">
        <f t="shared" si="48"/>
        <v>0.53142581314522974</v>
      </c>
      <c r="BS21">
        <f t="shared" si="49"/>
        <v>-1.1427244455587577</v>
      </c>
    </row>
    <row r="22" spans="1:71" x14ac:dyDescent="0.25">
      <c r="A22" s="1">
        <v>22</v>
      </c>
      <c r="B22">
        <v>600</v>
      </c>
      <c r="C22">
        <v>21534</v>
      </c>
      <c r="D22">
        <v>90</v>
      </c>
      <c r="E22">
        <v>1660</v>
      </c>
      <c r="F22">
        <v>18</v>
      </c>
      <c r="G22">
        <v>5.2729999999999997</v>
      </c>
      <c r="H22">
        <v>140.47</v>
      </c>
      <c r="I22">
        <v>191</v>
      </c>
      <c r="J22">
        <v>0.51900000000000002</v>
      </c>
      <c r="K22">
        <v>0.434</v>
      </c>
      <c r="L22">
        <v>0.28399999999999997</v>
      </c>
      <c r="M22">
        <v>170.149</v>
      </c>
      <c r="N22">
        <v>90014445355041</v>
      </c>
      <c r="O22">
        <v>312848504845</v>
      </c>
      <c r="P22">
        <v>89701596850196</v>
      </c>
      <c r="R22">
        <f t="shared" si="0"/>
        <v>1910.7</v>
      </c>
      <c r="S22">
        <f t="shared" si="1"/>
        <v>0.51900000000000002</v>
      </c>
      <c r="T22">
        <f t="shared" si="2"/>
        <v>0.86305967348729717</v>
      </c>
      <c r="U22">
        <f t="shared" si="3"/>
        <v>1.906314118738859</v>
      </c>
      <c r="V22">
        <f t="shared" si="4"/>
        <v>0.88680929302280143</v>
      </c>
      <c r="W22">
        <f t="shared" si="5"/>
        <v>5.9347234117616603</v>
      </c>
      <c r="X22">
        <f t="shared" si="6"/>
        <v>7.3027048257160585</v>
      </c>
      <c r="Y22">
        <f t="shared" si="7"/>
        <v>1.337845242989866</v>
      </c>
      <c r="Z22">
        <f t="shared" si="8"/>
        <v>0.47051498835999411</v>
      </c>
      <c r="AA22">
        <f t="shared" si="9"/>
        <v>-1.1738416705370975</v>
      </c>
      <c r="AC22">
        <f t="shared" si="10"/>
        <v>2084.4</v>
      </c>
      <c r="AD22">
        <f t="shared" si="11"/>
        <v>0.51900000000000002</v>
      </c>
      <c r="AE22">
        <f t="shared" si="12"/>
        <v>0.86305967348729717</v>
      </c>
      <c r="AF22">
        <f t="shared" si="13"/>
        <v>1.906314118738859</v>
      </c>
      <c r="AG22">
        <f t="shared" si="14"/>
        <v>0.86258693652428375</v>
      </c>
      <c r="AH22">
        <f t="shared" si="15"/>
        <v>5.9105010552631434</v>
      </c>
      <c r="AI22">
        <f t="shared" si="16"/>
        <v>7.3269271822145754</v>
      </c>
      <c r="AJ22">
        <f t="shared" si="17"/>
        <v>1.311035698323272</v>
      </c>
      <c r="AK22">
        <f t="shared" si="18"/>
        <v>0.49169112917844765</v>
      </c>
      <c r="AL22">
        <f t="shared" si="19"/>
        <v>-1.1671117335197025</v>
      </c>
      <c r="AN22">
        <f t="shared" si="20"/>
        <v>2258.1</v>
      </c>
      <c r="AO22">
        <f t="shared" si="21"/>
        <v>0.51900000000000002</v>
      </c>
      <c r="AP22">
        <f t="shared" si="22"/>
        <v>0.86305967348729717</v>
      </c>
      <c r="AQ22">
        <f t="shared" si="23"/>
        <v>1.906314118738859</v>
      </c>
      <c r="AR22">
        <f t="shared" si="24"/>
        <v>0.83994500753393964</v>
      </c>
      <c r="AS22">
        <f t="shared" si="25"/>
        <v>5.8878591262727991</v>
      </c>
      <c r="AT22">
        <f t="shared" si="26"/>
        <v>7.3495691112049197</v>
      </c>
      <c r="AU22">
        <f t="shared" si="27"/>
        <v>1.2852795360823748</v>
      </c>
      <c r="AV22">
        <f t="shared" si="28"/>
        <v>0.50982220574704784</v>
      </c>
      <c r="AW22">
        <f t="shared" si="29"/>
        <v>-1.1589652267682589</v>
      </c>
      <c r="AY22">
        <f t="shared" si="30"/>
        <v>2431.7999999999997</v>
      </c>
      <c r="AZ22">
        <f t="shared" si="31"/>
        <v>0.51900000000000002</v>
      </c>
      <c r="BA22">
        <f t="shared" si="32"/>
        <v>0.86305967348729717</v>
      </c>
      <c r="BB22">
        <f t="shared" si="33"/>
        <v>1.906314118738859</v>
      </c>
      <c r="BC22">
        <f t="shared" si="34"/>
        <v>0.81870241418691536</v>
      </c>
      <c r="BD22">
        <f t="shared" si="35"/>
        <v>5.8666165329257742</v>
      </c>
      <c r="BE22">
        <f t="shared" si="36"/>
        <v>7.3708117045519446</v>
      </c>
      <c r="BF22">
        <f t="shared" si="37"/>
        <v>1.2605158692522433</v>
      </c>
      <c r="BG22">
        <f t="shared" si="38"/>
        <v>0.52533737848873174</v>
      </c>
      <c r="BH22">
        <f t="shared" si="39"/>
        <v>-1.1497070215897904</v>
      </c>
      <c r="BJ22">
        <f t="shared" si="40"/>
        <v>2605.5</v>
      </c>
      <c r="BK22">
        <f t="shared" si="41"/>
        <v>0.51900000000000002</v>
      </c>
      <c r="BL22">
        <f t="shared" si="42"/>
        <v>0.86305967348729717</v>
      </c>
      <c r="BM22">
        <f t="shared" si="43"/>
        <v>1.906314118738859</v>
      </c>
      <c r="BN22">
        <f t="shared" si="44"/>
        <v>0.79870881239374325</v>
      </c>
      <c r="BO22">
        <f t="shared" si="45"/>
        <v>5.8466229311326021</v>
      </c>
      <c r="BP22">
        <f t="shared" si="46"/>
        <v>7.3908053063451167</v>
      </c>
      <c r="BQ22">
        <f t="shared" si="47"/>
        <v>1.2366884145920773</v>
      </c>
      <c r="BR22">
        <f t="shared" si="48"/>
        <v>0.53859210220809373</v>
      </c>
      <c r="BS22">
        <f t="shared" si="49"/>
        <v>-1.1395799187772122</v>
      </c>
    </row>
    <row r="23" spans="1:71" x14ac:dyDescent="0.25">
      <c r="A23" s="1">
        <v>23</v>
      </c>
      <c r="B23">
        <v>600</v>
      </c>
      <c r="C23">
        <v>21534</v>
      </c>
      <c r="D23">
        <v>90</v>
      </c>
      <c r="E23">
        <v>1660</v>
      </c>
      <c r="F23">
        <v>18</v>
      </c>
      <c r="G23">
        <v>5.3550000000000004</v>
      </c>
      <c r="H23">
        <v>140.69999999999999</v>
      </c>
      <c r="I23">
        <v>198</v>
      </c>
      <c r="J23">
        <v>0.51300000000000001</v>
      </c>
      <c r="K23">
        <v>0.42899999999999999</v>
      </c>
      <c r="L23">
        <v>0.28199999999999997</v>
      </c>
      <c r="M23">
        <v>172.53800000000001</v>
      </c>
      <c r="N23">
        <v>91280699386028</v>
      </c>
      <c r="O23">
        <v>319906615956</v>
      </c>
      <c r="P23">
        <v>90960792770072</v>
      </c>
      <c r="R23">
        <f t="shared" si="0"/>
        <v>1910.7</v>
      </c>
      <c r="S23">
        <f t="shared" si="1"/>
        <v>0.51300000000000001</v>
      </c>
      <c r="T23">
        <f t="shared" si="2"/>
        <v>0.86229055427970447</v>
      </c>
      <c r="U23">
        <f t="shared" si="3"/>
        <v>1.9037257630038897</v>
      </c>
      <c r="V23">
        <f t="shared" si="4"/>
        <v>0.88730117033767408</v>
      </c>
      <c r="W23">
        <f t="shared" si="5"/>
        <v>5.9326269333415631</v>
      </c>
      <c r="X23">
        <f t="shared" si="6"/>
        <v>7.2996245926662162</v>
      </c>
      <c r="Y23">
        <f t="shared" si="7"/>
        <v>1.3371888745481701</v>
      </c>
      <c r="Z23">
        <f t="shared" si="8"/>
        <v>0.47299705893023314</v>
      </c>
      <c r="AA23">
        <f t="shared" si="9"/>
        <v>-1.1710381282118969</v>
      </c>
      <c r="AC23">
        <f t="shared" si="10"/>
        <v>2084.4</v>
      </c>
      <c r="AD23">
        <f t="shared" si="11"/>
        <v>0.51300000000000001</v>
      </c>
      <c r="AE23">
        <f t="shared" si="12"/>
        <v>0.86229055427970447</v>
      </c>
      <c r="AF23">
        <f t="shared" si="13"/>
        <v>1.9037257630038897</v>
      </c>
      <c r="AG23">
        <f t="shared" si="14"/>
        <v>0.86308752443527015</v>
      </c>
      <c r="AH23">
        <f t="shared" si="15"/>
        <v>5.9084132874391599</v>
      </c>
      <c r="AI23">
        <f t="shared" si="16"/>
        <v>7.3238382385686194</v>
      </c>
      <c r="AJ23">
        <f t="shared" si="17"/>
        <v>1.3104287570704438</v>
      </c>
      <c r="AK23">
        <f t="shared" si="18"/>
        <v>0.49408693320911917</v>
      </c>
      <c r="AL23">
        <f t="shared" si="19"/>
        <v>-1.1644687566098391</v>
      </c>
      <c r="AN23">
        <f t="shared" si="20"/>
        <v>2258.1</v>
      </c>
      <c r="AO23">
        <f t="shared" si="21"/>
        <v>0.51300000000000001</v>
      </c>
      <c r="AP23">
        <f t="shared" si="22"/>
        <v>0.86229055427970447</v>
      </c>
      <c r="AQ23">
        <f t="shared" si="23"/>
        <v>1.9037257630038897</v>
      </c>
      <c r="AR23">
        <f t="shared" si="24"/>
        <v>0.84045292485041068</v>
      </c>
      <c r="AS23">
        <f t="shared" si="25"/>
        <v>5.8857786878542999</v>
      </c>
      <c r="AT23">
        <f t="shared" si="26"/>
        <v>7.3464728381534794</v>
      </c>
      <c r="AU23">
        <f t="shared" si="27"/>
        <v>1.2847186845601002</v>
      </c>
      <c r="AV23">
        <f t="shared" si="28"/>
        <v>0.5121392605944789</v>
      </c>
      <c r="AW23">
        <f t="shared" si="29"/>
        <v>-1.1564738077042904</v>
      </c>
      <c r="AY23">
        <f t="shared" si="30"/>
        <v>2431.7999999999997</v>
      </c>
      <c r="AZ23">
        <f t="shared" si="31"/>
        <v>0.51300000000000001</v>
      </c>
      <c r="BA23">
        <f t="shared" si="32"/>
        <v>0.86229055427970447</v>
      </c>
      <c r="BB23">
        <f t="shared" si="33"/>
        <v>1.9037257630038897</v>
      </c>
      <c r="BC23">
        <f t="shared" si="34"/>
        <v>0.81921647191483316</v>
      </c>
      <c r="BD23">
        <f t="shared" si="35"/>
        <v>5.8645422349187228</v>
      </c>
      <c r="BE23">
        <f t="shared" si="36"/>
        <v>7.3677092910890565</v>
      </c>
      <c r="BF23">
        <f t="shared" si="37"/>
        <v>1.2599980419111649</v>
      </c>
      <c r="BG23">
        <f t="shared" si="38"/>
        <v>0.52758224076773697</v>
      </c>
      <c r="BH23">
        <f t="shared" si="39"/>
        <v>-1.1473586118217209</v>
      </c>
      <c r="BJ23">
        <f t="shared" si="40"/>
        <v>2605.5</v>
      </c>
      <c r="BK23">
        <f t="shared" si="41"/>
        <v>0.51300000000000001</v>
      </c>
      <c r="BL23">
        <f t="shared" si="42"/>
        <v>0.86229055427970447</v>
      </c>
      <c r="BM23">
        <f t="shared" si="43"/>
        <v>1.9037257630038897</v>
      </c>
      <c r="BN23">
        <f t="shared" si="44"/>
        <v>0.79922798044899879</v>
      </c>
      <c r="BO23">
        <f t="shared" si="45"/>
        <v>5.844553743452888</v>
      </c>
      <c r="BP23">
        <f t="shared" si="46"/>
        <v>7.3876977825548913</v>
      </c>
      <c r="BQ23">
        <f t="shared" si="47"/>
        <v>1.2362107913794169</v>
      </c>
      <c r="BR23">
        <f t="shared" si="48"/>
        <v>0.54077052198747655</v>
      </c>
      <c r="BS23">
        <f t="shared" si="49"/>
        <v>-1.1373664355162194</v>
      </c>
    </row>
    <row r="24" spans="1:71" x14ac:dyDescent="0.25">
      <c r="A24" s="1">
        <v>24</v>
      </c>
      <c r="B24">
        <v>600</v>
      </c>
      <c r="C24">
        <v>21534</v>
      </c>
      <c r="D24">
        <v>90</v>
      </c>
      <c r="E24">
        <v>1660</v>
      </c>
      <c r="F24">
        <v>18</v>
      </c>
      <c r="G24">
        <v>5.4669999999999996</v>
      </c>
      <c r="H24">
        <v>140.96</v>
      </c>
      <c r="I24">
        <v>204</v>
      </c>
      <c r="J24">
        <v>0.505</v>
      </c>
      <c r="K24">
        <v>0.42199999999999999</v>
      </c>
      <c r="L24">
        <v>0.27800000000000002</v>
      </c>
      <c r="M24">
        <v>175.84100000000001</v>
      </c>
      <c r="N24">
        <v>93028822822678</v>
      </c>
      <c r="O24">
        <v>326459108415</v>
      </c>
      <c r="P24">
        <v>92702363714262</v>
      </c>
      <c r="R24">
        <f t="shared" si="0"/>
        <v>1910.7</v>
      </c>
      <c r="S24">
        <f t="shared" si="1"/>
        <v>0.505</v>
      </c>
      <c r="T24">
        <f t="shared" si="2"/>
        <v>0.8623154875102268</v>
      </c>
      <c r="U24">
        <f t="shared" si="3"/>
        <v>1.8988432495800605</v>
      </c>
      <c r="V24">
        <f t="shared" si="4"/>
        <v>0.88728522074454585</v>
      </c>
      <c r="W24">
        <f t="shared" si="5"/>
        <v>5.927728470324606</v>
      </c>
      <c r="X24">
        <f t="shared" si="6"/>
        <v>7.2947580288355143</v>
      </c>
      <c r="Y24">
        <f t="shared" si="7"/>
        <v>1.3372101683848738</v>
      </c>
      <c r="Z24">
        <f t="shared" si="8"/>
        <v>0.47933534179684428</v>
      </c>
      <c r="AA24">
        <f t="shared" si="9"/>
        <v>-1.1675145659183184</v>
      </c>
      <c r="AC24">
        <f t="shared" si="10"/>
        <v>2084.4</v>
      </c>
      <c r="AD24">
        <f t="shared" si="11"/>
        <v>0.505</v>
      </c>
      <c r="AE24">
        <f t="shared" si="12"/>
        <v>0.8623154875102268</v>
      </c>
      <c r="AF24">
        <f t="shared" si="13"/>
        <v>1.8988432495800605</v>
      </c>
      <c r="AG24">
        <f t="shared" si="14"/>
        <v>0.86307129210578204</v>
      </c>
      <c r="AH24">
        <f t="shared" si="15"/>
        <v>5.9035145416858423</v>
      </c>
      <c r="AI24">
        <f t="shared" si="16"/>
        <v>7.318971957474278</v>
      </c>
      <c r="AJ24">
        <f t="shared" si="17"/>
        <v>1.3104484488444923</v>
      </c>
      <c r="AK24">
        <f t="shared" si="18"/>
        <v>0.50024160367393156</v>
      </c>
      <c r="AL24">
        <f t="shared" si="19"/>
        <v>-1.1611511624738033</v>
      </c>
      <c r="AN24">
        <f t="shared" si="20"/>
        <v>2258.1</v>
      </c>
      <c r="AO24">
        <f t="shared" si="21"/>
        <v>0.505</v>
      </c>
      <c r="AP24">
        <f t="shared" si="22"/>
        <v>0.8623154875102268</v>
      </c>
      <c r="AQ24">
        <f t="shared" si="23"/>
        <v>1.8988432495800605</v>
      </c>
      <c r="AR24">
        <f t="shared" si="24"/>
        <v>0.84043645457283223</v>
      </c>
      <c r="AS24">
        <f t="shared" si="25"/>
        <v>5.8808797041528926</v>
      </c>
      <c r="AT24">
        <f t="shared" si="26"/>
        <v>7.3416067950072277</v>
      </c>
      <c r="AU24">
        <f t="shared" si="27"/>
        <v>1.2847368823741236</v>
      </c>
      <c r="AV24">
        <f t="shared" si="28"/>
        <v>0.51811785472206195</v>
      </c>
      <c r="AW24">
        <f t="shared" si="29"/>
        <v>-1.1533470809768693</v>
      </c>
      <c r="AY24">
        <f t="shared" si="30"/>
        <v>2431.7999999999997</v>
      </c>
      <c r="AZ24">
        <f t="shared" si="31"/>
        <v>0.505</v>
      </c>
      <c r="BA24">
        <f t="shared" si="32"/>
        <v>0.8623154875102268</v>
      </c>
      <c r="BB24">
        <f t="shared" si="33"/>
        <v>1.8988432495800605</v>
      </c>
      <c r="BC24">
        <f t="shared" si="34"/>
        <v>0.81919980224713218</v>
      </c>
      <c r="BD24">
        <f t="shared" si="35"/>
        <v>5.8596430518271925</v>
      </c>
      <c r="BE24">
        <f t="shared" si="36"/>
        <v>7.3628434473329278</v>
      </c>
      <c r="BF24">
        <f t="shared" si="37"/>
        <v>1.2600148450661051</v>
      </c>
      <c r="BG24">
        <f t="shared" si="38"/>
        <v>0.53339206818978868</v>
      </c>
      <c r="BH24">
        <f t="shared" si="39"/>
        <v>-1.1444091457016681</v>
      </c>
      <c r="BJ24">
        <f t="shared" si="40"/>
        <v>2605.5</v>
      </c>
      <c r="BK24">
        <f t="shared" si="41"/>
        <v>0.505</v>
      </c>
      <c r="BL24">
        <f t="shared" si="42"/>
        <v>0.8623154875102268</v>
      </c>
      <c r="BM24">
        <f t="shared" si="43"/>
        <v>1.8988432495800605</v>
      </c>
      <c r="BN24">
        <f t="shared" si="44"/>
        <v>0.79921114479772359</v>
      </c>
      <c r="BO24">
        <f t="shared" si="45"/>
        <v>5.8396543943777841</v>
      </c>
      <c r="BP24">
        <f t="shared" si="46"/>
        <v>7.3828321047823362</v>
      </c>
      <c r="BQ24">
        <f t="shared" si="47"/>
        <v>1.2362262912289652</v>
      </c>
      <c r="BR24">
        <f t="shared" si="48"/>
        <v>0.54641862781927741</v>
      </c>
      <c r="BS24">
        <f t="shared" si="49"/>
        <v>-1.1345819186846862</v>
      </c>
    </row>
    <row r="25" spans="1:71" x14ac:dyDescent="0.25">
      <c r="A25" s="1">
        <v>25</v>
      </c>
      <c r="B25">
        <v>600</v>
      </c>
      <c r="C25">
        <v>21534</v>
      </c>
      <c r="D25">
        <v>90</v>
      </c>
      <c r="E25">
        <v>1660</v>
      </c>
      <c r="F25">
        <v>18</v>
      </c>
      <c r="G25">
        <v>5.6029999999999998</v>
      </c>
      <c r="H25">
        <v>141.18</v>
      </c>
      <c r="I25">
        <v>203</v>
      </c>
      <c r="J25">
        <v>0.496</v>
      </c>
      <c r="K25">
        <v>0.41399999999999998</v>
      </c>
      <c r="L25">
        <v>0.27300000000000002</v>
      </c>
      <c r="M25">
        <v>179.82499999999999</v>
      </c>
      <c r="N25">
        <v>95130779286508</v>
      </c>
      <c r="O25">
        <v>328180196411</v>
      </c>
      <c r="P25">
        <v>94802599090096</v>
      </c>
      <c r="R25">
        <f t="shared" si="0"/>
        <v>1910.7</v>
      </c>
      <c r="S25">
        <f t="shared" si="1"/>
        <v>0.496</v>
      </c>
      <c r="T25">
        <f t="shared" si="2"/>
        <v>0.86281226231434616</v>
      </c>
      <c r="U25">
        <f t="shared" si="3"/>
        <v>1.8927899843898979</v>
      </c>
      <c r="V25">
        <f t="shared" si="4"/>
        <v>0.88696749312922785</v>
      </c>
      <c r="W25">
        <f t="shared" si="5"/>
        <v>5.9213574775191251</v>
      </c>
      <c r="X25">
        <f t="shared" si="6"/>
        <v>7.2890224912606696</v>
      </c>
      <c r="Y25">
        <f t="shared" si="7"/>
        <v>1.3376342111638426</v>
      </c>
      <c r="Z25">
        <f t="shared" si="8"/>
        <v>0.4877065604670191</v>
      </c>
      <c r="AA25">
        <f t="shared" si="9"/>
        <v>-1.1636732629513338</v>
      </c>
      <c r="AC25">
        <f t="shared" si="10"/>
        <v>2084.4</v>
      </c>
      <c r="AD25">
        <f t="shared" si="11"/>
        <v>0.496</v>
      </c>
      <c r="AE25">
        <f t="shared" si="12"/>
        <v>0.86281226231434616</v>
      </c>
      <c r="AF25">
        <f t="shared" si="13"/>
        <v>1.8927899843898979</v>
      </c>
      <c r="AG25">
        <f t="shared" si="14"/>
        <v>0.86274793618167167</v>
      </c>
      <c r="AH25">
        <f t="shared" si="15"/>
        <v>5.897137920571569</v>
      </c>
      <c r="AI25">
        <f t="shared" si="16"/>
        <v>7.3132420482082257</v>
      </c>
      <c r="AJ25">
        <f t="shared" si="17"/>
        <v>1.3108405681209963</v>
      </c>
      <c r="AK25">
        <f t="shared" si="18"/>
        <v>0.50837744626220804</v>
      </c>
      <c r="AL25">
        <f t="shared" si="19"/>
        <v>-1.1575352011617699</v>
      </c>
      <c r="AN25">
        <f t="shared" si="20"/>
        <v>2258.1</v>
      </c>
      <c r="AO25">
        <f t="shared" si="21"/>
        <v>0.496</v>
      </c>
      <c r="AP25">
        <f t="shared" si="22"/>
        <v>0.86281226231434616</v>
      </c>
      <c r="AQ25">
        <f t="shared" si="23"/>
        <v>1.8927899843898979</v>
      </c>
      <c r="AR25">
        <f t="shared" si="24"/>
        <v>0.84010836252952259</v>
      </c>
      <c r="AS25">
        <f t="shared" si="25"/>
        <v>5.8744983469194203</v>
      </c>
      <c r="AT25">
        <f t="shared" si="26"/>
        <v>7.3358816218603744</v>
      </c>
      <c r="AU25">
        <f t="shared" si="27"/>
        <v>1.2850992332750166</v>
      </c>
      <c r="AV25">
        <f t="shared" si="28"/>
        <v>0.52602570036765428</v>
      </c>
      <c r="AW25">
        <f t="shared" si="29"/>
        <v>-1.1499383165549448</v>
      </c>
      <c r="AY25">
        <f t="shared" si="30"/>
        <v>2431.7999999999997</v>
      </c>
      <c r="AZ25">
        <f t="shared" si="31"/>
        <v>0.496</v>
      </c>
      <c r="BA25">
        <f t="shared" si="32"/>
        <v>0.86281226231434616</v>
      </c>
      <c r="BB25">
        <f t="shared" si="33"/>
        <v>1.8927899843898979</v>
      </c>
      <c r="BC25">
        <f t="shared" si="34"/>
        <v>0.81886774213609137</v>
      </c>
      <c r="BD25">
        <f t="shared" si="35"/>
        <v>5.8532577265259889</v>
      </c>
      <c r="BE25">
        <f t="shared" si="36"/>
        <v>7.3571222422538058</v>
      </c>
      <c r="BF25">
        <f t="shared" si="37"/>
        <v>1.2603494071696268</v>
      </c>
      <c r="BG25">
        <f t="shared" si="38"/>
        <v>0.54107949976148795</v>
      </c>
      <c r="BH25">
        <f t="shared" si="39"/>
        <v>-1.1411914833757066</v>
      </c>
      <c r="BJ25">
        <f t="shared" si="40"/>
        <v>2605.5</v>
      </c>
      <c r="BK25">
        <f t="shared" si="41"/>
        <v>0.496</v>
      </c>
      <c r="BL25">
        <f t="shared" si="42"/>
        <v>0.86281226231434616</v>
      </c>
      <c r="BM25">
        <f t="shared" si="43"/>
        <v>1.8927899843898979</v>
      </c>
      <c r="BN25">
        <f t="shared" si="44"/>
        <v>0.79887578203097587</v>
      </c>
      <c r="BO25">
        <f t="shared" si="45"/>
        <v>5.8332657664208734</v>
      </c>
      <c r="BP25">
        <f t="shared" si="46"/>
        <v>7.3771142023589213</v>
      </c>
      <c r="BQ25">
        <f t="shared" si="47"/>
        <v>1.236534885613811</v>
      </c>
      <c r="BR25">
        <f t="shared" si="48"/>
        <v>0.55389328322654263</v>
      </c>
      <c r="BS25">
        <f t="shared" si="49"/>
        <v>-1.1315410014435798</v>
      </c>
    </row>
    <row r="26" spans="1:71" x14ac:dyDescent="0.25">
      <c r="A26" s="1">
        <v>26</v>
      </c>
      <c r="B26">
        <v>600</v>
      </c>
      <c r="C26">
        <v>21534</v>
      </c>
      <c r="D26">
        <v>90</v>
      </c>
      <c r="E26">
        <v>1660</v>
      </c>
      <c r="F26">
        <v>18</v>
      </c>
      <c r="G26">
        <v>5.7290000000000001</v>
      </c>
      <c r="H26">
        <v>141.46</v>
      </c>
      <c r="I26">
        <v>213</v>
      </c>
      <c r="J26">
        <v>0.496</v>
      </c>
      <c r="K26">
        <v>0.41599999999999998</v>
      </c>
      <c r="L26">
        <v>0.27</v>
      </c>
      <c r="M26">
        <v>183.61</v>
      </c>
      <c r="N26">
        <v>97135541312275</v>
      </c>
      <c r="O26">
        <v>337538492883</v>
      </c>
      <c r="P26">
        <v>96798002819393</v>
      </c>
      <c r="R26">
        <f t="shared" si="0"/>
        <v>1910.7</v>
      </c>
      <c r="S26">
        <f t="shared" si="1"/>
        <v>0.496</v>
      </c>
      <c r="T26">
        <f t="shared" si="2"/>
        <v>0.8664040627790246</v>
      </c>
      <c r="U26">
        <f t="shared" si="3"/>
        <v>1.8877427181561584</v>
      </c>
      <c r="V26">
        <f t="shared" si="4"/>
        <v>0.88467338311830757</v>
      </c>
      <c r="W26">
        <f t="shared" si="5"/>
        <v>5.9140161012744663</v>
      </c>
      <c r="X26">
        <f t="shared" si="6"/>
        <v>7.2862693350378507</v>
      </c>
      <c r="Y26">
        <f t="shared" si="7"/>
        <v>1.3406876873618632</v>
      </c>
      <c r="Z26">
        <f t="shared" si="8"/>
        <v>0.49828797271014658</v>
      </c>
      <c r="AA26">
        <f t="shared" si="9"/>
        <v>-1.1642897703210875</v>
      </c>
      <c r="AC26">
        <f t="shared" si="10"/>
        <v>2084.4</v>
      </c>
      <c r="AD26">
        <f t="shared" si="11"/>
        <v>0.496</v>
      </c>
      <c r="AE26">
        <f t="shared" si="12"/>
        <v>0.8664040627790246</v>
      </c>
      <c r="AF26">
        <f t="shared" si="13"/>
        <v>1.8877427181561584</v>
      </c>
      <c r="AG26">
        <f t="shared" si="14"/>
        <v>0.8604134144465071</v>
      </c>
      <c r="AH26">
        <f t="shared" si="15"/>
        <v>5.8897561326026651</v>
      </c>
      <c r="AI26">
        <f t="shared" si="16"/>
        <v>7.3105293037096519</v>
      </c>
      <c r="AJ26">
        <f t="shared" si="17"/>
        <v>1.3136630239120946</v>
      </c>
      <c r="AK26">
        <f t="shared" si="18"/>
        <v>0.51871112098328831</v>
      </c>
      <c r="AL26">
        <f t="shared" si="19"/>
        <v>-1.1581338140599207</v>
      </c>
      <c r="AN26">
        <f t="shared" si="20"/>
        <v>2258.1</v>
      </c>
      <c r="AO26">
        <f t="shared" si="21"/>
        <v>0.496</v>
      </c>
      <c r="AP26">
        <f t="shared" si="22"/>
        <v>0.8664040627790246</v>
      </c>
      <c r="AQ26">
        <f t="shared" si="23"/>
        <v>1.8877427181561584</v>
      </c>
      <c r="AR26">
        <f t="shared" si="24"/>
        <v>0.83773986950735135</v>
      </c>
      <c r="AS26">
        <f t="shared" si="25"/>
        <v>5.8670825876635098</v>
      </c>
      <c r="AT26">
        <f t="shared" si="26"/>
        <v>7.3332028486488072</v>
      </c>
      <c r="AU26">
        <f t="shared" si="27"/>
        <v>1.2877063225000163</v>
      </c>
      <c r="AV26">
        <f t="shared" si="28"/>
        <v>0.53610403303071297</v>
      </c>
      <c r="AW26">
        <f t="shared" si="29"/>
        <v>-1.1505075393027357</v>
      </c>
      <c r="AY26">
        <f t="shared" si="30"/>
        <v>2431.7999999999997</v>
      </c>
      <c r="AZ26">
        <f t="shared" si="31"/>
        <v>0.496</v>
      </c>
      <c r="BA26">
        <f t="shared" si="32"/>
        <v>0.8664040627790246</v>
      </c>
      <c r="BB26">
        <f t="shared" si="33"/>
        <v>1.8877427181561584</v>
      </c>
      <c r="BC26">
        <f t="shared" si="34"/>
        <v>0.81647082047728714</v>
      </c>
      <c r="BD26">
        <f t="shared" si="35"/>
        <v>5.8458135386334451</v>
      </c>
      <c r="BE26">
        <f t="shared" si="36"/>
        <v>7.3544718976788719</v>
      </c>
      <c r="BF26">
        <f t="shared" si="37"/>
        <v>1.2627555040791461</v>
      </c>
      <c r="BG26">
        <f t="shared" si="38"/>
        <v>0.55089843290076135</v>
      </c>
      <c r="BH26">
        <f t="shared" si="39"/>
        <v>-1.1417229478544835</v>
      </c>
      <c r="BJ26">
        <f t="shared" si="40"/>
        <v>2605.5</v>
      </c>
      <c r="BK26">
        <f t="shared" si="41"/>
        <v>0.496</v>
      </c>
      <c r="BL26">
        <f t="shared" si="42"/>
        <v>0.8664040627790246</v>
      </c>
      <c r="BM26">
        <f t="shared" si="43"/>
        <v>1.8877427181561584</v>
      </c>
      <c r="BN26">
        <f t="shared" si="44"/>
        <v>0.79645523219925451</v>
      </c>
      <c r="BO26">
        <f t="shared" si="45"/>
        <v>5.8257979503554127</v>
      </c>
      <c r="BP26">
        <f t="shared" si="46"/>
        <v>7.3744874859569043</v>
      </c>
      <c r="BQ26">
        <f t="shared" si="47"/>
        <v>1.2387532095651888</v>
      </c>
      <c r="BR26">
        <f t="shared" si="48"/>
        <v>0.56345147441963073</v>
      </c>
      <c r="BS26">
        <f t="shared" si="49"/>
        <v>-1.1320287404866749</v>
      </c>
    </row>
    <row r="27" spans="1:71" x14ac:dyDescent="0.25">
      <c r="A27" s="1">
        <v>27</v>
      </c>
      <c r="B27">
        <v>600</v>
      </c>
      <c r="C27">
        <v>21534</v>
      </c>
      <c r="D27">
        <v>90</v>
      </c>
      <c r="E27">
        <v>1660</v>
      </c>
      <c r="F27">
        <v>18</v>
      </c>
      <c r="G27">
        <v>5.8760000000000003</v>
      </c>
      <c r="H27">
        <v>141.72999999999999</v>
      </c>
      <c r="I27">
        <v>224</v>
      </c>
      <c r="J27">
        <v>0.49399999999999999</v>
      </c>
      <c r="K27">
        <v>0.41499999999999998</v>
      </c>
      <c r="L27">
        <v>0.26800000000000002</v>
      </c>
      <c r="M27">
        <v>187.99100000000001</v>
      </c>
      <c r="N27">
        <v>99456168474676</v>
      </c>
      <c r="O27">
        <v>348359222714</v>
      </c>
      <c r="P27">
        <v>99107809251962</v>
      </c>
      <c r="R27">
        <f t="shared" si="0"/>
        <v>1910.7</v>
      </c>
      <c r="S27">
        <f t="shared" si="1"/>
        <v>0.49399999999999999</v>
      </c>
      <c r="T27">
        <f t="shared" si="2"/>
        <v>0.86768024064167781</v>
      </c>
      <c r="U27">
        <f t="shared" si="3"/>
        <v>1.8847929102979113</v>
      </c>
      <c r="V27">
        <f t="shared" si="4"/>
        <v>0.88385960559871468</v>
      </c>
      <c r="W27">
        <f t="shared" si="5"/>
        <v>5.9102525158966257</v>
      </c>
      <c r="X27">
        <f t="shared" si="6"/>
        <v>7.2841333046991972</v>
      </c>
      <c r="Y27">
        <f t="shared" si="7"/>
        <v>1.3417673345151011</v>
      </c>
      <c r="Z27">
        <f t="shared" si="8"/>
        <v>0.50353662078151851</v>
      </c>
      <c r="AA27">
        <f t="shared" si="9"/>
        <v>-1.1636373841754315</v>
      </c>
      <c r="AC27">
        <f t="shared" si="10"/>
        <v>2084.4</v>
      </c>
      <c r="AD27">
        <f t="shared" si="11"/>
        <v>0.49399999999999999</v>
      </c>
      <c r="AE27">
        <f t="shared" si="12"/>
        <v>0.86768024064167781</v>
      </c>
      <c r="AF27">
        <f t="shared" si="13"/>
        <v>1.8847929102979113</v>
      </c>
      <c r="AG27">
        <f t="shared" si="14"/>
        <v>0.85958539773074738</v>
      </c>
      <c r="AH27">
        <f t="shared" si="15"/>
        <v>5.8859783080286583</v>
      </c>
      <c r="AI27">
        <f t="shared" si="16"/>
        <v>7.3084075125671646</v>
      </c>
      <c r="AJ27">
        <f t="shared" si="17"/>
        <v>1.3146605030881575</v>
      </c>
      <c r="AK27">
        <f t="shared" si="18"/>
        <v>0.52382599326176282</v>
      </c>
      <c r="AL27">
        <f t="shared" si="19"/>
        <v>-1.1575249181727991</v>
      </c>
      <c r="AN27">
        <f t="shared" si="20"/>
        <v>2258.1</v>
      </c>
      <c r="AO27">
        <f t="shared" si="21"/>
        <v>0.49399999999999999</v>
      </c>
      <c r="AP27">
        <f t="shared" si="22"/>
        <v>0.86768024064167781</v>
      </c>
      <c r="AQ27">
        <f t="shared" si="23"/>
        <v>1.8847929102979113</v>
      </c>
      <c r="AR27">
        <f t="shared" si="24"/>
        <v>0.83689989751777627</v>
      </c>
      <c r="AS27">
        <f t="shared" si="25"/>
        <v>5.8632928078156876</v>
      </c>
      <c r="AT27">
        <f t="shared" si="26"/>
        <v>7.3310930127801353</v>
      </c>
      <c r="AU27">
        <f t="shared" si="27"/>
        <v>1.2886272258684452</v>
      </c>
      <c r="AV27">
        <f t="shared" si="28"/>
        <v>0.54108447169329876</v>
      </c>
      <c r="AW27">
        <f t="shared" si="29"/>
        <v>-1.1499344301450103</v>
      </c>
      <c r="AY27">
        <f t="shared" si="30"/>
        <v>2431.7999999999997</v>
      </c>
      <c r="AZ27">
        <f t="shared" si="31"/>
        <v>0.49399999999999999</v>
      </c>
      <c r="BA27">
        <f t="shared" si="32"/>
        <v>0.86768024064167781</v>
      </c>
      <c r="BB27">
        <f t="shared" si="33"/>
        <v>1.8847929102979113</v>
      </c>
      <c r="BC27">
        <f t="shared" si="34"/>
        <v>0.81562085805203344</v>
      </c>
      <c r="BD27">
        <f t="shared" si="35"/>
        <v>5.8420137683499451</v>
      </c>
      <c r="BE27">
        <f t="shared" si="36"/>
        <v>7.3523720522458778</v>
      </c>
      <c r="BF27">
        <f t="shared" si="37"/>
        <v>1.263604964784935</v>
      </c>
      <c r="BG27">
        <f t="shared" si="38"/>
        <v>0.55574495973145543</v>
      </c>
      <c r="BH27">
        <f t="shared" si="39"/>
        <v>-1.1411793889589428</v>
      </c>
      <c r="BJ27">
        <f t="shared" si="40"/>
        <v>2605.5</v>
      </c>
      <c r="BK27">
        <f t="shared" si="41"/>
        <v>0.49399999999999999</v>
      </c>
      <c r="BL27">
        <f t="shared" si="42"/>
        <v>0.86768024064167781</v>
      </c>
      <c r="BM27">
        <f t="shared" si="43"/>
        <v>1.8847929102979113</v>
      </c>
      <c r="BN27">
        <f t="shared" si="44"/>
        <v>0.79559698044478611</v>
      </c>
      <c r="BO27">
        <f t="shared" si="45"/>
        <v>5.8219898907426977</v>
      </c>
      <c r="BP27">
        <f t="shared" si="46"/>
        <v>7.3723959298531252</v>
      </c>
      <c r="BQ27">
        <f t="shared" si="47"/>
        <v>1.2395359466417224</v>
      </c>
      <c r="BR27">
        <f t="shared" si="48"/>
        <v>0.5681654891384309</v>
      </c>
      <c r="BS27">
        <f t="shared" si="49"/>
        <v>-1.1315096571599839</v>
      </c>
    </row>
    <row r="28" spans="1:71" x14ac:dyDescent="0.25">
      <c r="A28" s="1">
        <v>28</v>
      </c>
      <c r="B28">
        <v>600</v>
      </c>
      <c r="C28">
        <v>21534</v>
      </c>
      <c r="D28">
        <v>90</v>
      </c>
      <c r="E28">
        <v>1660</v>
      </c>
      <c r="F28">
        <v>18</v>
      </c>
      <c r="G28">
        <v>5.9989999999999997</v>
      </c>
      <c r="H28">
        <v>141.88</v>
      </c>
      <c r="I28">
        <v>226</v>
      </c>
      <c r="J28">
        <v>0.51100000000000001</v>
      </c>
      <c r="K28">
        <v>0.437</v>
      </c>
      <c r="L28">
        <v>0.26500000000000001</v>
      </c>
      <c r="M28">
        <v>191.86</v>
      </c>
      <c r="N28">
        <v>101498749034092</v>
      </c>
      <c r="O28">
        <v>351237649438</v>
      </c>
      <c r="P28">
        <v>101147511384654</v>
      </c>
      <c r="R28">
        <f t="shared" si="0"/>
        <v>1910.7</v>
      </c>
      <c r="S28">
        <f t="shared" si="1"/>
        <v>0.51100000000000001</v>
      </c>
      <c r="T28">
        <f t="shared" si="2"/>
        <v>0.88101872851829888</v>
      </c>
      <c r="U28">
        <f t="shared" si="3"/>
        <v>1.8762731262683063</v>
      </c>
      <c r="V28">
        <f t="shared" si="4"/>
        <v>0.8753957192496582</v>
      </c>
      <c r="W28">
        <f t="shared" si="5"/>
        <v>5.893268845517964</v>
      </c>
      <c r="X28">
        <f t="shared" si="6"/>
        <v>7.284077407018648</v>
      </c>
      <c r="Y28">
        <f t="shared" si="7"/>
        <v>1.3528872441926909</v>
      </c>
      <c r="Z28">
        <f t="shared" si="8"/>
        <v>0.52967494980986318</v>
      </c>
      <c r="AA28">
        <f t="shared" si="9"/>
        <v>-1.1732390152954306</v>
      </c>
      <c r="AC28">
        <f t="shared" si="10"/>
        <v>2084.4</v>
      </c>
      <c r="AD28">
        <f t="shared" si="11"/>
        <v>0.51100000000000001</v>
      </c>
      <c r="AE28">
        <f t="shared" si="12"/>
        <v>0.88101872851829888</v>
      </c>
      <c r="AF28">
        <f t="shared" si="13"/>
        <v>1.8762731262683063</v>
      </c>
      <c r="AG28">
        <f t="shared" si="14"/>
        <v>0.85097640349982495</v>
      </c>
      <c r="AH28">
        <f t="shared" si="15"/>
        <v>5.8688495297681307</v>
      </c>
      <c r="AI28">
        <f t="shared" si="16"/>
        <v>7.3084967227684814</v>
      </c>
      <c r="AJ28">
        <f t="shared" si="17"/>
        <v>1.3249190576899788</v>
      </c>
      <c r="AK28">
        <f t="shared" si="18"/>
        <v>0.54939022176568164</v>
      </c>
      <c r="AL28">
        <f t="shared" si="19"/>
        <v>-1.1666204813521095</v>
      </c>
      <c r="AN28">
        <f t="shared" si="20"/>
        <v>2258.1</v>
      </c>
      <c r="AO28">
        <f t="shared" si="21"/>
        <v>0.51100000000000001</v>
      </c>
      <c r="AP28">
        <f t="shared" si="22"/>
        <v>0.88101872851829888</v>
      </c>
      <c r="AQ28">
        <f t="shared" si="23"/>
        <v>1.8762731262683063</v>
      </c>
      <c r="AR28">
        <f t="shared" si="24"/>
        <v>0.82816952651701592</v>
      </c>
      <c r="AS28">
        <f t="shared" si="25"/>
        <v>5.8460426527853215</v>
      </c>
      <c r="AT28">
        <f t="shared" si="26"/>
        <v>7.3313035997512905</v>
      </c>
      <c r="AU28">
        <f t="shared" si="27"/>
        <v>1.2980838202836926</v>
      </c>
      <c r="AV28">
        <f t="shared" si="28"/>
        <v>0.56603349709026807</v>
      </c>
      <c r="AW28">
        <f t="shared" si="29"/>
        <v>-1.1585138083787432</v>
      </c>
      <c r="AY28">
        <f t="shared" si="30"/>
        <v>2431.7999999999997</v>
      </c>
      <c r="AZ28">
        <f t="shared" si="31"/>
        <v>0.51100000000000001</v>
      </c>
      <c r="BA28">
        <f t="shared" si="32"/>
        <v>0.88101872851829888</v>
      </c>
      <c r="BB28">
        <f t="shared" si="33"/>
        <v>1.8762731262683063</v>
      </c>
      <c r="BC28">
        <f t="shared" si="34"/>
        <v>0.8067895036287791</v>
      </c>
      <c r="BD28">
        <f t="shared" si="35"/>
        <v>5.8246626298970847</v>
      </c>
      <c r="BE28">
        <f t="shared" si="36"/>
        <v>7.3526836226395273</v>
      </c>
      <c r="BF28">
        <f t="shared" si="37"/>
        <v>1.2723140575265555</v>
      </c>
      <c r="BG28">
        <f t="shared" si="38"/>
        <v>0.5800512616643807</v>
      </c>
      <c r="BH28">
        <f t="shared" si="39"/>
        <v>-1.1492409668535533</v>
      </c>
      <c r="BJ28">
        <f t="shared" si="40"/>
        <v>2605.5</v>
      </c>
      <c r="BK28">
        <f t="shared" si="41"/>
        <v>0.51100000000000001</v>
      </c>
      <c r="BL28">
        <f t="shared" si="42"/>
        <v>0.88101872851829888</v>
      </c>
      <c r="BM28">
        <f t="shared" si="43"/>
        <v>1.8762731262683063</v>
      </c>
      <c r="BN28">
        <f t="shared" si="44"/>
        <v>0.78668227881029629</v>
      </c>
      <c r="BO28">
        <f t="shared" si="45"/>
        <v>5.8045554050786023</v>
      </c>
      <c r="BP28">
        <f t="shared" si="46"/>
        <v>7.3727908474580097</v>
      </c>
      <c r="BQ28">
        <f t="shared" si="47"/>
        <v>1.2475475487259982</v>
      </c>
      <c r="BR28">
        <f t="shared" si="48"/>
        <v>0.59181207624268939</v>
      </c>
      <c r="BS28">
        <f t="shared" si="49"/>
        <v>-1.1390580019603496</v>
      </c>
    </row>
    <row r="29" spans="1:71" x14ac:dyDescent="0.25">
      <c r="A29" s="1">
        <v>29</v>
      </c>
      <c r="B29">
        <v>600</v>
      </c>
      <c r="C29">
        <v>21534</v>
      </c>
      <c r="D29">
        <v>90</v>
      </c>
      <c r="E29">
        <v>1660</v>
      </c>
      <c r="F29">
        <v>18</v>
      </c>
      <c r="G29">
        <v>6.1180000000000003</v>
      </c>
      <c r="H29">
        <v>142.11000000000001</v>
      </c>
      <c r="I29">
        <v>233</v>
      </c>
      <c r="J29">
        <v>0.49299999999999999</v>
      </c>
      <c r="K29">
        <v>0.41799999999999998</v>
      </c>
      <c r="L29">
        <v>0.26200000000000001</v>
      </c>
      <c r="M29">
        <v>195.25800000000001</v>
      </c>
      <c r="N29">
        <v>103297445949543</v>
      </c>
      <c r="O29">
        <v>358696348908</v>
      </c>
      <c r="P29">
        <v>102938749600635</v>
      </c>
      <c r="R29">
        <f t="shared" si="0"/>
        <v>1910.7</v>
      </c>
      <c r="S29">
        <f t="shared" si="1"/>
        <v>0.49299999999999999</v>
      </c>
      <c r="T29">
        <f t="shared" si="2"/>
        <v>0.87438435484631127</v>
      </c>
      <c r="U29">
        <f t="shared" si="3"/>
        <v>1.8749253627529008</v>
      </c>
      <c r="V29">
        <f t="shared" si="4"/>
        <v>0.87959603542238629</v>
      </c>
      <c r="W29">
        <f t="shared" si="5"/>
        <v>5.8961213981752874</v>
      </c>
      <c r="X29">
        <f t="shared" si="6"/>
        <v>7.2785293273305154</v>
      </c>
      <c r="Y29">
        <f t="shared" si="7"/>
        <v>1.3473938153537841</v>
      </c>
      <c r="Z29">
        <f t="shared" si="8"/>
        <v>0.52386037999836232</v>
      </c>
      <c r="AA29">
        <f t="shared" si="9"/>
        <v>-1.1643026995865422</v>
      </c>
      <c r="AC29">
        <f t="shared" si="10"/>
        <v>2084.4</v>
      </c>
      <c r="AD29">
        <f t="shared" si="11"/>
        <v>0.49299999999999999</v>
      </c>
      <c r="AE29">
        <f t="shared" si="12"/>
        <v>0.87438435484631127</v>
      </c>
      <c r="AF29">
        <f t="shared" si="13"/>
        <v>1.8749253627529008</v>
      </c>
      <c r="AG29">
        <f t="shared" si="14"/>
        <v>0.85524804797867926</v>
      </c>
      <c r="AH29">
        <f t="shared" si="15"/>
        <v>5.8717734107315804</v>
      </c>
      <c r="AI29">
        <f t="shared" si="16"/>
        <v>7.3028773147742223</v>
      </c>
      <c r="AJ29">
        <f t="shared" si="17"/>
        <v>1.319854620291671</v>
      </c>
      <c r="AK29">
        <f t="shared" si="18"/>
        <v>0.5436493378796291</v>
      </c>
      <c r="AL29">
        <f t="shared" si="19"/>
        <v>-1.1581792826015109</v>
      </c>
      <c r="AN29">
        <f t="shared" si="20"/>
        <v>2258.1</v>
      </c>
      <c r="AO29">
        <f t="shared" si="21"/>
        <v>0.49299999999999999</v>
      </c>
      <c r="AP29">
        <f t="shared" si="22"/>
        <v>0.87438435484631127</v>
      </c>
      <c r="AQ29">
        <f t="shared" si="23"/>
        <v>1.8749253627529008</v>
      </c>
      <c r="AR29">
        <f t="shared" si="24"/>
        <v>0.8325007280401362</v>
      </c>
      <c r="AS29">
        <f t="shared" si="25"/>
        <v>5.8490260907930374</v>
      </c>
      <c r="AT29">
        <f t="shared" si="26"/>
        <v>7.3256246347127654</v>
      </c>
      <c r="AU29">
        <f t="shared" si="27"/>
        <v>1.2934186168162367</v>
      </c>
      <c r="AV29">
        <f t="shared" si="28"/>
        <v>0.56039586792334595</v>
      </c>
      <c r="AW29">
        <f t="shared" si="29"/>
        <v>-1.1505548294046382</v>
      </c>
      <c r="AY29">
        <f t="shared" si="30"/>
        <v>2431.7999999999997</v>
      </c>
      <c r="AZ29">
        <f t="shared" si="31"/>
        <v>0.49299999999999999</v>
      </c>
      <c r="BA29">
        <f t="shared" si="32"/>
        <v>0.87438435484631127</v>
      </c>
      <c r="BB29">
        <f t="shared" si="33"/>
        <v>1.8749253627529008</v>
      </c>
      <c r="BC29">
        <f t="shared" si="34"/>
        <v>0.8111701516789469</v>
      </c>
      <c r="BD29">
        <f t="shared" si="35"/>
        <v>5.8276955144318485</v>
      </c>
      <c r="BE29">
        <f t="shared" si="36"/>
        <v>7.3469552110739542</v>
      </c>
      <c r="BF29">
        <f t="shared" si="37"/>
        <v>1.2680208175255687</v>
      </c>
      <c r="BG29">
        <f t="shared" si="38"/>
        <v>0.574539331488225</v>
      </c>
      <c r="BH29">
        <f t="shared" si="39"/>
        <v>-1.1417488294780158</v>
      </c>
      <c r="BJ29">
        <f t="shared" si="40"/>
        <v>2605.5</v>
      </c>
      <c r="BK29">
        <f t="shared" si="41"/>
        <v>0.49299999999999999</v>
      </c>
      <c r="BL29">
        <f t="shared" si="42"/>
        <v>0.87438435484631127</v>
      </c>
      <c r="BM29">
        <f t="shared" si="43"/>
        <v>1.8749253627529008</v>
      </c>
      <c r="BN29">
        <f t="shared" si="44"/>
        <v>0.79110363434423137</v>
      </c>
      <c r="BO29">
        <f t="shared" si="45"/>
        <v>5.8076289970971322</v>
      </c>
      <c r="BP29">
        <f t="shared" si="46"/>
        <v>7.3670217284086705</v>
      </c>
      <c r="BQ29">
        <f t="shared" si="47"/>
        <v>1.2436012411337531</v>
      </c>
      <c r="BR29">
        <f t="shared" si="48"/>
        <v>0.5864426643145948</v>
      </c>
      <c r="BS29">
        <f t="shared" si="49"/>
        <v>-1.1320157769755019</v>
      </c>
    </row>
    <row r="30" spans="1:71" x14ac:dyDescent="0.25">
      <c r="A30" s="1">
        <v>30</v>
      </c>
      <c r="B30">
        <v>600</v>
      </c>
      <c r="C30">
        <v>21534</v>
      </c>
      <c r="D30">
        <v>90</v>
      </c>
      <c r="E30">
        <v>1660</v>
      </c>
      <c r="F30">
        <v>18</v>
      </c>
      <c r="G30">
        <v>6.2350000000000003</v>
      </c>
      <c r="H30">
        <v>142.28</v>
      </c>
      <c r="I30">
        <v>227</v>
      </c>
      <c r="J30">
        <v>0.47799999999999998</v>
      </c>
      <c r="K30">
        <v>0.40200000000000002</v>
      </c>
      <c r="L30">
        <v>0.25800000000000001</v>
      </c>
      <c r="M30">
        <v>198.62299999999999</v>
      </c>
      <c r="N30">
        <v>105067507971204</v>
      </c>
      <c r="O30">
        <v>354741415766</v>
      </c>
      <c r="P30">
        <v>104712766555438</v>
      </c>
      <c r="R30">
        <f t="shared" si="0"/>
        <v>1910.7</v>
      </c>
      <c r="S30">
        <f t="shared" si="1"/>
        <v>0.47799999999999998</v>
      </c>
      <c r="T30">
        <f t="shared" si="2"/>
        <v>0.87039531248737789</v>
      </c>
      <c r="U30">
        <f t="shared" si="3"/>
        <v>1.8719197603845843</v>
      </c>
      <c r="V30">
        <f t="shared" si="4"/>
        <v>0.88213060634698603</v>
      </c>
      <c r="W30">
        <f t="shared" si="5"/>
        <v>5.8956503667315703</v>
      </c>
      <c r="X30">
        <f t="shared" si="6"/>
        <v>7.2729891540375986</v>
      </c>
      <c r="Y30">
        <f t="shared" si="7"/>
        <v>1.3440551226838013</v>
      </c>
      <c r="Z30">
        <f t="shared" si="8"/>
        <v>0.52316609861111474</v>
      </c>
      <c r="AA30">
        <f t="shared" si="9"/>
        <v>-1.1572259302954151</v>
      </c>
      <c r="AC30">
        <f t="shared" si="10"/>
        <v>2084.4</v>
      </c>
      <c r="AD30">
        <f t="shared" si="11"/>
        <v>0.47799999999999998</v>
      </c>
      <c r="AE30">
        <f t="shared" si="12"/>
        <v>0.87039531248737789</v>
      </c>
      <c r="AF30">
        <f t="shared" si="13"/>
        <v>1.8719197603845843</v>
      </c>
      <c r="AG30">
        <f t="shared" si="14"/>
        <v>0.85782631199561887</v>
      </c>
      <c r="AH30">
        <f t="shared" si="15"/>
        <v>5.8713460723802031</v>
      </c>
      <c r="AI30">
        <f t="shared" si="16"/>
        <v>7.2972934483889658</v>
      </c>
      <c r="AJ30">
        <f t="shared" si="17"/>
        <v>1.3167733325489459</v>
      </c>
      <c r="AK30">
        <f t="shared" si="18"/>
        <v>0.54291132947069531</v>
      </c>
      <c r="AL30">
        <f t="shared" si="19"/>
        <v>-1.1514918662350073</v>
      </c>
      <c r="AN30">
        <f t="shared" si="20"/>
        <v>2258.1</v>
      </c>
      <c r="AO30">
        <f t="shared" si="21"/>
        <v>0.47799999999999998</v>
      </c>
      <c r="AP30">
        <f t="shared" si="22"/>
        <v>0.87039531248737789</v>
      </c>
      <c r="AQ30">
        <f t="shared" si="23"/>
        <v>1.8719197603845843</v>
      </c>
      <c r="AR30">
        <f t="shared" si="24"/>
        <v>0.83511557664002956</v>
      </c>
      <c r="AS30">
        <f t="shared" si="25"/>
        <v>5.8486353370246142</v>
      </c>
      <c r="AT30">
        <f t="shared" si="26"/>
        <v>7.3200041837445546</v>
      </c>
      <c r="AU30">
        <f t="shared" si="27"/>
        <v>1.2905770467361939</v>
      </c>
      <c r="AV30">
        <f t="shared" si="28"/>
        <v>0.55963590255823747</v>
      </c>
      <c r="AW30">
        <f t="shared" si="29"/>
        <v>-1.1442426488511708</v>
      </c>
      <c r="AY30">
        <f t="shared" si="30"/>
        <v>2431.7999999999997</v>
      </c>
      <c r="AZ30">
        <f t="shared" si="31"/>
        <v>0.47799999999999998</v>
      </c>
      <c r="BA30">
        <f t="shared" si="32"/>
        <v>0.87039531248737789</v>
      </c>
      <c r="BB30">
        <f t="shared" si="33"/>
        <v>1.8719197603845843</v>
      </c>
      <c r="BC30">
        <f t="shared" si="34"/>
        <v>0.81381547435724566</v>
      </c>
      <c r="BD30">
        <f t="shared" si="35"/>
        <v>5.8273352347418301</v>
      </c>
      <c r="BE30">
        <f t="shared" si="36"/>
        <v>7.3413042860273388</v>
      </c>
      <c r="BF30">
        <f t="shared" si="37"/>
        <v>1.2654027429266093</v>
      </c>
      <c r="BG30">
        <f t="shared" si="38"/>
        <v>0.57377474711124188</v>
      </c>
      <c r="BH30">
        <f t="shared" si="39"/>
        <v>-1.1357968934271039</v>
      </c>
      <c r="BJ30">
        <f t="shared" si="40"/>
        <v>2605.5</v>
      </c>
      <c r="BK30">
        <f t="shared" si="41"/>
        <v>0.47799999999999998</v>
      </c>
      <c r="BL30">
        <f t="shared" si="42"/>
        <v>0.87039531248737789</v>
      </c>
      <c r="BM30">
        <f t="shared" si="43"/>
        <v>1.8719197603845843</v>
      </c>
      <c r="BN30">
        <f t="shared" si="44"/>
        <v>0.79377414512290834</v>
      </c>
      <c r="BO30">
        <f t="shared" si="45"/>
        <v>5.8072939055074926</v>
      </c>
      <c r="BP30">
        <f t="shared" si="46"/>
        <v>7.3613456152616763</v>
      </c>
      <c r="BQ30">
        <f t="shared" si="47"/>
        <v>1.2411917602977849</v>
      </c>
      <c r="BR30">
        <f t="shared" si="48"/>
        <v>0.58568725249802023</v>
      </c>
      <c r="BS30">
        <f t="shared" si="49"/>
        <v>-1.1264086951260404</v>
      </c>
    </row>
    <row r="31" spans="1:71" x14ac:dyDescent="0.25">
      <c r="A31" s="1">
        <v>31</v>
      </c>
      <c r="B31">
        <v>600</v>
      </c>
      <c r="C31">
        <v>21534</v>
      </c>
      <c r="D31">
        <v>90</v>
      </c>
      <c r="E31">
        <v>1660</v>
      </c>
      <c r="F31">
        <v>18</v>
      </c>
      <c r="G31">
        <v>6.3449999999999998</v>
      </c>
      <c r="H31">
        <v>142.47</v>
      </c>
      <c r="I31">
        <v>240</v>
      </c>
      <c r="J31">
        <v>0.48099999999999998</v>
      </c>
      <c r="K31">
        <v>0.40699999999999997</v>
      </c>
      <c r="L31">
        <v>0.25700000000000001</v>
      </c>
      <c r="M31">
        <v>201.928</v>
      </c>
      <c r="N31">
        <v>106821717911831</v>
      </c>
      <c r="O31">
        <v>366898625805</v>
      </c>
      <c r="P31">
        <v>106454819286026</v>
      </c>
      <c r="R31">
        <f t="shared" si="0"/>
        <v>1910.7</v>
      </c>
      <c r="S31">
        <f t="shared" si="1"/>
        <v>0.48099999999999998</v>
      </c>
      <c r="T31">
        <f t="shared" si="2"/>
        <v>0.87360059523789235</v>
      </c>
      <c r="U31">
        <f t="shared" si="3"/>
        <v>1.8692028433078487</v>
      </c>
      <c r="V31">
        <f t="shared" si="4"/>
        <v>0.88009348660012454</v>
      </c>
      <c r="W31">
        <f t="shared" si="5"/>
        <v>5.8908963299079726</v>
      </c>
      <c r="X31">
        <f t="shared" si="6"/>
        <v>7.2723093567077246</v>
      </c>
      <c r="Y31">
        <f t="shared" si="7"/>
        <v>1.3467399530770334</v>
      </c>
      <c r="Z31">
        <f t="shared" si="8"/>
        <v>0.53031070490606225</v>
      </c>
      <c r="AA31">
        <f t="shared" si="9"/>
        <v>-1.159019734591046</v>
      </c>
      <c r="AC31">
        <f t="shared" si="10"/>
        <v>2084.4</v>
      </c>
      <c r="AD31">
        <f t="shared" si="11"/>
        <v>0.48099999999999998</v>
      </c>
      <c r="AE31">
        <f t="shared" si="12"/>
        <v>0.87360059523789235</v>
      </c>
      <c r="AF31">
        <f t="shared" si="13"/>
        <v>1.8692028433078487</v>
      </c>
      <c r="AG31">
        <f t="shared" si="14"/>
        <v>0.85575403601991173</v>
      </c>
      <c r="AH31">
        <f t="shared" si="15"/>
        <v>5.86655687932776</v>
      </c>
      <c r="AI31">
        <f t="shared" si="16"/>
        <v>7.2966488072879372</v>
      </c>
      <c r="AJ31">
        <f t="shared" si="17"/>
        <v>1.3192513648915227</v>
      </c>
      <c r="AK31">
        <f t="shared" si="18"/>
        <v>0.54989033271044829</v>
      </c>
      <c r="AL31">
        <f t="shared" si="19"/>
        <v>-1.1531957803274355</v>
      </c>
      <c r="AN31">
        <f t="shared" si="20"/>
        <v>2258.1</v>
      </c>
      <c r="AO31">
        <f t="shared" si="21"/>
        <v>0.48099999999999998</v>
      </c>
      <c r="AP31">
        <f t="shared" si="22"/>
        <v>0.87360059523789235</v>
      </c>
      <c r="AQ31">
        <f t="shared" si="23"/>
        <v>1.8692028433078487</v>
      </c>
      <c r="AR31">
        <f t="shared" si="24"/>
        <v>0.83301385809138773</v>
      </c>
      <c r="AS31">
        <f t="shared" si="25"/>
        <v>5.8438167013992359</v>
      </c>
      <c r="AT31">
        <f t="shared" si="26"/>
        <v>7.3193889852164613</v>
      </c>
      <c r="AU31">
        <f t="shared" si="27"/>
        <v>1.2928624809513312</v>
      </c>
      <c r="AV31">
        <f t="shared" si="28"/>
        <v>0.56644076439535263</v>
      </c>
      <c r="AW31">
        <f t="shared" si="29"/>
        <v>-1.1458517728693329</v>
      </c>
      <c r="AY31">
        <f t="shared" si="30"/>
        <v>2431.7999999999997</v>
      </c>
      <c r="AZ31">
        <f t="shared" si="31"/>
        <v>0.48099999999999998</v>
      </c>
      <c r="BA31">
        <f t="shared" si="32"/>
        <v>0.87360059523789235</v>
      </c>
      <c r="BB31">
        <f t="shared" si="33"/>
        <v>1.8692028433078487</v>
      </c>
      <c r="BC31">
        <f t="shared" si="34"/>
        <v>0.81168922500723206</v>
      </c>
      <c r="BD31">
        <f t="shared" si="35"/>
        <v>5.8224920683150803</v>
      </c>
      <c r="BE31">
        <f t="shared" si="36"/>
        <v>7.340713618300617</v>
      </c>
      <c r="BF31">
        <f t="shared" si="37"/>
        <v>1.2675086035014904</v>
      </c>
      <c r="BG31">
        <f t="shared" si="38"/>
        <v>0.5804001165611965</v>
      </c>
      <c r="BH31">
        <f t="shared" si="39"/>
        <v>-1.1373086159101478</v>
      </c>
      <c r="BJ31">
        <f t="shared" si="40"/>
        <v>2605.5</v>
      </c>
      <c r="BK31">
        <f t="shared" si="41"/>
        <v>0.48099999999999998</v>
      </c>
      <c r="BL31">
        <f t="shared" si="42"/>
        <v>0.87360059523789235</v>
      </c>
      <c r="BM31">
        <f t="shared" si="43"/>
        <v>1.8692028433078487</v>
      </c>
      <c r="BN31">
        <f t="shared" si="44"/>
        <v>0.79162761422548722</v>
      </c>
      <c r="BO31">
        <f t="shared" si="45"/>
        <v>5.8024304575333359</v>
      </c>
      <c r="BP31">
        <f t="shared" si="46"/>
        <v>7.3607752290823614</v>
      </c>
      <c r="BQ31">
        <f t="shared" si="47"/>
        <v>1.243130012236872</v>
      </c>
      <c r="BR31">
        <f t="shared" si="48"/>
        <v>0.59213023518981767</v>
      </c>
      <c r="BS31">
        <f t="shared" si="49"/>
        <v>-1.1278221051627562</v>
      </c>
    </row>
    <row r="32" spans="1:71" x14ac:dyDescent="0.25">
      <c r="A32" s="1">
        <v>32</v>
      </c>
      <c r="B32">
        <v>600</v>
      </c>
      <c r="C32">
        <v>21534</v>
      </c>
      <c r="D32">
        <v>90</v>
      </c>
      <c r="E32">
        <v>1660</v>
      </c>
      <c r="F32">
        <v>18</v>
      </c>
      <c r="G32">
        <v>6.4669999999999996</v>
      </c>
      <c r="H32">
        <v>142.62</v>
      </c>
      <c r="I32">
        <v>247</v>
      </c>
      <c r="J32">
        <v>0.49099999999999999</v>
      </c>
      <c r="K32">
        <v>0.41899999999999998</v>
      </c>
      <c r="L32">
        <v>0.25600000000000001</v>
      </c>
      <c r="M32">
        <v>205.684</v>
      </c>
      <c r="N32">
        <v>108809670462615</v>
      </c>
      <c r="O32">
        <v>374338641364</v>
      </c>
      <c r="P32">
        <v>108435331821251</v>
      </c>
      <c r="R32">
        <f t="shared" si="0"/>
        <v>1910.7</v>
      </c>
      <c r="S32">
        <f t="shared" si="1"/>
        <v>0.49099999999999999</v>
      </c>
      <c r="T32">
        <f t="shared" si="2"/>
        <v>0.88013464878960423</v>
      </c>
      <c r="U32">
        <f t="shared" si="3"/>
        <v>1.8659174730091816</v>
      </c>
      <c r="V32">
        <f t="shared" si="4"/>
        <v>0.87595435685259293</v>
      </c>
      <c r="W32">
        <f t="shared" si="5"/>
        <v>5.883471829861775</v>
      </c>
      <c r="X32">
        <f t="shared" si="6"/>
        <v>7.2731631161565877</v>
      </c>
      <c r="Y32">
        <f t="shared" si="7"/>
        <v>1.3521594727874005</v>
      </c>
      <c r="Z32">
        <f t="shared" si="8"/>
        <v>0.54198480247640279</v>
      </c>
      <c r="AA32">
        <f t="shared" si="9"/>
        <v>-1.1643367017725232</v>
      </c>
      <c r="AC32">
        <f t="shared" si="10"/>
        <v>2084.4</v>
      </c>
      <c r="AD32">
        <f t="shared" si="11"/>
        <v>0.49099999999999999</v>
      </c>
      <c r="AE32">
        <f t="shared" si="12"/>
        <v>0.88013464878960423</v>
      </c>
      <c r="AF32">
        <f t="shared" si="13"/>
        <v>1.8659174730091816</v>
      </c>
      <c r="AG32">
        <f t="shared" si="14"/>
        <v>0.85154444979982447</v>
      </c>
      <c r="AH32">
        <f t="shared" si="15"/>
        <v>5.8590619228090066</v>
      </c>
      <c r="AI32">
        <f t="shared" si="16"/>
        <v>7.2975730232093561</v>
      </c>
      <c r="AJ32">
        <f t="shared" si="17"/>
        <v>1.3242485146567524</v>
      </c>
      <c r="AK32">
        <f t="shared" si="18"/>
        <v>0.56130610911138945</v>
      </c>
      <c r="AL32">
        <f t="shared" si="19"/>
        <v>-1.1582302056779878</v>
      </c>
      <c r="AN32">
        <f t="shared" si="20"/>
        <v>2258.1</v>
      </c>
      <c r="AO32">
        <f t="shared" si="21"/>
        <v>0.49099999999999999</v>
      </c>
      <c r="AP32">
        <f t="shared" si="22"/>
        <v>0.88013464878960423</v>
      </c>
      <c r="AQ32">
        <f t="shared" si="23"/>
        <v>1.8659174730091816</v>
      </c>
      <c r="AR32">
        <f t="shared" si="24"/>
        <v>0.8287454166385293</v>
      </c>
      <c r="AS32">
        <f t="shared" si="25"/>
        <v>5.8362628896477116</v>
      </c>
      <c r="AT32">
        <f t="shared" si="26"/>
        <v>7.3203720563706511</v>
      </c>
      <c r="AU32">
        <f t="shared" si="27"/>
        <v>1.2974665156956053</v>
      </c>
      <c r="AV32">
        <f t="shared" si="28"/>
        <v>0.57757765982740839</v>
      </c>
      <c r="AW32">
        <f t="shared" si="29"/>
        <v>-1.1506010813619363</v>
      </c>
      <c r="AY32">
        <f t="shared" si="30"/>
        <v>2431.7999999999997</v>
      </c>
      <c r="AZ32">
        <f t="shared" si="31"/>
        <v>0.49099999999999999</v>
      </c>
      <c r="BA32">
        <f t="shared" si="32"/>
        <v>0.88013464878960423</v>
      </c>
      <c r="BB32">
        <f t="shared" si="33"/>
        <v>1.8659174730091816</v>
      </c>
      <c r="BC32">
        <f t="shared" si="34"/>
        <v>0.80737189406394194</v>
      </c>
      <c r="BD32">
        <f t="shared" si="35"/>
        <v>5.8148893670731239</v>
      </c>
      <c r="BE32">
        <f t="shared" si="36"/>
        <v>7.3417455789452388</v>
      </c>
      <c r="BF32">
        <f t="shared" si="37"/>
        <v>1.2717463365247961</v>
      </c>
      <c r="BG32">
        <f t="shared" si="38"/>
        <v>0.59124419767583913</v>
      </c>
      <c r="BH32">
        <f t="shared" si="39"/>
        <v>-1.1417741885315555</v>
      </c>
      <c r="BJ32">
        <f t="shared" si="40"/>
        <v>2605.5</v>
      </c>
      <c r="BK32">
        <f t="shared" si="41"/>
        <v>0.49099999999999999</v>
      </c>
      <c r="BL32">
        <f t="shared" si="42"/>
        <v>0.88013464878960423</v>
      </c>
      <c r="BM32">
        <f t="shared" si="43"/>
        <v>1.8659174730091816</v>
      </c>
      <c r="BN32">
        <f t="shared" si="44"/>
        <v>0.78727000881767162</v>
      </c>
      <c r="BO32">
        <f t="shared" si="45"/>
        <v>5.7947874818268534</v>
      </c>
      <c r="BP32">
        <f t="shared" si="46"/>
        <v>7.3618474641915093</v>
      </c>
      <c r="BQ32">
        <f t="shared" si="47"/>
        <v>1.2470260580016352</v>
      </c>
      <c r="BR32">
        <f t="shared" si="48"/>
        <v>0.60267270757408298</v>
      </c>
      <c r="BS32">
        <f t="shared" si="49"/>
        <v>-1.1320081659364403</v>
      </c>
    </row>
    <row r="33" spans="1:71" x14ac:dyDescent="0.25">
      <c r="A33" s="1">
        <v>33</v>
      </c>
      <c r="B33">
        <v>600</v>
      </c>
      <c r="C33">
        <v>21534</v>
      </c>
      <c r="D33">
        <v>90</v>
      </c>
      <c r="E33">
        <v>1660</v>
      </c>
      <c r="F33">
        <v>18</v>
      </c>
      <c r="G33">
        <v>6.5949999999999998</v>
      </c>
      <c r="H33">
        <v>142.82</v>
      </c>
      <c r="I33">
        <v>244</v>
      </c>
      <c r="J33">
        <v>0.46800000000000003</v>
      </c>
      <c r="K33">
        <v>0.39500000000000002</v>
      </c>
      <c r="L33">
        <v>0.252</v>
      </c>
      <c r="M33">
        <v>209.32400000000001</v>
      </c>
      <c r="N33">
        <v>110726514418470</v>
      </c>
      <c r="O33">
        <v>372241391248</v>
      </c>
      <c r="P33">
        <v>110354273027222</v>
      </c>
      <c r="R33">
        <f t="shared" si="0"/>
        <v>1910.7</v>
      </c>
      <c r="S33">
        <f t="shared" si="1"/>
        <v>0.46800000000000003</v>
      </c>
      <c r="T33">
        <f t="shared" si="2"/>
        <v>0.87253022870270802</v>
      </c>
      <c r="U33">
        <f t="shared" si="3"/>
        <v>1.8634919517026951</v>
      </c>
      <c r="V33">
        <f t="shared" si="4"/>
        <v>0.88077327071641409</v>
      </c>
      <c r="W33">
        <f t="shared" si="5"/>
        <v>5.8858652224191097</v>
      </c>
      <c r="X33">
        <f t="shared" si="6"/>
        <v>7.2659186809862817</v>
      </c>
      <c r="Y33">
        <f t="shared" si="7"/>
        <v>1.3458453127485637</v>
      </c>
      <c r="Z33">
        <f t="shared" si="8"/>
        <v>0.53639612269802794</v>
      </c>
      <c r="AA33">
        <f t="shared" si="9"/>
        <v>-1.1533589112529437</v>
      </c>
      <c r="AC33">
        <f t="shared" si="10"/>
        <v>2084.4</v>
      </c>
      <c r="AD33">
        <f t="shared" si="11"/>
        <v>0.46800000000000003</v>
      </c>
      <c r="AE33">
        <f t="shared" si="12"/>
        <v>0.87253022870270802</v>
      </c>
      <c r="AF33">
        <f t="shared" si="13"/>
        <v>1.8634919517026951</v>
      </c>
      <c r="AG33">
        <f t="shared" si="14"/>
        <v>0.85644551657210721</v>
      </c>
      <c r="AH33">
        <f t="shared" si="15"/>
        <v>5.8615374682748023</v>
      </c>
      <c r="AI33">
        <f t="shared" si="16"/>
        <v>7.2902464351305891</v>
      </c>
      <c r="AJ33">
        <f t="shared" si="17"/>
        <v>1.318425812022576</v>
      </c>
      <c r="AK33">
        <f t="shared" si="18"/>
        <v>0.55577245737815295</v>
      </c>
      <c r="AL33">
        <f t="shared" si="19"/>
        <v>-1.1478519317344367</v>
      </c>
      <c r="AN33">
        <f t="shared" si="20"/>
        <v>2258.1</v>
      </c>
      <c r="AO33">
        <f t="shared" si="21"/>
        <v>0.46800000000000003</v>
      </c>
      <c r="AP33">
        <f t="shared" si="22"/>
        <v>0.87253022870270802</v>
      </c>
      <c r="AQ33">
        <f t="shared" si="23"/>
        <v>1.8634919517026951</v>
      </c>
      <c r="AR33">
        <f t="shared" si="24"/>
        <v>0.83371512871742037</v>
      </c>
      <c r="AS33">
        <f t="shared" si="25"/>
        <v>5.838807080420116</v>
      </c>
      <c r="AT33">
        <f t="shared" si="26"/>
        <v>7.3129768229852754</v>
      </c>
      <c r="AU33">
        <f t="shared" si="27"/>
        <v>1.2921012625582613</v>
      </c>
      <c r="AV33">
        <f t="shared" si="28"/>
        <v>0.57213400850048979</v>
      </c>
      <c r="AW33">
        <f t="shared" si="29"/>
        <v>-1.1408057509308764</v>
      </c>
      <c r="AY33">
        <f t="shared" si="30"/>
        <v>2431.7999999999997</v>
      </c>
      <c r="AZ33">
        <f t="shared" si="31"/>
        <v>0.46800000000000003</v>
      </c>
      <c r="BA33">
        <f t="shared" si="32"/>
        <v>0.87253022870270802</v>
      </c>
      <c r="BB33">
        <f t="shared" si="33"/>
        <v>1.8634919517026951</v>
      </c>
      <c r="BC33">
        <f t="shared" si="34"/>
        <v>0.81239864715655719</v>
      </c>
      <c r="BD33">
        <f t="shared" si="35"/>
        <v>5.8174905988592531</v>
      </c>
      <c r="BE33">
        <f t="shared" si="36"/>
        <v>7.3342933045461383</v>
      </c>
      <c r="BF33">
        <f t="shared" si="37"/>
        <v>1.2668073607507102</v>
      </c>
      <c r="BG33">
        <f t="shared" si="38"/>
        <v>0.58591734010141683</v>
      </c>
      <c r="BH33">
        <f t="shared" si="39"/>
        <v>-1.1325425282816961</v>
      </c>
      <c r="BJ33">
        <f t="shared" si="40"/>
        <v>2605.5</v>
      </c>
      <c r="BK33">
        <f t="shared" si="41"/>
        <v>0.46800000000000003</v>
      </c>
      <c r="BL33">
        <f t="shared" si="42"/>
        <v>0.87253022870270802</v>
      </c>
      <c r="BM33">
        <f t="shared" si="43"/>
        <v>1.8634919517026951</v>
      </c>
      <c r="BN33">
        <f t="shared" si="44"/>
        <v>0.79234377059472449</v>
      </c>
      <c r="BO33">
        <f t="shared" si="45"/>
        <v>5.7974357222974202</v>
      </c>
      <c r="BP33">
        <f t="shared" si="46"/>
        <v>7.3543481811079712</v>
      </c>
      <c r="BQ33">
        <f t="shared" si="47"/>
        <v>1.2424847414952063</v>
      </c>
      <c r="BR33">
        <f t="shared" si="48"/>
        <v>0.59748296671450074</v>
      </c>
      <c r="BS33">
        <f t="shared" si="49"/>
        <v>-1.1233192501061335</v>
      </c>
    </row>
    <row r="34" spans="1:71" x14ac:dyDescent="0.25">
      <c r="A34" s="1">
        <v>34</v>
      </c>
      <c r="B34">
        <v>600</v>
      </c>
      <c r="C34">
        <v>21534</v>
      </c>
      <c r="D34">
        <v>90</v>
      </c>
      <c r="E34">
        <v>1660</v>
      </c>
      <c r="F34">
        <v>18</v>
      </c>
      <c r="G34">
        <v>6.69</v>
      </c>
      <c r="H34">
        <v>142.97</v>
      </c>
      <c r="I34">
        <v>251</v>
      </c>
      <c r="J34">
        <v>0.46</v>
      </c>
      <c r="K34">
        <v>0.38600000000000001</v>
      </c>
      <c r="L34">
        <v>0.25</v>
      </c>
      <c r="M34">
        <v>212.102</v>
      </c>
      <c r="N34">
        <v>112198381956853</v>
      </c>
      <c r="O34">
        <v>379401206917</v>
      </c>
      <c r="P34">
        <v>111818980749936</v>
      </c>
      <c r="R34">
        <f t="shared" si="0"/>
        <v>1910.7</v>
      </c>
      <c r="S34">
        <f t="shared" si="1"/>
        <v>0.46</v>
      </c>
      <c r="T34">
        <f t="shared" si="2"/>
        <v>0.87028501078669629</v>
      </c>
      <c r="U34">
        <f t="shared" si="3"/>
        <v>1.8622242433068874</v>
      </c>
      <c r="V34">
        <f t="shared" si="4"/>
        <v>0.88220078678757785</v>
      </c>
      <c r="W34">
        <f t="shared" si="5"/>
        <v>5.8860250300944656</v>
      </c>
      <c r="X34">
        <f t="shared" si="6"/>
        <v>7.2632234565193095</v>
      </c>
      <c r="Y34">
        <f t="shared" si="7"/>
        <v>1.3439624224407951</v>
      </c>
      <c r="Z34">
        <f t="shared" si="8"/>
        <v>0.53544169055412272</v>
      </c>
      <c r="AA34">
        <f t="shared" si="9"/>
        <v>-1.1496713908129996</v>
      </c>
      <c r="AC34">
        <f t="shared" si="10"/>
        <v>2084.4</v>
      </c>
      <c r="AD34">
        <f t="shared" si="11"/>
        <v>0.46</v>
      </c>
      <c r="AE34">
        <f t="shared" si="12"/>
        <v>0.87028501078669629</v>
      </c>
      <c r="AF34">
        <f t="shared" si="13"/>
        <v>1.8622242433068874</v>
      </c>
      <c r="AG34">
        <f t="shared" si="14"/>
        <v>0.85789770922761122</v>
      </c>
      <c r="AH34">
        <f t="shared" si="15"/>
        <v>5.8617219525344986</v>
      </c>
      <c r="AI34">
        <f t="shared" si="16"/>
        <v>7.2875265340792765</v>
      </c>
      <c r="AJ34">
        <f t="shared" si="17"/>
        <v>1.3166877439543552</v>
      </c>
      <c r="AK34">
        <f t="shared" si="18"/>
        <v>0.55481149621047021</v>
      </c>
      <c r="AL34">
        <f t="shared" si="19"/>
        <v>-1.1443634464068742</v>
      </c>
      <c r="AN34">
        <f t="shared" si="20"/>
        <v>2258.1</v>
      </c>
      <c r="AO34">
        <f t="shared" si="21"/>
        <v>0.46</v>
      </c>
      <c r="AP34">
        <f t="shared" si="22"/>
        <v>0.87028501078669629</v>
      </c>
      <c r="AQ34">
        <f t="shared" si="23"/>
        <v>1.8622242433068874</v>
      </c>
      <c r="AR34">
        <f t="shared" si="24"/>
        <v>0.83518799377954456</v>
      </c>
      <c r="AS34">
        <f t="shared" si="25"/>
        <v>5.8390122370864317</v>
      </c>
      <c r="AT34">
        <f t="shared" si="26"/>
        <v>7.3102362495273434</v>
      </c>
      <c r="AU34">
        <f t="shared" si="27"/>
        <v>1.2904980829109753</v>
      </c>
      <c r="AV34">
        <f t="shared" si="28"/>
        <v>0.57117790690806358</v>
      </c>
      <c r="AW34">
        <f t="shared" si="29"/>
        <v>-1.1375099790980645</v>
      </c>
      <c r="AY34">
        <f t="shared" si="30"/>
        <v>2431.7999999999997</v>
      </c>
      <c r="AZ34">
        <f t="shared" si="31"/>
        <v>0.46</v>
      </c>
      <c r="BA34">
        <f t="shared" si="32"/>
        <v>0.87028501078669629</v>
      </c>
      <c r="BB34">
        <f t="shared" si="33"/>
        <v>1.8622242433068874</v>
      </c>
      <c r="BC34">
        <f t="shared" si="34"/>
        <v>0.81388874211008122</v>
      </c>
      <c r="BD34">
        <f t="shared" si="35"/>
        <v>5.8177129854169687</v>
      </c>
      <c r="BE34">
        <f t="shared" si="36"/>
        <v>7.3315355011968064</v>
      </c>
      <c r="BF34">
        <f t="shared" si="37"/>
        <v>1.2653299571812651</v>
      </c>
      <c r="BG34">
        <f t="shared" si="38"/>
        <v>0.58497503474090351</v>
      </c>
      <c r="BH34">
        <f t="shared" si="39"/>
        <v>-1.129432487607327</v>
      </c>
      <c r="BJ34">
        <f t="shared" si="40"/>
        <v>2605.5</v>
      </c>
      <c r="BK34">
        <f t="shared" si="41"/>
        <v>0.46</v>
      </c>
      <c r="BL34">
        <f t="shared" si="42"/>
        <v>0.87028501078669629</v>
      </c>
      <c r="BM34">
        <f t="shared" si="43"/>
        <v>1.8622242433068874</v>
      </c>
      <c r="BN34">
        <f t="shared" si="44"/>
        <v>0.79384811699250524</v>
      </c>
      <c r="BO34">
        <f t="shared" si="45"/>
        <v>5.7976723602993925</v>
      </c>
      <c r="BP34">
        <f t="shared" si="46"/>
        <v>7.3515761263143826</v>
      </c>
      <c r="BQ34">
        <f t="shared" si="47"/>
        <v>1.2411247421785863</v>
      </c>
      <c r="BR34">
        <f t="shared" si="48"/>
        <v>0.59656144128995237</v>
      </c>
      <c r="BS34">
        <f t="shared" si="49"/>
        <v>-1.120387587384279</v>
      </c>
    </row>
    <row r="35" spans="1:71" x14ac:dyDescent="0.25">
      <c r="A35" s="1">
        <v>35</v>
      </c>
      <c r="B35">
        <v>600</v>
      </c>
      <c r="C35">
        <v>21534</v>
      </c>
      <c r="D35">
        <v>90</v>
      </c>
      <c r="E35">
        <v>1660</v>
      </c>
      <c r="F35">
        <v>18</v>
      </c>
      <c r="G35">
        <v>6.8070000000000004</v>
      </c>
      <c r="H35">
        <v>143.08000000000001</v>
      </c>
      <c r="I35">
        <v>258</v>
      </c>
      <c r="J35">
        <v>0.47599999999999998</v>
      </c>
      <c r="K35">
        <v>0.40600000000000003</v>
      </c>
      <c r="L35">
        <v>0.249</v>
      </c>
      <c r="M35">
        <v>215.74700000000001</v>
      </c>
      <c r="N35">
        <v>114127013809769</v>
      </c>
      <c r="O35">
        <v>386872831351</v>
      </c>
      <c r="P35">
        <v>113740140978418</v>
      </c>
      <c r="R35">
        <f t="shared" si="0"/>
        <v>1910.7</v>
      </c>
      <c r="S35">
        <f t="shared" si="1"/>
        <v>0.47599999999999998</v>
      </c>
      <c r="T35">
        <f t="shared" si="2"/>
        <v>0.88022553927956448</v>
      </c>
      <c r="U35">
        <f t="shared" si="3"/>
        <v>1.8574438199549961</v>
      </c>
      <c r="V35">
        <f t="shared" si="4"/>
        <v>0.87589690902656558</v>
      </c>
      <c r="W35">
        <f t="shared" si="5"/>
        <v>5.8749407289815618</v>
      </c>
      <c r="X35">
        <f t="shared" si="6"/>
        <v>7.2647469109284302</v>
      </c>
      <c r="Y35">
        <f t="shared" si="7"/>
        <v>1.3522343539841086</v>
      </c>
      <c r="Z35">
        <f t="shared" si="8"/>
        <v>0.55294045153619886</v>
      </c>
      <c r="AA35">
        <f t="shared" si="9"/>
        <v>-1.1579280028403514</v>
      </c>
      <c r="AC35">
        <f t="shared" si="10"/>
        <v>2084.4</v>
      </c>
      <c r="AD35">
        <f t="shared" si="11"/>
        <v>0.47599999999999998</v>
      </c>
      <c r="AE35">
        <f t="shared" si="12"/>
        <v>0.88022553927956448</v>
      </c>
      <c r="AF35">
        <f t="shared" si="13"/>
        <v>1.8574438199549961</v>
      </c>
      <c r="AG35">
        <f t="shared" si="14"/>
        <v>0.85148603332081174</v>
      </c>
      <c r="AH35">
        <f t="shared" si="15"/>
        <v>5.8505298532758072</v>
      </c>
      <c r="AI35">
        <f t="shared" si="16"/>
        <v>7.2891577866341839</v>
      </c>
      <c r="AJ35">
        <f t="shared" si="17"/>
        <v>1.3243175131805789</v>
      </c>
      <c r="AK35">
        <f t="shared" si="18"/>
        <v>0.57192179786659381</v>
      </c>
      <c r="AL35">
        <f t="shared" si="19"/>
        <v>-1.1521872113351737</v>
      </c>
      <c r="AN35">
        <f t="shared" si="20"/>
        <v>2258.1</v>
      </c>
      <c r="AO35">
        <f t="shared" si="21"/>
        <v>0.47599999999999998</v>
      </c>
      <c r="AP35">
        <f t="shared" si="22"/>
        <v>0.88022553927956448</v>
      </c>
      <c r="AQ35">
        <f t="shared" si="23"/>
        <v>1.8574438199549961</v>
      </c>
      <c r="AR35">
        <f t="shared" si="24"/>
        <v>0.82868619244153452</v>
      </c>
      <c r="AS35">
        <f t="shared" si="25"/>
        <v>5.8277300123965308</v>
      </c>
      <c r="AT35">
        <f t="shared" si="26"/>
        <v>7.3119576275134612</v>
      </c>
      <c r="AU35">
        <f t="shared" si="27"/>
        <v>1.2975300413960278</v>
      </c>
      <c r="AV35">
        <f t="shared" si="28"/>
        <v>0.58786853510296344</v>
      </c>
      <c r="AW35">
        <f t="shared" si="29"/>
        <v>-1.1448967817397246</v>
      </c>
      <c r="AY35">
        <f t="shared" si="30"/>
        <v>2431.7999999999997</v>
      </c>
      <c r="AZ35">
        <f t="shared" si="31"/>
        <v>0.47599999999999998</v>
      </c>
      <c r="BA35">
        <f t="shared" si="32"/>
        <v>0.88022553927956448</v>
      </c>
      <c r="BB35">
        <f t="shared" si="33"/>
        <v>1.8574438199549961</v>
      </c>
      <c r="BC35">
        <f t="shared" si="34"/>
        <v>0.80731200032641903</v>
      </c>
      <c r="BD35">
        <f t="shared" si="35"/>
        <v>5.8063558202814152</v>
      </c>
      <c r="BE35">
        <f t="shared" si="36"/>
        <v>7.3333318196285759</v>
      </c>
      <c r="BF35">
        <f t="shared" si="37"/>
        <v>1.2718047648555071</v>
      </c>
      <c r="BG35">
        <f t="shared" si="38"/>
        <v>0.60122480581857929</v>
      </c>
      <c r="BH35">
        <f t="shared" si="39"/>
        <v>-1.136384265470934</v>
      </c>
      <c r="BJ35">
        <f t="shared" si="40"/>
        <v>2605.5</v>
      </c>
      <c r="BK35">
        <f t="shared" si="41"/>
        <v>0.47599999999999998</v>
      </c>
      <c r="BL35">
        <f t="shared" si="42"/>
        <v>0.88022553927956448</v>
      </c>
      <c r="BM35">
        <f t="shared" si="43"/>
        <v>1.8574438199549961</v>
      </c>
      <c r="BN35">
        <f t="shared" si="44"/>
        <v>0.78720956492728522</v>
      </c>
      <c r="BO35">
        <f t="shared" si="45"/>
        <v>5.786253384882281</v>
      </c>
      <c r="BP35">
        <f t="shared" si="46"/>
        <v>7.3534342550277101</v>
      </c>
      <c r="BQ35">
        <f t="shared" si="47"/>
        <v>1.247079733459088</v>
      </c>
      <c r="BR35">
        <f t="shared" si="48"/>
        <v>0.61235695201369722</v>
      </c>
      <c r="BS35">
        <f t="shared" si="49"/>
        <v>-1.1269106353450697</v>
      </c>
    </row>
    <row r="36" spans="1:71" x14ac:dyDescent="0.25">
      <c r="A36" s="1">
        <v>36</v>
      </c>
      <c r="B36">
        <v>600</v>
      </c>
      <c r="C36">
        <v>21534</v>
      </c>
      <c r="D36">
        <v>90</v>
      </c>
      <c r="E36">
        <v>1660</v>
      </c>
      <c r="F36">
        <v>18</v>
      </c>
      <c r="G36">
        <v>6.8860000000000001</v>
      </c>
      <c r="H36">
        <v>143.21</v>
      </c>
      <c r="I36">
        <v>253</v>
      </c>
      <c r="J36">
        <v>0.45100000000000001</v>
      </c>
      <c r="K36">
        <v>0.377</v>
      </c>
      <c r="L36">
        <v>0.247</v>
      </c>
      <c r="M36">
        <v>217.905</v>
      </c>
      <c r="N36">
        <v>115259957820195</v>
      </c>
      <c r="O36">
        <v>382174027690</v>
      </c>
      <c r="P36">
        <v>114877783792505</v>
      </c>
      <c r="R36">
        <f t="shared" si="0"/>
        <v>1910.7</v>
      </c>
      <c r="S36">
        <f t="shared" si="1"/>
        <v>0.45100000000000001</v>
      </c>
      <c r="T36">
        <f t="shared" si="2"/>
        <v>0.86903279569875835</v>
      </c>
      <c r="U36">
        <f t="shared" si="3"/>
        <v>1.859146537761426</v>
      </c>
      <c r="V36">
        <f t="shared" si="4"/>
        <v>0.88299788423377656</v>
      </c>
      <c r="W36">
        <f t="shared" si="5"/>
        <v>5.8837444219952024</v>
      </c>
      <c r="X36">
        <f t="shared" si="6"/>
        <v>7.2593486535276499</v>
      </c>
      <c r="Y36">
        <f t="shared" si="7"/>
        <v>1.3429085891409047</v>
      </c>
      <c r="Z36">
        <f t="shared" si="8"/>
        <v>0.53792943299630935</v>
      </c>
      <c r="AA36">
        <f t="shared" si="9"/>
        <v>-1.1457760348143302</v>
      </c>
      <c r="AC36">
        <f t="shared" si="10"/>
        <v>2084.4</v>
      </c>
      <c r="AD36">
        <f t="shared" si="11"/>
        <v>0.45100000000000001</v>
      </c>
      <c r="AE36">
        <f t="shared" si="12"/>
        <v>0.86903279569875835</v>
      </c>
      <c r="AF36">
        <f t="shared" si="13"/>
        <v>1.859146537761426</v>
      </c>
      <c r="AG36">
        <f t="shared" si="14"/>
        <v>0.85870865307001865</v>
      </c>
      <c r="AH36">
        <f t="shared" si="15"/>
        <v>5.8594551908314445</v>
      </c>
      <c r="AI36">
        <f t="shared" si="16"/>
        <v>7.2836378846914078</v>
      </c>
      <c r="AJ36">
        <f t="shared" si="17"/>
        <v>1.3157146239749278</v>
      </c>
      <c r="AK36">
        <f t="shared" si="18"/>
        <v>0.5572030940255287</v>
      </c>
      <c r="AL36">
        <f t="shared" si="19"/>
        <v>-1.1406810158249021</v>
      </c>
      <c r="AN36">
        <f t="shared" si="20"/>
        <v>2258.1</v>
      </c>
      <c r="AO36">
        <f t="shared" si="21"/>
        <v>0.45100000000000001</v>
      </c>
      <c r="AP36">
        <f t="shared" si="22"/>
        <v>0.86903279569875835</v>
      </c>
      <c r="AQ36">
        <f t="shared" si="23"/>
        <v>1.859146537761426</v>
      </c>
      <c r="AR36">
        <f t="shared" si="24"/>
        <v>0.8360105476465487</v>
      </c>
      <c r="AS36">
        <f t="shared" si="25"/>
        <v>5.8367570854079744</v>
      </c>
      <c r="AT36">
        <f t="shared" si="26"/>
        <v>7.3063359901148779</v>
      </c>
      <c r="AU36">
        <f t="shared" si="27"/>
        <v>1.2896001571853661</v>
      </c>
      <c r="AV36">
        <f t="shared" si="28"/>
        <v>0.57348385659529222</v>
      </c>
      <c r="AW36">
        <f t="shared" si="29"/>
        <v>-1.1340296710711721</v>
      </c>
      <c r="AY36">
        <f t="shared" si="30"/>
        <v>2431.7999999999997</v>
      </c>
      <c r="AZ36">
        <f t="shared" si="31"/>
        <v>0.45100000000000001</v>
      </c>
      <c r="BA36">
        <f t="shared" si="32"/>
        <v>0.86903279569875835</v>
      </c>
      <c r="BB36">
        <f t="shared" si="33"/>
        <v>1.859146537761426</v>
      </c>
      <c r="BC36">
        <f t="shared" si="34"/>
        <v>0.81472098282086791</v>
      </c>
      <c r="BD36">
        <f t="shared" si="35"/>
        <v>5.8154675205822937</v>
      </c>
      <c r="BE36">
        <f t="shared" si="36"/>
        <v>7.3276255549405587</v>
      </c>
      <c r="BF36">
        <f t="shared" si="37"/>
        <v>1.2645021616892009</v>
      </c>
      <c r="BG36">
        <f t="shared" si="38"/>
        <v>0.58720429066619739</v>
      </c>
      <c r="BH36">
        <f t="shared" si="39"/>
        <v>-1.1261438322549155</v>
      </c>
      <c r="BJ36">
        <f t="shared" si="40"/>
        <v>2605.5</v>
      </c>
      <c r="BK36">
        <f t="shared" si="41"/>
        <v>0.45100000000000001</v>
      </c>
      <c r="BL36">
        <f t="shared" si="42"/>
        <v>0.86903279569875835</v>
      </c>
      <c r="BM36">
        <f t="shared" si="43"/>
        <v>1.859146537761426</v>
      </c>
      <c r="BN36">
        <f t="shared" si="44"/>
        <v>0.79468838017320098</v>
      </c>
      <c r="BO36">
        <f t="shared" si="45"/>
        <v>5.7954349179346272</v>
      </c>
      <c r="BP36">
        <f t="shared" si="46"/>
        <v>7.3476581575882252</v>
      </c>
      <c r="BQ36">
        <f t="shared" si="47"/>
        <v>1.2403624232296655</v>
      </c>
      <c r="BR36">
        <f t="shared" si="48"/>
        <v>0.59872168558151484</v>
      </c>
      <c r="BS36">
        <f t="shared" si="49"/>
        <v>-1.1172805187688057</v>
      </c>
    </row>
    <row r="37" spans="1:71" x14ac:dyDescent="0.25">
      <c r="A37" s="1">
        <v>37</v>
      </c>
      <c r="B37">
        <v>600</v>
      </c>
      <c r="C37">
        <v>21534</v>
      </c>
      <c r="D37">
        <v>90</v>
      </c>
      <c r="E37">
        <v>1660</v>
      </c>
      <c r="F37">
        <v>18</v>
      </c>
      <c r="G37">
        <v>7.0519999999999996</v>
      </c>
      <c r="H37">
        <v>143.38</v>
      </c>
      <c r="I37">
        <v>255</v>
      </c>
      <c r="J37">
        <v>0.44800000000000001</v>
      </c>
      <c r="K37">
        <v>0.376</v>
      </c>
      <c r="L37">
        <v>0.24399999999999999</v>
      </c>
      <c r="M37">
        <v>222.857</v>
      </c>
      <c r="N37">
        <v>117873369113709</v>
      </c>
      <c r="O37">
        <v>384756600934</v>
      </c>
      <c r="P37">
        <v>117488612512775</v>
      </c>
      <c r="R37">
        <f t="shared" si="0"/>
        <v>1910.7</v>
      </c>
      <c r="S37">
        <f t="shared" si="1"/>
        <v>0.44800000000000001</v>
      </c>
      <c r="T37">
        <f t="shared" si="2"/>
        <v>0.87130476872332108</v>
      </c>
      <c r="U37">
        <f t="shared" si="3"/>
        <v>1.8545111662972888</v>
      </c>
      <c r="V37">
        <f t="shared" si="4"/>
        <v>0.88155215480296212</v>
      </c>
      <c r="W37">
        <f t="shared" si="5"/>
        <v>5.8776633211002505</v>
      </c>
      <c r="X37">
        <f t="shared" si="6"/>
        <v>7.2561590114943257</v>
      </c>
      <c r="Y37">
        <f t="shared" si="7"/>
        <v>1.3448186689384263</v>
      </c>
      <c r="Z37">
        <f t="shared" si="8"/>
        <v>0.54644476807015363</v>
      </c>
      <c r="AA37">
        <f t="shared" si="9"/>
        <v>-1.1449248088620549</v>
      </c>
      <c r="AC37">
        <f t="shared" si="10"/>
        <v>2084.4</v>
      </c>
      <c r="AD37">
        <f t="shared" si="11"/>
        <v>0.44800000000000001</v>
      </c>
      <c r="AE37">
        <f t="shared" si="12"/>
        <v>0.87130476872332108</v>
      </c>
      <c r="AF37">
        <f t="shared" si="13"/>
        <v>1.8545111662972888</v>
      </c>
      <c r="AG37">
        <f t="shared" si="14"/>
        <v>0.85723784551073468</v>
      </c>
      <c r="AH37">
        <f t="shared" si="15"/>
        <v>5.8533490118080236</v>
      </c>
      <c r="AI37">
        <f t="shared" si="16"/>
        <v>7.2804733207865535</v>
      </c>
      <c r="AJ37">
        <f t="shared" si="17"/>
        <v>1.3174782298375027</v>
      </c>
      <c r="AK37">
        <f t="shared" si="18"/>
        <v>0.56549282091970721</v>
      </c>
      <c r="AL37">
        <f t="shared" si="19"/>
        <v>-1.1398856921863321</v>
      </c>
      <c r="AN37">
        <f t="shared" si="20"/>
        <v>2258.1</v>
      </c>
      <c r="AO37">
        <f t="shared" si="21"/>
        <v>0.44800000000000001</v>
      </c>
      <c r="AP37">
        <f t="shared" si="22"/>
        <v>0.87130476872332108</v>
      </c>
      <c r="AQ37">
        <f t="shared" si="23"/>
        <v>1.8545111662972888</v>
      </c>
      <c r="AR37">
        <f t="shared" si="24"/>
        <v>0.83451871789024412</v>
      </c>
      <c r="AS37">
        <f t="shared" si="25"/>
        <v>5.830629884187533</v>
      </c>
      <c r="AT37">
        <f t="shared" si="26"/>
        <v>7.3031924484070441</v>
      </c>
      <c r="AU37">
        <f t="shared" si="27"/>
        <v>1.2912273139643915</v>
      </c>
      <c r="AV37">
        <f t="shared" si="28"/>
        <v>0.58154694584100763</v>
      </c>
      <c r="AW37">
        <f t="shared" si="29"/>
        <v>-1.1332780776400657</v>
      </c>
      <c r="AY37">
        <f t="shared" si="30"/>
        <v>2431.7999999999997</v>
      </c>
      <c r="AZ37">
        <f t="shared" si="31"/>
        <v>0.44800000000000001</v>
      </c>
      <c r="BA37">
        <f t="shared" si="32"/>
        <v>0.87130476872332108</v>
      </c>
      <c r="BB37">
        <f t="shared" si="33"/>
        <v>1.8545111662972888</v>
      </c>
      <c r="BC37">
        <f t="shared" si="34"/>
        <v>0.81321161852370372</v>
      </c>
      <c r="BD37">
        <f t="shared" si="35"/>
        <v>5.8093227848209921</v>
      </c>
      <c r="BE37">
        <f t="shared" si="36"/>
        <v>7.3244995477735841</v>
      </c>
      <c r="BF37">
        <f t="shared" si="37"/>
        <v>1.2660020669716152</v>
      </c>
      <c r="BG37">
        <f t="shared" si="38"/>
        <v>0.5950417326104297</v>
      </c>
      <c r="BH37">
        <f t="shared" si="39"/>
        <v>-1.1254262619138586</v>
      </c>
      <c r="BJ37">
        <f t="shared" si="40"/>
        <v>2605.5</v>
      </c>
      <c r="BK37">
        <f t="shared" si="41"/>
        <v>0.44800000000000001</v>
      </c>
      <c r="BL37">
        <f t="shared" si="42"/>
        <v>0.87130476872332108</v>
      </c>
      <c r="BM37">
        <f t="shared" si="43"/>
        <v>1.8545111662972888</v>
      </c>
      <c r="BN37">
        <f t="shared" si="44"/>
        <v>0.79316449941302203</v>
      </c>
      <c r="BO37">
        <f t="shared" si="45"/>
        <v>5.7892756657103108</v>
      </c>
      <c r="BP37">
        <f t="shared" si="46"/>
        <v>7.3445466668842663</v>
      </c>
      <c r="BQ37">
        <f t="shared" si="47"/>
        <v>1.2417435287000156</v>
      </c>
      <c r="BR37">
        <f t="shared" si="48"/>
        <v>0.60633596964224956</v>
      </c>
      <c r="BS37">
        <f t="shared" si="49"/>
        <v>-1.1165892050740747</v>
      </c>
    </row>
    <row r="38" spans="1:71" x14ac:dyDescent="0.25">
      <c r="A38" s="1">
        <v>38</v>
      </c>
      <c r="B38">
        <v>600</v>
      </c>
      <c r="C38">
        <v>21534</v>
      </c>
      <c r="D38">
        <v>90</v>
      </c>
      <c r="E38">
        <v>1660</v>
      </c>
      <c r="F38">
        <v>18</v>
      </c>
      <c r="G38">
        <v>7.1840000000000002</v>
      </c>
      <c r="H38">
        <v>143.5</v>
      </c>
      <c r="I38">
        <v>272</v>
      </c>
      <c r="J38">
        <v>0.48299999999999998</v>
      </c>
      <c r="K38">
        <v>0.41699999999999998</v>
      </c>
      <c r="L38">
        <v>0.24399999999999999</v>
      </c>
      <c r="M38">
        <v>227.12799999999999</v>
      </c>
      <c r="N38">
        <v>120142800414707</v>
      </c>
      <c r="O38">
        <v>402549009658</v>
      </c>
      <c r="P38">
        <v>119740251405049</v>
      </c>
      <c r="R38">
        <f t="shared" si="0"/>
        <v>1910.7</v>
      </c>
      <c r="S38">
        <f t="shared" si="1"/>
        <v>0.48299999999999998</v>
      </c>
      <c r="T38">
        <f t="shared" si="2"/>
        <v>0.88976682338689161</v>
      </c>
      <c r="U38">
        <f t="shared" si="3"/>
        <v>1.8485072032644392</v>
      </c>
      <c r="V38">
        <f t="shared" si="4"/>
        <v>0.86988591656799674</v>
      </c>
      <c r="W38">
        <f t="shared" si="5"/>
        <v>5.8599931198324358</v>
      </c>
      <c r="X38">
        <f t="shared" si="6"/>
        <v>7.261821286696442</v>
      </c>
      <c r="Y38">
        <f t="shared" si="7"/>
        <v>1.3600181421301514</v>
      </c>
      <c r="Z38">
        <f t="shared" si="8"/>
        <v>0.57527858262698761</v>
      </c>
      <c r="AA38">
        <f t="shared" si="9"/>
        <v>-1.1623108253969903</v>
      </c>
      <c r="AC38">
        <f t="shared" si="10"/>
        <v>2084.4</v>
      </c>
      <c r="AD38">
        <f t="shared" si="11"/>
        <v>0.48299999999999998</v>
      </c>
      <c r="AE38">
        <f t="shared" si="12"/>
        <v>0.88976682338689161</v>
      </c>
      <c r="AF38">
        <f t="shared" si="13"/>
        <v>1.8485072032644392</v>
      </c>
      <c r="AG38">
        <f t="shared" si="14"/>
        <v>0.84537508888373347</v>
      </c>
      <c r="AH38">
        <f t="shared" si="15"/>
        <v>5.835482292148173</v>
      </c>
      <c r="AI38">
        <f t="shared" si="16"/>
        <v>7.2863321143807056</v>
      </c>
      <c r="AJ38">
        <f t="shared" si="17"/>
        <v>1.3314826968262645</v>
      </c>
      <c r="AK38">
        <f t="shared" si="18"/>
        <v>0.59368544239069643</v>
      </c>
      <c r="AL38">
        <f t="shared" si="19"/>
        <v>-1.1563421980041573</v>
      </c>
      <c r="AN38">
        <f t="shared" si="20"/>
        <v>2258.1</v>
      </c>
      <c r="AO38">
        <f t="shared" si="21"/>
        <v>0.48299999999999998</v>
      </c>
      <c r="AP38">
        <f t="shared" si="22"/>
        <v>0.88976682338689161</v>
      </c>
      <c r="AQ38">
        <f t="shared" si="23"/>
        <v>1.8485072032644392</v>
      </c>
      <c r="AR38">
        <f t="shared" si="24"/>
        <v>0.82249212183077725</v>
      </c>
      <c r="AS38">
        <f t="shared" si="25"/>
        <v>5.8125993250952162</v>
      </c>
      <c r="AT38">
        <f t="shared" si="26"/>
        <v>7.3092150814336616</v>
      </c>
      <c r="AU38">
        <f t="shared" si="27"/>
        <v>1.3041200858242874</v>
      </c>
      <c r="AV38">
        <f t="shared" si="28"/>
        <v>0.60903830823518512</v>
      </c>
      <c r="AW38">
        <f t="shared" si="29"/>
        <v>-1.1488068687173956</v>
      </c>
      <c r="AY38">
        <f t="shared" si="30"/>
        <v>2431.7999999999997</v>
      </c>
      <c r="AZ38">
        <f t="shared" si="31"/>
        <v>0.48299999999999998</v>
      </c>
      <c r="BA38">
        <f t="shared" si="32"/>
        <v>0.88976682338689161</v>
      </c>
      <c r="BB38">
        <f t="shared" si="33"/>
        <v>1.8485072032644392</v>
      </c>
      <c r="BC38">
        <f t="shared" si="34"/>
        <v>0.80104923938582273</v>
      </c>
      <c r="BD38">
        <f t="shared" si="35"/>
        <v>5.7911564426502622</v>
      </c>
      <c r="BE38">
        <f t="shared" si="36"/>
        <v>7.3306579638786156</v>
      </c>
      <c r="BF38">
        <f t="shared" si="37"/>
        <v>1.2778594582144331</v>
      </c>
      <c r="BG38">
        <f t="shared" si="38"/>
        <v>0.62179044389243077</v>
      </c>
      <c r="BH38">
        <f t="shared" si="39"/>
        <v>-1.1400395190187238</v>
      </c>
      <c r="BJ38">
        <f t="shared" si="40"/>
        <v>2605.5</v>
      </c>
      <c r="BK38">
        <f t="shared" si="41"/>
        <v>0.48299999999999998</v>
      </c>
      <c r="BL38">
        <f t="shared" si="42"/>
        <v>0.88976682338689161</v>
      </c>
      <c r="BM38">
        <f t="shared" si="43"/>
        <v>1.8485072032644392</v>
      </c>
      <c r="BN38">
        <f t="shared" si="44"/>
        <v>0.780890577020393</v>
      </c>
      <c r="BO38">
        <f t="shared" si="45"/>
        <v>5.7709977802848318</v>
      </c>
      <c r="BP38">
        <f t="shared" si="46"/>
        <v>7.350816626244046</v>
      </c>
      <c r="BQ38">
        <f t="shared" si="47"/>
        <v>1.2526355572430512</v>
      </c>
      <c r="BR38">
        <f t="shared" si="48"/>
        <v>0.63231512997501793</v>
      </c>
      <c r="BS38">
        <f t="shared" si="49"/>
        <v>-1.1303064342196381</v>
      </c>
    </row>
    <row r="39" spans="1:71" x14ac:dyDescent="0.25">
      <c r="A39" s="1">
        <v>39</v>
      </c>
      <c r="B39">
        <v>600</v>
      </c>
      <c r="C39">
        <v>21534</v>
      </c>
      <c r="D39">
        <v>90</v>
      </c>
      <c r="E39">
        <v>1660</v>
      </c>
      <c r="F39">
        <v>18</v>
      </c>
      <c r="G39">
        <v>7.2409999999999997</v>
      </c>
      <c r="H39">
        <v>143.59</v>
      </c>
      <c r="I39">
        <v>266</v>
      </c>
      <c r="J39">
        <v>0.46100000000000002</v>
      </c>
      <c r="K39">
        <v>0.39200000000000002</v>
      </c>
      <c r="L39">
        <v>0.24199999999999999</v>
      </c>
      <c r="M39">
        <v>228.63200000000001</v>
      </c>
      <c r="N39">
        <v>120929256026937</v>
      </c>
      <c r="O39">
        <v>396251275806</v>
      </c>
      <c r="P39">
        <v>120533004751131</v>
      </c>
      <c r="R39">
        <f t="shared" si="0"/>
        <v>1910.7</v>
      </c>
      <c r="S39">
        <f t="shared" si="1"/>
        <v>0.46100000000000002</v>
      </c>
      <c r="T39">
        <f t="shared" si="2"/>
        <v>0.8801181738834849</v>
      </c>
      <c r="U39">
        <f t="shared" si="3"/>
        <v>1.8495157139332865</v>
      </c>
      <c r="V39">
        <f t="shared" si="4"/>
        <v>0.87596477028395414</v>
      </c>
      <c r="W39">
        <f t="shared" si="5"/>
        <v>5.8670804842172402</v>
      </c>
      <c r="X39">
        <f t="shared" si="6"/>
        <v>7.2567509436493332</v>
      </c>
      <c r="Y39">
        <f t="shared" si="7"/>
        <v>1.3521458982590349</v>
      </c>
      <c r="Z39">
        <f t="shared" si="8"/>
        <v>0.56293450383156463</v>
      </c>
      <c r="AA39">
        <f t="shared" si="9"/>
        <v>-1.1516267200625485</v>
      </c>
      <c r="AC39">
        <f t="shared" si="10"/>
        <v>2084.4</v>
      </c>
      <c r="AD39">
        <f t="shared" si="11"/>
        <v>0.46100000000000002</v>
      </c>
      <c r="AE39">
        <f t="shared" si="12"/>
        <v>0.8801181738834849</v>
      </c>
      <c r="AF39">
        <f t="shared" si="13"/>
        <v>1.8495157139332865</v>
      </c>
      <c r="AG39">
        <f t="shared" si="14"/>
        <v>0.8515550388437102</v>
      </c>
      <c r="AH39">
        <f t="shared" si="15"/>
        <v>5.8426707527769963</v>
      </c>
      <c r="AI39">
        <f t="shared" si="16"/>
        <v>7.281160675089577</v>
      </c>
      <c r="AJ39">
        <f t="shared" si="17"/>
        <v>1.3242360064066425</v>
      </c>
      <c r="AK39">
        <f t="shared" si="18"/>
        <v>0.58160061530272877</v>
      </c>
      <c r="AL39">
        <f t="shared" si="19"/>
        <v>-1.146240952901467</v>
      </c>
      <c r="AN39">
        <f t="shared" si="20"/>
        <v>2258.1</v>
      </c>
      <c r="AO39">
        <f t="shared" si="21"/>
        <v>0.46100000000000002</v>
      </c>
      <c r="AP39">
        <f t="shared" si="22"/>
        <v>0.8801181738834849</v>
      </c>
      <c r="AQ39">
        <f t="shared" si="23"/>
        <v>1.8495157139332865</v>
      </c>
      <c r="AR39">
        <f t="shared" si="24"/>
        <v>0.82875615212238618</v>
      </c>
      <c r="AS39">
        <f t="shared" si="25"/>
        <v>5.8198718660556725</v>
      </c>
      <c r="AT39">
        <f t="shared" si="26"/>
        <v>7.3039595618109008</v>
      </c>
      <c r="AU39">
        <f t="shared" si="27"/>
        <v>1.2974549994425195</v>
      </c>
      <c r="AV39">
        <f t="shared" si="28"/>
        <v>0.59724723873921659</v>
      </c>
      <c r="AW39">
        <f t="shared" si="29"/>
        <v>-1.1392801515307227</v>
      </c>
      <c r="AY39">
        <f t="shared" si="30"/>
        <v>2431.7999999999997</v>
      </c>
      <c r="AZ39">
        <f t="shared" si="31"/>
        <v>0.46100000000000002</v>
      </c>
      <c r="BA39">
        <f t="shared" si="32"/>
        <v>0.8801181738834849</v>
      </c>
      <c r="BB39">
        <f t="shared" si="33"/>
        <v>1.8495157139332865</v>
      </c>
      <c r="BC39">
        <f t="shared" si="34"/>
        <v>0.80738275094025314</v>
      </c>
      <c r="BD39">
        <f t="shared" si="35"/>
        <v>5.7984984648735391</v>
      </c>
      <c r="BE39">
        <f t="shared" si="36"/>
        <v>7.3253329629930342</v>
      </c>
      <c r="BF39">
        <f t="shared" si="37"/>
        <v>1.2717357442208452</v>
      </c>
      <c r="BG39">
        <f t="shared" si="38"/>
        <v>0.61031772513119165</v>
      </c>
      <c r="BH39">
        <f t="shared" si="39"/>
        <v>-1.1310742767379052</v>
      </c>
      <c r="BJ39">
        <f t="shared" si="40"/>
        <v>2605.5</v>
      </c>
      <c r="BK39">
        <f t="shared" si="41"/>
        <v>0.46100000000000002</v>
      </c>
      <c r="BL39">
        <f t="shared" si="42"/>
        <v>0.8801181738834849</v>
      </c>
      <c r="BM39">
        <f t="shared" si="43"/>
        <v>1.8495157139332865</v>
      </c>
      <c r="BN39">
        <f t="shared" si="44"/>
        <v>0.78728096544477577</v>
      </c>
      <c r="BO39">
        <f t="shared" si="45"/>
        <v>5.7783966793780621</v>
      </c>
      <c r="BP39">
        <f t="shared" si="46"/>
        <v>7.3454347484885112</v>
      </c>
      <c r="BQ39">
        <f t="shared" si="47"/>
        <v>1.2470163272091814</v>
      </c>
      <c r="BR39">
        <f t="shared" si="48"/>
        <v>0.62117763377493218</v>
      </c>
      <c r="BS39">
        <f t="shared" si="49"/>
        <v>-1.121886409628134</v>
      </c>
    </row>
    <row r="40" spans="1:71" x14ac:dyDescent="0.25">
      <c r="A40" s="1">
        <v>40</v>
      </c>
      <c r="B40">
        <v>600</v>
      </c>
      <c r="C40">
        <v>21534</v>
      </c>
      <c r="D40">
        <v>90</v>
      </c>
      <c r="E40">
        <v>1660</v>
      </c>
      <c r="F40">
        <v>18</v>
      </c>
      <c r="G40">
        <v>7.4349999999999996</v>
      </c>
      <c r="H40">
        <v>143.85</v>
      </c>
      <c r="I40">
        <v>280</v>
      </c>
      <c r="J40">
        <v>0.438</v>
      </c>
      <c r="K40">
        <v>0.36699999999999999</v>
      </c>
      <c r="L40">
        <v>0.24</v>
      </c>
      <c r="M40">
        <v>234.27600000000001</v>
      </c>
      <c r="N40">
        <v>123920413560004</v>
      </c>
      <c r="O40">
        <v>411577349736</v>
      </c>
      <c r="P40">
        <v>123508836210268</v>
      </c>
      <c r="R40">
        <f t="shared" si="0"/>
        <v>1910.7</v>
      </c>
      <c r="S40">
        <f t="shared" si="1"/>
        <v>0.438</v>
      </c>
      <c r="T40">
        <f t="shared" si="2"/>
        <v>0.8710849556730963</v>
      </c>
      <c r="U40">
        <f t="shared" si="3"/>
        <v>1.8496673752982558</v>
      </c>
      <c r="V40">
        <f t="shared" si="4"/>
        <v>0.88169193255726797</v>
      </c>
      <c r="W40">
        <f t="shared" si="5"/>
        <v>5.8729593078555231</v>
      </c>
      <c r="X40">
        <f t="shared" si="6"/>
        <v>7.2511754427409878</v>
      </c>
      <c r="Y40">
        <f t="shared" si="7"/>
        <v>1.344634249884735</v>
      </c>
      <c r="Z40">
        <f t="shared" si="8"/>
        <v>0.55235031486378838</v>
      </c>
      <c r="AA40">
        <f t="shared" si="9"/>
        <v>-1.1408687908416555</v>
      </c>
      <c r="AC40">
        <f t="shared" si="10"/>
        <v>2084.4</v>
      </c>
      <c r="AD40">
        <f t="shared" si="11"/>
        <v>0.438</v>
      </c>
      <c r="AE40">
        <f t="shared" si="12"/>
        <v>0.8710849556730963</v>
      </c>
      <c r="AF40">
        <f t="shared" si="13"/>
        <v>1.8496673752982558</v>
      </c>
      <c r="AG40">
        <f t="shared" si="14"/>
        <v>0.85738004095432341</v>
      </c>
      <c r="AH40">
        <f t="shared" si="15"/>
        <v>5.8486474162525788</v>
      </c>
      <c r="AI40">
        <f t="shared" si="16"/>
        <v>7.2754873343439321</v>
      </c>
      <c r="AJ40">
        <f t="shared" si="17"/>
        <v>1.317307988068432</v>
      </c>
      <c r="AK40">
        <f t="shared" si="18"/>
        <v>0.5712124360978571</v>
      </c>
      <c r="AL40">
        <f t="shared" si="19"/>
        <v>-1.13605361076369</v>
      </c>
      <c r="AN40">
        <f t="shared" si="20"/>
        <v>2258.1</v>
      </c>
      <c r="AO40">
        <f t="shared" si="21"/>
        <v>0.438</v>
      </c>
      <c r="AP40">
        <f t="shared" si="22"/>
        <v>0.8710849556730963</v>
      </c>
      <c r="AQ40">
        <f t="shared" si="23"/>
        <v>1.8496673752982558</v>
      </c>
      <c r="AR40">
        <f t="shared" si="24"/>
        <v>0.8346629389356266</v>
      </c>
      <c r="AS40">
        <f t="shared" si="25"/>
        <v>5.8259303142338821</v>
      </c>
      <c r="AT40">
        <f t="shared" si="26"/>
        <v>7.2982044363626288</v>
      </c>
      <c r="AU40">
        <f t="shared" si="27"/>
        <v>1.2910702773853207</v>
      </c>
      <c r="AV40">
        <f t="shared" si="28"/>
        <v>0.5870901560680295</v>
      </c>
      <c r="AW40">
        <f t="shared" si="29"/>
        <v>-1.1296546857599779</v>
      </c>
      <c r="AY40">
        <f t="shared" si="30"/>
        <v>2431.7999999999997</v>
      </c>
      <c r="AZ40">
        <f t="shared" si="31"/>
        <v>0.438</v>
      </c>
      <c r="BA40">
        <f t="shared" si="32"/>
        <v>0.8710849556730963</v>
      </c>
      <c r="BB40">
        <f t="shared" si="33"/>
        <v>1.8496673752982558</v>
      </c>
      <c r="BC40">
        <f t="shared" si="34"/>
        <v>0.81335752807041184</v>
      </c>
      <c r="BD40">
        <f t="shared" si="35"/>
        <v>5.8046249033686674</v>
      </c>
      <c r="BE40">
        <f t="shared" si="36"/>
        <v>7.3195098472278435</v>
      </c>
      <c r="BF40">
        <f t="shared" si="37"/>
        <v>1.2658573438460468</v>
      </c>
      <c r="BG40">
        <f t="shared" si="38"/>
        <v>0.6004174507388178</v>
      </c>
      <c r="BH40">
        <f t="shared" si="39"/>
        <v>-1.1219976549129651</v>
      </c>
      <c r="BJ40">
        <f t="shared" si="40"/>
        <v>2605.5</v>
      </c>
      <c r="BK40">
        <f t="shared" si="41"/>
        <v>0.438</v>
      </c>
      <c r="BL40">
        <f t="shared" si="42"/>
        <v>0.8710849556730963</v>
      </c>
      <c r="BM40">
        <f t="shared" si="43"/>
        <v>1.8496673752982558</v>
      </c>
      <c r="BN40">
        <f t="shared" si="44"/>
        <v>0.79331180579384508</v>
      </c>
      <c r="BO40">
        <f t="shared" si="45"/>
        <v>5.7845791810921003</v>
      </c>
      <c r="BP40">
        <f t="shared" si="46"/>
        <v>7.3395555695044106</v>
      </c>
      <c r="BQ40">
        <f t="shared" si="47"/>
        <v>1.2416102997329685</v>
      </c>
      <c r="BR40">
        <f t="shared" si="48"/>
        <v>0.6115525318978029</v>
      </c>
      <c r="BS40">
        <f t="shared" si="49"/>
        <v>-1.113342668599862</v>
      </c>
    </row>
    <row r="41" spans="1:71" x14ac:dyDescent="0.25">
      <c r="A41" s="1">
        <v>41</v>
      </c>
      <c r="B41">
        <v>600</v>
      </c>
      <c r="C41">
        <v>21534</v>
      </c>
      <c r="D41">
        <v>90</v>
      </c>
      <c r="E41">
        <v>1660</v>
      </c>
      <c r="F41">
        <v>18</v>
      </c>
      <c r="G41">
        <v>7.55</v>
      </c>
      <c r="H41">
        <v>143.97</v>
      </c>
      <c r="I41">
        <v>279</v>
      </c>
      <c r="J41">
        <v>0.42699999999999999</v>
      </c>
      <c r="K41">
        <v>0.35499999999999998</v>
      </c>
      <c r="L41">
        <v>0.23799999999999999</v>
      </c>
      <c r="M41">
        <v>237.65700000000001</v>
      </c>
      <c r="N41">
        <v>125701895623594</v>
      </c>
      <c r="O41">
        <v>410480661572</v>
      </c>
      <c r="P41">
        <v>125291414962021</v>
      </c>
      <c r="R41">
        <f t="shared" si="0"/>
        <v>1910.7</v>
      </c>
      <c r="S41">
        <f t="shared" si="1"/>
        <v>0.42699999999999999</v>
      </c>
      <c r="T41">
        <f t="shared" si="2"/>
        <v>0.86792223153920889</v>
      </c>
      <c r="U41">
        <f t="shared" si="3"/>
        <v>1.8483751459755884</v>
      </c>
      <c r="V41">
        <f t="shared" si="4"/>
        <v>0.88370537426766094</v>
      </c>
      <c r="W41">
        <f t="shared" si="5"/>
        <v>5.8736805202432496</v>
      </c>
      <c r="X41">
        <f t="shared" si="6"/>
        <v>7.2478697717079275</v>
      </c>
      <c r="Y41">
        <f t="shared" si="7"/>
        <v>1.3419717480902664</v>
      </c>
      <c r="Z41">
        <f t="shared" si="8"/>
        <v>0.55034229474585972</v>
      </c>
      <c r="AA41">
        <f t="shared" si="9"/>
        <v>-1.1360130103349</v>
      </c>
      <c r="AC41">
        <f t="shared" si="10"/>
        <v>2084.4</v>
      </c>
      <c r="AD41">
        <f t="shared" si="11"/>
        <v>0.42699999999999999</v>
      </c>
      <c r="AE41">
        <f t="shared" si="12"/>
        <v>0.86792223153920889</v>
      </c>
      <c r="AF41">
        <f t="shared" si="13"/>
        <v>1.8483751459755884</v>
      </c>
      <c r="AG41">
        <f t="shared" si="14"/>
        <v>0.85942847337889605</v>
      </c>
      <c r="AH41">
        <f t="shared" si="15"/>
        <v>5.8494036193544847</v>
      </c>
      <c r="AI41">
        <f t="shared" si="16"/>
        <v>7.2721466725966923</v>
      </c>
      <c r="AJ41">
        <f t="shared" si="17"/>
        <v>1.3148493308483458</v>
      </c>
      <c r="AK41">
        <f t="shared" si="18"/>
        <v>0.56921720287271671</v>
      </c>
      <c r="AL41">
        <f t="shared" si="19"/>
        <v>-1.1314532372093928</v>
      </c>
      <c r="AN41">
        <f t="shared" si="20"/>
        <v>2258.1</v>
      </c>
      <c r="AO41">
        <f t="shared" si="21"/>
        <v>0.42699999999999999</v>
      </c>
      <c r="AP41">
        <f t="shared" si="22"/>
        <v>0.86792223153920889</v>
      </c>
      <c r="AQ41">
        <f t="shared" si="23"/>
        <v>1.8483751459755884</v>
      </c>
      <c r="AR41">
        <f t="shared" si="24"/>
        <v>0.83674071296543728</v>
      </c>
      <c r="AS41">
        <f t="shared" si="25"/>
        <v>5.8267158589410259</v>
      </c>
      <c r="AT41">
        <f t="shared" si="26"/>
        <v>7.2948344330101511</v>
      </c>
      <c r="AU41">
        <f t="shared" si="27"/>
        <v>1.2888015299997637</v>
      </c>
      <c r="AV41">
        <f t="shared" si="28"/>
        <v>0.58512264866748465</v>
      </c>
      <c r="AW41">
        <f t="shared" si="29"/>
        <v>-1.1253029201949334</v>
      </c>
      <c r="AY41">
        <f t="shared" si="30"/>
        <v>2431.7999999999997</v>
      </c>
      <c r="AZ41">
        <f t="shared" si="31"/>
        <v>0.42699999999999999</v>
      </c>
      <c r="BA41">
        <f t="shared" si="32"/>
        <v>0.86792223153920889</v>
      </c>
      <c r="BB41">
        <f t="shared" si="33"/>
        <v>1.8483751459755884</v>
      </c>
      <c r="BC41">
        <f t="shared" si="34"/>
        <v>0.81545978560865251</v>
      </c>
      <c r="BD41">
        <f t="shared" si="35"/>
        <v>5.8054349315842408</v>
      </c>
      <c r="BE41">
        <f t="shared" si="36"/>
        <v>7.3161153603669362</v>
      </c>
      <c r="BF41">
        <f t="shared" si="37"/>
        <v>1.2637657201727279</v>
      </c>
      <c r="BG41">
        <f t="shared" si="38"/>
        <v>0.59848921758091356</v>
      </c>
      <c r="BH41">
        <f t="shared" si="39"/>
        <v>-1.1178865464589351</v>
      </c>
      <c r="BJ41">
        <f t="shared" si="40"/>
        <v>2605.5</v>
      </c>
      <c r="BK41">
        <f t="shared" si="41"/>
        <v>0.42699999999999999</v>
      </c>
      <c r="BL41">
        <f t="shared" si="42"/>
        <v>0.86792223153920889</v>
      </c>
      <c r="BM41">
        <f t="shared" si="43"/>
        <v>1.8483751459755884</v>
      </c>
      <c r="BN41">
        <f t="shared" si="44"/>
        <v>0.79543434240895261</v>
      </c>
      <c r="BO41">
        <f t="shared" si="45"/>
        <v>5.7854094883845413</v>
      </c>
      <c r="BP41">
        <f t="shared" si="46"/>
        <v>7.3361408035666358</v>
      </c>
      <c r="BQ41">
        <f t="shared" si="47"/>
        <v>1.2396840494231798</v>
      </c>
      <c r="BR41">
        <f t="shared" si="48"/>
        <v>0.60967243190847531</v>
      </c>
      <c r="BS41">
        <f t="shared" si="49"/>
        <v>-1.1094635515800468</v>
      </c>
    </row>
    <row r="42" spans="1:71" x14ac:dyDescent="0.25">
      <c r="A42" s="1">
        <v>42</v>
      </c>
      <c r="B42">
        <v>600</v>
      </c>
      <c r="C42">
        <v>21534</v>
      </c>
      <c r="D42">
        <v>90</v>
      </c>
      <c r="E42">
        <v>1660</v>
      </c>
      <c r="F42">
        <v>18</v>
      </c>
      <c r="G42">
        <v>7.6779999999999999</v>
      </c>
      <c r="H42">
        <v>144.08000000000001</v>
      </c>
      <c r="I42">
        <v>280</v>
      </c>
      <c r="J42">
        <v>0.42899999999999999</v>
      </c>
      <c r="K42">
        <v>0.35699999999999998</v>
      </c>
      <c r="L42">
        <v>0.23699999999999999</v>
      </c>
      <c r="M42">
        <v>241.49</v>
      </c>
      <c r="N42">
        <v>127723775831228</v>
      </c>
      <c r="O42">
        <v>411676699351</v>
      </c>
      <c r="P42">
        <v>127312099131876</v>
      </c>
      <c r="R42">
        <f t="shared" si="0"/>
        <v>1910.7</v>
      </c>
      <c r="S42">
        <f t="shared" si="1"/>
        <v>0.42899999999999999</v>
      </c>
      <c r="T42">
        <f t="shared" si="2"/>
        <v>0.8696539541679783</v>
      </c>
      <c r="U42">
        <f t="shared" si="3"/>
        <v>1.8470552143117467</v>
      </c>
      <c r="V42">
        <f t="shared" si="4"/>
        <v>0.88260240211714402</v>
      </c>
      <c r="W42">
        <f t="shared" si="5"/>
        <v>5.871257616428891</v>
      </c>
      <c r="X42">
        <f t="shared" si="6"/>
        <v>7.2476528121946027</v>
      </c>
      <c r="Y42">
        <f t="shared" si="7"/>
        <v>1.3434316719286559</v>
      </c>
      <c r="Z42">
        <f t="shared" si="8"/>
        <v>0.55401484097483844</v>
      </c>
      <c r="AA42">
        <f t="shared" si="9"/>
        <v>-1.137077821003869</v>
      </c>
      <c r="AC42">
        <f t="shared" si="10"/>
        <v>2084.4</v>
      </c>
      <c r="AD42">
        <f t="shared" si="11"/>
        <v>0.42899999999999999</v>
      </c>
      <c r="AE42">
        <f t="shared" si="12"/>
        <v>0.8696539541679783</v>
      </c>
      <c r="AF42">
        <f t="shared" si="13"/>
        <v>1.8470552143117467</v>
      </c>
      <c r="AG42">
        <f t="shared" si="14"/>
        <v>0.85830629498684696</v>
      </c>
      <c r="AH42">
        <f t="shared" si="15"/>
        <v>5.8469615092985938</v>
      </c>
      <c r="AI42">
        <f t="shared" si="16"/>
        <v>7.2719489193248998</v>
      </c>
      <c r="AJ42">
        <f t="shared" si="17"/>
        <v>1.316197674314975</v>
      </c>
      <c r="AK42">
        <f t="shared" si="18"/>
        <v>0.5728033161484779</v>
      </c>
      <c r="AL42">
        <f t="shared" si="19"/>
        <v>-1.1324661592000258</v>
      </c>
      <c r="AN42">
        <f t="shared" si="20"/>
        <v>2258.1</v>
      </c>
      <c r="AO42">
        <f t="shared" si="21"/>
        <v>0.42899999999999999</v>
      </c>
      <c r="AP42">
        <f t="shared" si="22"/>
        <v>0.8696539541679783</v>
      </c>
      <c r="AQ42">
        <f t="shared" si="23"/>
        <v>1.8470552143117467</v>
      </c>
      <c r="AR42">
        <f t="shared" si="24"/>
        <v>0.83560242322413447</v>
      </c>
      <c r="AS42">
        <f t="shared" si="25"/>
        <v>5.8242576375358812</v>
      </c>
      <c r="AT42">
        <f t="shared" si="26"/>
        <v>7.2946527910876124</v>
      </c>
      <c r="AU42">
        <f t="shared" si="27"/>
        <v>1.2900459108923199</v>
      </c>
      <c r="AV42">
        <f t="shared" si="28"/>
        <v>0.58861775850244891</v>
      </c>
      <c r="AW42">
        <f t="shared" si="29"/>
        <v>-1.1262613884886505</v>
      </c>
      <c r="AY42">
        <f t="shared" si="30"/>
        <v>2431.7999999999997</v>
      </c>
      <c r="AZ42">
        <f t="shared" si="31"/>
        <v>0.42899999999999999</v>
      </c>
      <c r="BA42">
        <f t="shared" si="32"/>
        <v>0.8696539541679783</v>
      </c>
      <c r="BB42">
        <f t="shared" si="33"/>
        <v>1.8470552143117467</v>
      </c>
      <c r="BC42">
        <f t="shared" si="34"/>
        <v>0.81430804633463527</v>
      </c>
      <c r="BD42">
        <f t="shared" si="35"/>
        <v>5.8029632606463819</v>
      </c>
      <c r="BE42">
        <f t="shared" si="36"/>
        <v>7.3159471679771118</v>
      </c>
      <c r="BF42">
        <f t="shared" si="37"/>
        <v>1.2649131291310527</v>
      </c>
      <c r="BG42">
        <f t="shared" si="38"/>
        <v>0.6018904471087162</v>
      </c>
      <c r="BH42">
        <f t="shared" si="39"/>
        <v>-1.1187892297692479</v>
      </c>
      <c r="BJ42">
        <f t="shared" si="40"/>
        <v>2605.5</v>
      </c>
      <c r="BK42">
        <f t="shared" si="41"/>
        <v>0.42899999999999999</v>
      </c>
      <c r="BL42">
        <f t="shared" si="42"/>
        <v>0.8696539541679783</v>
      </c>
      <c r="BM42">
        <f t="shared" si="43"/>
        <v>1.8470552143117467</v>
      </c>
      <c r="BN42">
        <f t="shared" si="44"/>
        <v>0.79427145751947392</v>
      </c>
      <c r="BO42">
        <f t="shared" si="45"/>
        <v>5.7829266718312207</v>
      </c>
      <c r="BP42">
        <f t="shared" si="46"/>
        <v>7.335983756792273</v>
      </c>
      <c r="BQ42">
        <f t="shared" si="47"/>
        <v>1.2407409114704477</v>
      </c>
      <c r="BR42">
        <f t="shared" si="48"/>
        <v>0.61297820988860918</v>
      </c>
      <c r="BS42">
        <f t="shared" si="49"/>
        <v>-1.1103100361215528</v>
      </c>
    </row>
    <row r="43" spans="1:71" x14ac:dyDescent="0.25">
      <c r="A43" s="1">
        <v>43</v>
      </c>
      <c r="B43">
        <v>600</v>
      </c>
      <c r="C43">
        <v>21534</v>
      </c>
      <c r="D43">
        <v>90</v>
      </c>
      <c r="E43">
        <v>1660</v>
      </c>
      <c r="F43">
        <v>18</v>
      </c>
      <c r="G43">
        <v>7.7960000000000003</v>
      </c>
      <c r="H43">
        <v>144.21</v>
      </c>
      <c r="I43">
        <v>291</v>
      </c>
      <c r="J43">
        <v>0.42499999999999999</v>
      </c>
      <c r="K43">
        <v>0.35399999999999998</v>
      </c>
      <c r="L43">
        <v>0.23599999999999999</v>
      </c>
      <c r="M43">
        <v>245.01400000000001</v>
      </c>
      <c r="N43">
        <v>129593883781790</v>
      </c>
      <c r="O43">
        <v>424008865415</v>
      </c>
      <c r="P43">
        <v>129169874916375</v>
      </c>
      <c r="R43">
        <f t="shared" si="0"/>
        <v>1910.7</v>
      </c>
      <c r="S43">
        <f t="shared" si="1"/>
        <v>0.42499999999999999</v>
      </c>
      <c r="T43">
        <f t="shared" si="2"/>
        <v>0.86933997952469666</v>
      </c>
      <c r="U43">
        <f t="shared" si="3"/>
        <v>1.8454921921333662</v>
      </c>
      <c r="V43">
        <f t="shared" si="4"/>
        <v>0.88280228437945274</v>
      </c>
      <c r="W43">
        <f t="shared" si="5"/>
        <v>5.8698944765128189</v>
      </c>
      <c r="X43">
        <f t="shared" si="6"/>
        <v>7.245889907753913</v>
      </c>
      <c r="Y43">
        <f t="shared" si="7"/>
        <v>1.3431673527306445</v>
      </c>
      <c r="Z43">
        <f t="shared" si="8"/>
        <v>0.55563342636818724</v>
      </c>
      <c r="AA43">
        <f t="shared" si="9"/>
        <v>-1.1354625108839345</v>
      </c>
      <c r="AC43">
        <f t="shared" si="10"/>
        <v>2084.4</v>
      </c>
      <c r="AD43">
        <f t="shared" si="11"/>
        <v>0.42499999999999999</v>
      </c>
      <c r="AE43">
        <f t="shared" si="12"/>
        <v>0.86933997952469666</v>
      </c>
      <c r="AF43">
        <f t="shared" si="13"/>
        <v>1.8454921921333662</v>
      </c>
      <c r="AG43">
        <f t="shared" si="14"/>
        <v>0.85850965097399268</v>
      </c>
      <c r="AH43">
        <f t="shared" si="15"/>
        <v>5.8456018431073584</v>
      </c>
      <c r="AI43">
        <f t="shared" si="16"/>
        <v>7.2701825411593735</v>
      </c>
      <c r="AJ43">
        <f t="shared" si="17"/>
        <v>1.3159535914546212</v>
      </c>
      <c r="AK43">
        <f t="shared" si="18"/>
        <v>0.57436691365291592</v>
      </c>
      <c r="AL43">
        <f t="shared" si="19"/>
        <v>-1.1309382325839183</v>
      </c>
      <c r="AN43">
        <f t="shared" si="20"/>
        <v>2258.1</v>
      </c>
      <c r="AO43">
        <f t="shared" si="21"/>
        <v>0.42499999999999999</v>
      </c>
      <c r="AP43">
        <f t="shared" si="22"/>
        <v>0.86933997952469666</v>
      </c>
      <c r="AQ43">
        <f t="shared" si="23"/>
        <v>1.8454921921333662</v>
      </c>
      <c r="AR43">
        <f t="shared" si="24"/>
        <v>0.83580869212584341</v>
      </c>
      <c r="AS43">
        <f t="shared" si="25"/>
        <v>5.8229008842592087</v>
      </c>
      <c r="AT43">
        <f t="shared" si="26"/>
        <v>7.2928835000075232</v>
      </c>
      <c r="AU43">
        <f t="shared" si="27"/>
        <v>1.2898206810385797</v>
      </c>
      <c r="AV43">
        <f t="shared" si="28"/>
        <v>0.59013041187918147</v>
      </c>
      <c r="AW43">
        <f t="shared" si="29"/>
        <v>-1.1248157596591888</v>
      </c>
      <c r="AY43">
        <f t="shared" si="30"/>
        <v>2431.7999999999997</v>
      </c>
      <c r="AZ43">
        <f t="shared" si="31"/>
        <v>0.42499999999999999</v>
      </c>
      <c r="BA43">
        <f t="shared" si="32"/>
        <v>0.86933997952469666</v>
      </c>
      <c r="BB43">
        <f t="shared" si="33"/>
        <v>1.8454921921333662</v>
      </c>
      <c r="BC43">
        <f t="shared" si="34"/>
        <v>0.81451674586717715</v>
      </c>
      <c r="BD43">
        <f t="shared" si="35"/>
        <v>5.8016089380005429</v>
      </c>
      <c r="BE43">
        <f t="shared" si="36"/>
        <v>7.314175446266189</v>
      </c>
      <c r="BF43">
        <f t="shared" si="37"/>
        <v>1.2647054829769373</v>
      </c>
      <c r="BG43">
        <f t="shared" si="38"/>
        <v>0.60335574826685778</v>
      </c>
      <c r="BH43">
        <f t="shared" si="39"/>
        <v>-1.1174211206606754</v>
      </c>
      <c r="BJ43">
        <f t="shared" si="40"/>
        <v>2605.5</v>
      </c>
      <c r="BK43">
        <f t="shared" si="41"/>
        <v>0.42499999999999999</v>
      </c>
      <c r="BL43">
        <f t="shared" si="42"/>
        <v>0.86933997952469666</v>
      </c>
      <c r="BM43">
        <f t="shared" si="43"/>
        <v>1.8454921921333662</v>
      </c>
      <c r="BN43">
        <f t="shared" si="44"/>
        <v>0.79448217029079804</v>
      </c>
      <c r="BO43">
        <f t="shared" si="45"/>
        <v>5.7815743624241636</v>
      </c>
      <c r="BP43">
        <f t="shared" si="46"/>
        <v>7.3342100218425683</v>
      </c>
      <c r="BQ43">
        <f t="shared" si="47"/>
        <v>1.240549682531104</v>
      </c>
      <c r="BR43">
        <f t="shared" si="48"/>
        <v>0.61439936538755302</v>
      </c>
      <c r="BS43">
        <f t="shared" si="49"/>
        <v>-1.1090149658459398</v>
      </c>
    </row>
    <row r="44" spans="1:71" x14ac:dyDescent="0.25">
      <c r="A44" s="1">
        <v>44</v>
      </c>
      <c r="B44">
        <v>600</v>
      </c>
      <c r="C44">
        <v>21534</v>
      </c>
      <c r="D44">
        <v>90</v>
      </c>
      <c r="E44">
        <v>1660</v>
      </c>
      <c r="F44">
        <v>18</v>
      </c>
      <c r="G44">
        <v>7.907</v>
      </c>
      <c r="H44">
        <v>144.22999999999999</v>
      </c>
      <c r="I44">
        <v>295</v>
      </c>
      <c r="J44">
        <v>0.46800000000000003</v>
      </c>
      <c r="K44">
        <v>0.40400000000000003</v>
      </c>
      <c r="L44">
        <v>0.23599999999999999</v>
      </c>
      <c r="M44">
        <v>248.684</v>
      </c>
      <c r="N44">
        <v>131533170344450</v>
      </c>
      <c r="O44">
        <v>428689107614</v>
      </c>
      <c r="P44">
        <v>131104481236836</v>
      </c>
      <c r="R44">
        <f t="shared" si="0"/>
        <v>1910.7</v>
      </c>
      <c r="S44">
        <f t="shared" si="1"/>
        <v>0.46800000000000003</v>
      </c>
      <c r="T44">
        <f t="shared" si="2"/>
        <v>0.89087148343630362</v>
      </c>
      <c r="U44">
        <f t="shared" si="3"/>
        <v>1.8389693138373731</v>
      </c>
      <c r="V44">
        <f t="shared" si="4"/>
        <v>0.8691924940291208</v>
      </c>
      <c r="W44">
        <f t="shared" si="5"/>
        <v>5.8497618078664937</v>
      </c>
      <c r="X44">
        <f t="shared" si="6"/>
        <v>7.2529768198082527</v>
      </c>
      <c r="Y44">
        <f t="shared" si="7"/>
        <v>1.3609095081632072</v>
      </c>
      <c r="Z44">
        <f t="shared" si="8"/>
        <v>0.58870169468989231</v>
      </c>
      <c r="AA44">
        <f t="shared" si="9"/>
        <v>-1.1561074239813012</v>
      </c>
      <c r="AC44">
        <f t="shared" si="10"/>
        <v>2084.4</v>
      </c>
      <c r="AD44">
        <f t="shared" si="11"/>
        <v>0.46800000000000003</v>
      </c>
      <c r="AE44">
        <f t="shared" si="12"/>
        <v>0.89087148343630362</v>
      </c>
      <c r="AF44">
        <f t="shared" si="13"/>
        <v>1.8389693138373731</v>
      </c>
      <c r="AG44">
        <f t="shared" si="14"/>
        <v>0.84467031516109203</v>
      </c>
      <c r="AH44">
        <f t="shared" si="15"/>
        <v>5.8252396289984647</v>
      </c>
      <c r="AI44">
        <f t="shared" si="16"/>
        <v>7.2774989986762817</v>
      </c>
      <c r="AJ44">
        <f t="shared" si="17"/>
        <v>1.3323023113115708</v>
      </c>
      <c r="AK44">
        <f t="shared" si="18"/>
        <v>0.60668994795737685</v>
      </c>
      <c r="AL44">
        <f t="shared" si="19"/>
        <v>-1.1504918398585966</v>
      </c>
      <c r="AN44">
        <f t="shared" si="20"/>
        <v>2258.1</v>
      </c>
      <c r="AO44">
        <f t="shared" si="21"/>
        <v>0.46800000000000003</v>
      </c>
      <c r="AP44">
        <f t="shared" si="22"/>
        <v>0.89087148343630362</v>
      </c>
      <c r="AQ44">
        <f t="shared" si="23"/>
        <v>1.8389693138373731</v>
      </c>
      <c r="AR44">
        <f t="shared" si="24"/>
        <v>0.82177793611547523</v>
      </c>
      <c r="AS44">
        <f t="shared" si="25"/>
        <v>5.8023472499528479</v>
      </c>
      <c r="AT44">
        <f t="shared" si="26"/>
        <v>7.3003913777218985</v>
      </c>
      <c r="AU44">
        <f t="shared" si="27"/>
        <v>1.3048730372711606</v>
      </c>
      <c r="AV44">
        <f t="shared" si="28"/>
        <v>0.62163895319076479</v>
      </c>
      <c r="AW44">
        <f t="shared" si="29"/>
        <v>-1.1432798099698205</v>
      </c>
      <c r="AY44">
        <f t="shared" si="30"/>
        <v>2431.7999999999997</v>
      </c>
      <c r="AZ44">
        <f t="shared" si="31"/>
        <v>0.46800000000000003</v>
      </c>
      <c r="BA44">
        <f t="shared" si="32"/>
        <v>0.89087148343630362</v>
      </c>
      <c r="BB44">
        <f t="shared" si="33"/>
        <v>1.8389693138373731</v>
      </c>
      <c r="BC44">
        <f t="shared" si="34"/>
        <v>0.8003273040545672</v>
      </c>
      <c r="BD44">
        <f t="shared" si="35"/>
        <v>5.7808966178919405</v>
      </c>
      <c r="BE44">
        <f t="shared" si="36"/>
        <v>7.3218420097828059</v>
      </c>
      <c r="BF44">
        <f t="shared" si="37"/>
        <v>1.2785504008678974</v>
      </c>
      <c r="BG44">
        <f t="shared" si="38"/>
        <v>0.63400217585644347</v>
      </c>
      <c r="BH44">
        <f t="shared" si="39"/>
        <v>-1.1348095617397054</v>
      </c>
      <c r="BJ44">
        <f t="shared" si="40"/>
        <v>2605.5</v>
      </c>
      <c r="BK44">
        <f t="shared" si="41"/>
        <v>0.46800000000000003</v>
      </c>
      <c r="BL44">
        <f t="shared" si="42"/>
        <v>0.89087148343630362</v>
      </c>
      <c r="BM44">
        <f t="shared" si="43"/>
        <v>1.8389693138373731</v>
      </c>
      <c r="BN44">
        <f t="shared" si="44"/>
        <v>0.78016232609237235</v>
      </c>
      <c r="BO44">
        <f t="shared" si="45"/>
        <v>5.7607316399297455</v>
      </c>
      <c r="BP44">
        <f t="shared" si="46"/>
        <v>7.3420069877450009</v>
      </c>
      <c r="BQ44">
        <f t="shared" si="47"/>
        <v>1.2532687552084001</v>
      </c>
      <c r="BR44">
        <f t="shared" si="48"/>
        <v>0.6441528425586529</v>
      </c>
      <c r="BS44">
        <f t="shared" si="49"/>
        <v>-1.1253503633868909</v>
      </c>
    </row>
    <row r="45" spans="1:71" x14ac:dyDescent="0.25">
      <c r="A45" s="1">
        <v>45</v>
      </c>
      <c r="B45">
        <v>600</v>
      </c>
      <c r="C45">
        <v>21534</v>
      </c>
      <c r="D45">
        <v>90</v>
      </c>
      <c r="E45">
        <v>1660</v>
      </c>
      <c r="F45">
        <v>18</v>
      </c>
      <c r="G45">
        <v>8.0229999999999997</v>
      </c>
      <c r="H45">
        <v>144.41</v>
      </c>
      <c r="I45">
        <v>290</v>
      </c>
      <c r="J45">
        <v>0.41099999999999998</v>
      </c>
      <c r="K45">
        <v>0.33900000000000002</v>
      </c>
      <c r="L45">
        <v>0.23300000000000001</v>
      </c>
      <c r="M45">
        <v>251.721</v>
      </c>
      <c r="N45">
        <v>133128428402981</v>
      </c>
      <c r="O45">
        <v>422839705839</v>
      </c>
      <c r="P45">
        <v>132705588697143</v>
      </c>
      <c r="R45">
        <f t="shared" si="0"/>
        <v>1910.7</v>
      </c>
      <c r="S45">
        <f t="shared" si="1"/>
        <v>0.41099999999999998</v>
      </c>
      <c r="T45">
        <f t="shared" si="2"/>
        <v>0.86610045606730868</v>
      </c>
      <c r="U45">
        <f t="shared" si="3"/>
        <v>1.8430055103292711</v>
      </c>
      <c r="V45">
        <f t="shared" si="4"/>
        <v>0.88486708578503637</v>
      </c>
      <c r="W45">
        <f t="shared" si="5"/>
        <v>5.8694725961143073</v>
      </c>
      <c r="X45">
        <f t="shared" si="6"/>
        <v>7.2413384245442343</v>
      </c>
      <c r="Y45">
        <f t="shared" si="7"/>
        <v>1.3404304299265069</v>
      </c>
      <c r="Z45">
        <f t="shared" si="8"/>
        <v>0.55503460825795081</v>
      </c>
      <c r="AA45">
        <f t="shared" si="9"/>
        <v>-1.1295470464716639</v>
      </c>
      <c r="AC45">
        <f t="shared" si="10"/>
        <v>2084.4</v>
      </c>
      <c r="AD45">
        <f t="shared" si="11"/>
        <v>0.41099999999999998</v>
      </c>
      <c r="AE45">
        <f t="shared" si="12"/>
        <v>0.86610045606730868</v>
      </c>
      <c r="AF45">
        <f t="shared" si="13"/>
        <v>1.8430055103292711</v>
      </c>
      <c r="AG45">
        <f t="shared" si="14"/>
        <v>0.86061051385699916</v>
      </c>
      <c r="AH45">
        <f t="shared" si="15"/>
        <v>5.8452160241862696</v>
      </c>
      <c r="AI45">
        <f t="shared" si="16"/>
        <v>7.2655949964722719</v>
      </c>
      <c r="AJ45">
        <f t="shared" si="17"/>
        <v>1.3134253079438405</v>
      </c>
      <c r="AK45">
        <f t="shared" si="18"/>
        <v>0.57373613316519023</v>
      </c>
      <c r="AL45">
        <f t="shared" si="19"/>
        <v>-1.1253327240361715</v>
      </c>
      <c r="AN45">
        <f t="shared" si="20"/>
        <v>2258.1</v>
      </c>
      <c r="AO45">
        <f t="shared" si="21"/>
        <v>0.41099999999999998</v>
      </c>
      <c r="AP45">
        <f t="shared" si="22"/>
        <v>0.86610045606730868</v>
      </c>
      <c r="AQ45">
        <f t="shared" si="23"/>
        <v>1.8430055103292711</v>
      </c>
      <c r="AR45">
        <f t="shared" si="24"/>
        <v>0.83793982196959771</v>
      </c>
      <c r="AS45">
        <f t="shared" si="25"/>
        <v>5.8225453322988683</v>
      </c>
      <c r="AT45">
        <f t="shared" si="26"/>
        <v>7.2882656883596733</v>
      </c>
      <c r="AU45">
        <f t="shared" si="27"/>
        <v>1.2874868199422498</v>
      </c>
      <c r="AV45">
        <f t="shared" si="28"/>
        <v>0.58948499597901771</v>
      </c>
      <c r="AW45">
        <f t="shared" si="29"/>
        <v>-1.1195099686098164</v>
      </c>
      <c r="AY45">
        <f t="shared" si="30"/>
        <v>2431.7999999999997</v>
      </c>
      <c r="AZ45">
        <f t="shared" si="31"/>
        <v>0.41099999999999998</v>
      </c>
      <c r="BA45">
        <f t="shared" si="32"/>
        <v>0.86610045606730868</v>
      </c>
      <c r="BB45">
        <f t="shared" si="33"/>
        <v>1.8430055103292711</v>
      </c>
      <c r="BC45">
        <f t="shared" si="34"/>
        <v>0.81667315820301689</v>
      </c>
      <c r="BD45">
        <f t="shared" si="35"/>
        <v>5.8012786685322872</v>
      </c>
      <c r="BE45">
        <f t="shared" si="36"/>
        <v>7.3095323521262543</v>
      </c>
      <c r="BF45">
        <f t="shared" si="37"/>
        <v>1.2625529957397637</v>
      </c>
      <c r="BG45">
        <f t="shared" si="38"/>
        <v>0.60270946799657643</v>
      </c>
      <c r="BH45">
        <f t="shared" si="39"/>
        <v>-1.1124039353180524</v>
      </c>
      <c r="BJ45">
        <f t="shared" si="40"/>
        <v>2605.5</v>
      </c>
      <c r="BK45">
        <f t="shared" si="41"/>
        <v>0.41099999999999998</v>
      </c>
      <c r="BL45">
        <f t="shared" si="42"/>
        <v>0.86610045606730868</v>
      </c>
      <c r="BM45">
        <f t="shared" si="43"/>
        <v>1.8430055103292711</v>
      </c>
      <c r="BN45">
        <f t="shared" si="44"/>
        <v>0.79665955014057599</v>
      </c>
      <c r="BO45">
        <f t="shared" si="45"/>
        <v>5.7812650604698463</v>
      </c>
      <c r="BP45">
        <f t="shared" si="46"/>
        <v>7.3295459601886952</v>
      </c>
      <c r="BQ45">
        <f t="shared" si="47"/>
        <v>1.2385665744787564</v>
      </c>
      <c r="BR45">
        <f t="shared" si="48"/>
        <v>0.61376314904469598</v>
      </c>
      <c r="BS45">
        <f t="shared" si="49"/>
        <v>-1.1042748090967334</v>
      </c>
    </row>
    <row r="46" spans="1:71" x14ac:dyDescent="0.25">
      <c r="A46" s="1">
        <v>46</v>
      </c>
      <c r="B46">
        <v>600</v>
      </c>
      <c r="C46">
        <v>21534</v>
      </c>
      <c r="D46">
        <v>90</v>
      </c>
      <c r="E46">
        <v>1660</v>
      </c>
      <c r="F46">
        <v>18</v>
      </c>
      <c r="G46">
        <v>8.093</v>
      </c>
      <c r="H46">
        <v>144.47999999999999</v>
      </c>
      <c r="I46">
        <v>297</v>
      </c>
      <c r="J46">
        <v>0.41599999999999998</v>
      </c>
      <c r="K46">
        <v>0.34499999999999997</v>
      </c>
      <c r="L46">
        <v>0.23300000000000001</v>
      </c>
      <c r="M46">
        <v>253.86099999999999</v>
      </c>
      <c r="N46">
        <v>134264561056842</v>
      </c>
      <c r="O46">
        <v>430799072405</v>
      </c>
      <c r="P46">
        <v>133833761984437</v>
      </c>
      <c r="R46">
        <f t="shared" si="0"/>
        <v>1910.7</v>
      </c>
      <c r="S46">
        <f t="shared" si="1"/>
        <v>0.41599999999999998</v>
      </c>
      <c r="T46">
        <f t="shared" si="2"/>
        <v>0.86846646452237863</v>
      </c>
      <c r="U46">
        <f t="shared" si="3"/>
        <v>1.8422631071379132</v>
      </c>
      <c r="V46">
        <f t="shared" si="4"/>
        <v>0.88335860229551422</v>
      </c>
      <c r="W46">
        <f t="shared" si="5"/>
        <v>5.8672217094334274</v>
      </c>
      <c r="X46">
        <f t="shared" si="6"/>
        <v>7.2421045048423984</v>
      </c>
      <c r="Y46">
        <f t="shared" si="7"/>
        <v>1.3424311084976881</v>
      </c>
      <c r="Z46">
        <f t="shared" si="8"/>
        <v>0.55871136131581078</v>
      </c>
      <c r="AA46">
        <f t="shared" si="9"/>
        <v>-1.1318417457190444</v>
      </c>
      <c r="AC46">
        <f t="shared" si="10"/>
        <v>2084.4</v>
      </c>
      <c r="AD46">
        <f t="shared" si="11"/>
        <v>0.41599999999999998</v>
      </c>
      <c r="AE46">
        <f t="shared" si="12"/>
        <v>0.86846646452237863</v>
      </c>
      <c r="AF46">
        <f t="shared" si="13"/>
        <v>1.8422631071379132</v>
      </c>
      <c r="AG46">
        <f t="shared" si="14"/>
        <v>0.85907565304577638</v>
      </c>
      <c r="AH46">
        <f t="shared" si="15"/>
        <v>5.8429387601836895</v>
      </c>
      <c r="AI46">
        <f t="shared" si="16"/>
        <v>7.2663874540921363</v>
      </c>
      <c r="AJ46">
        <f t="shared" si="17"/>
        <v>1.3152736332739488</v>
      </c>
      <c r="AK46">
        <f t="shared" si="18"/>
        <v>0.57733593030355135</v>
      </c>
      <c r="AL46">
        <f t="shared" si="19"/>
        <v>-1.1275118522277587</v>
      </c>
      <c r="AN46">
        <f t="shared" si="20"/>
        <v>2258.1</v>
      </c>
      <c r="AO46">
        <f t="shared" si="21"/>
        <v>0.41599999999999998</v>
      </c>
      <c r="AP46">
        <f t="shared" si="22"/>
        <v>0.86846646452237863</v>
      </c>
      <c r="AQ46">
        <f t="shared" si="23"/>
        <v>1.8422631071379132</v>
      </c>
      <c r="AR46">
        <f t="shared" si="24"/>
        <v>0.836382817371778</v>
      </c>
      <c r="AS46">
        <f t="shared" si="25"/>
        <v>5.8202459245096909</v>
      </c>
      <c r="AT46">
        <f t="shared" si="26"/>
        <v>7.2890802897661349</v>
      </c>
      <c r="AU46">
        <f t="shared" si="27"/>
        <v>1.2891931653636377</v>
      </c>
      <c r="AV46">
        <f t="shared" si="28"/>
        <v>0.59299975550016648</v>
      </c>
      <c r="AW46">
        <f t="shared" si="29"/>
        <v>-1.1215731218114151</v>
      </c>
      <c r="AY46">
        <f t="shared" si="30"/>
        <v>2431.7999999999997</v>
      </c>
      <c r="AZ46">
        <f t="shared" si="31"/>
        <v>0.41599999999999998</v>
      </c>
      <c r="BA46">
        <f t="shared" si="32"/>
        <v>0.86846646452237863</v>
      </c>
      <c r="BB46">
        <f t="shared" si="33"/>
        <v>1.8422631071379132</v>
      </c>
      <c r="BC46">
        <f t="shared" si="34"/>
        <v>0.81509765176065141</v>
      </c>
      <c r="BD46">
        <f t="shared" si="35"/>
        <v>5.7989607588985645</v>
      </c>
      <c r="BE46">
        <f t="shared" si="36"/>
        <v>7.3103654553772612</v>
      </c>
      <c r="BF46">
        <f t="shared" si="37"/>
        <v>1.2641268827543153</v>
      </c>
      <c r="BG46">
        <f t="shared" si="38"/>
        <v>0.60613349698494012</v>
      </c>
      <c r="BH46">
        <f t="shared" si="39"/>
        <v>-1.11435210059518</v>
      </c>
      <c r="BJ46">
        <f t="shared" si="40"/>
        <v>2605.5</v>
      </c>
      <c r="BK46">
        <f t="shared" si="41"/>
        <v>0.41599999999999998</v>
      </c>
      <c r="BL46">
        <f t="shared" si="42"/>
        <v>0.86846646452237863</v>
      </c>
      <c r="BM46">
        <f t="shared" si="43"/>
        <v>1.8422631071379132</v>
      </c>
      <c r="BN46">
        <f t="shared" si="44"/>
        <v>0.79506869483750608</v>
      </c>
      <c r="BO46">
        <f t="shared" si="45"/>
        <v>5.7789318019754194</v>
      </c>
      <c r="BP46">
        <f t="shared" si="46"/>
        <v>7.3303944123004063</v>
      </c>
      <c r="BQ46">
        <f t="shared" si="47"/>
        <v>1.2400167561381177</v>
      </c>
      <c r="BR46">
        <f t="shared" si="48"/>
        <v>0.61709261775207791</v>
      </c>
      <c r="BS46">
        <f t="shared" si="49"/>
        <v>-1.1061099706538857</v>
      </c>
    </row>
    <row r="47" spans="1:71" x14ac:dyDescent="0.25">
      <c r="A47" s="1">
        <v>47</v>
      </c>
      <c r="B47">
        <v>600</v>
      </c>
      <c r="C47">
        <v>21534</v>
      </c>
      <c r="D47">
        <v>90</v>
      </c>
      <c r="E47">
        <v>1660</v>
      </c>
      <c r="F47">
        <v>18</v>
      </c>
      <c r="G47">
        <v>8.2569999999999997</v>
      </c>
      <c r="H47">
        <v>144.61000000000001</v>
      </c>
      <c r="I47">
        <v>304</v>
      </c>
      <c r="J47">
        <v>0.42</v>
      </c>
      <c r="K47">
        <v>0.35</v>
      </c>
      <c r="L47">
        <v>0.23100000000000001</v>
      </c>
      <c r="M47">
        <v>258.80799999999999</v>
      </c>
      <c r="N47">
        <v>136880643497970</v>
      </c>
      <c r="O47">
        <v>438867675788</v>
      </c>
      <c r="P47">
        <v>136441775822182</v>
      </c>
      <c r="R47">
        <f t="shared" si="0"/>
        <v>1910.7</v>
      </c>
      <c r="S47">
        <f t="shared" si="1"/>
        <v>0.42</v>
      </c>
      <c r="T47">
        <f t="shared" si="2"/>
        <v>0.8722963945815666</v>
      </c>
      <c r="U47">
        <f t="shared" si="3"/>
        <v>1.8391228342792112</v>
      </c>
      <c r="V47">
        <f t="shared" si="4"/>
        <v>0.8809218426682317</v>
      </c>
      <c r="W47">
        <f t="shared" si="5"/>
        <v>5.8616446769474431</v>
      </c>
      <c r="X47">
        <f t="shared" si="6"/>
        <v>7.2414009916109796</v>
      </c>
      <c r="Y47">
        <f t="shared" si="7"/>
        <v>1.3456496109843121</v>
      </c>
      <c r="Z47">
        <f t="shared" si="8"/>
        <v>0.56711286240458758</v>
      </c>
      <c r="AA47">
        <f t="shared" si="9"/>
        <v>-1.1339949832857288</v>
      </c>
      <c r="AC47">
        <f t="shared" si="10"/>
        <v>2084.4</v>
      </c>
      <c r="AD47">
        <f t="shared" si="11"/>
        <v>0.42</v>
      </c>
      <c r="AE47">
        <f t="shared" si="12"/>
        <v>0.8722963945815666</v>
      </c>
      <c r="AF47">
        <f t="shared" si="13"/>
        <v>1.8391228342792112</v>
      </c>
      <c r="AG47">
        <f t="shared" si="14"/>
        <v>0.85659664955909742</v>
      </c>
      <c r="AH47">
        <f t="shared" si="15"/>
        <v>5.8373194838383089</v>
      </c>
      <c r="AI47">
        <f t="shared" si="16"/>
        <v>7.2657261847201138</v>
      </c>
      <c r="AJ47">
        <f t="shared" si="17"/>
        <v>1.3182451992869868</v>
      </c>
      <c r="AK47">
        <f t="shared" si="18"/>
        <v>0.58553340277915733</v>
      </c>
      <c r="AL47">
        <f t="shared" si="19"/>
        <v>-1.1295612239035191</v>
      </c>
      <c r="AN47">
        <f t="shared" si="20"/>
        <v>2258.1</v>
      </c>
      <c r="AO47">
        <f t="shared" si="21"/>
        <v>0.42</v>
      </c>
      <c r="AP47">
        <f t="shared" si="22"/>
        <v>0.8722963945815666</v>
      </c>
      <c r="AQ47">
        <f t="shared" si="23"/>
        <v>1.8391228342792112</v>
      </c>
      <c r="AR47">
        <f t="shared" si="24"/>
        <v>0.83386840605230916</v>
      </c>
      <c r="AS47">
        <f t="shared" si="25"/>
        <v>5.8145912403315201</v>
      </c>
      <c r="AT47">
        <f t="shared" si="26"/>
        <v>7.2884544282269026</v>
      </c>
      <c r="AU47">
        <f t="shared" si="27"/>
        <v>1.2919347019849745</v>
      </c>
      <c r="AV47">
        <f t="shared" si="28"/>
        <v>0.60098389436862187</v>
      </c>
      <c r="AW47">
        <f t="shared" si="29"/>
        <v>-1.1235121449122392</v>
      </c>
      <c r="AY47">
        <f t="shared" si="30"/>
        <v>2431.7999999999997</v>
      </c>
      <c r="AZ47">
        <f t="shared" si="31"/>
        <v>0.42</v>
      </c>
      <c r="BA47">
        <f t="shared" si="32"/>
        <v>0.8722963945815666</v>
      </c>
      <c r="BB47">
        <f t="shared" si="33"/>
        <v>1.8391228342792112</v>
      </c>
      <c r="BC47">
        <f t="shared" si="34"/>
        <v>0.81255371065446791</v>
      </c>
      <c r="BD47">
        <f t="shared" si="35"/>
        <v>5.7932765449336792</v>
      </c>
      <c r="BE47">
        <f t="shared" si="36"/>
        <v>7.3097691236247435</v>
      </c>
      <c r="BF47">
        <f t="shared" si="37"/>
        <v>1.2666539013627425</v>
      </c>
      <c r="BG47">
        <f t="shared" si="38"/>
        <v>0.61389869099214078</v>
      </c>
      <c r="BH47">
        <f t="shared" si="39"/>
        <v>-1.116177105955477</v>
      </c>
      <c r="BJ47">
        <f t="shared" si="40"/>
        <v>2605.5</v>
      </c>
      <c r="BK47">
        <f t="shared" si="41"/>
        <v>0.42</v>
      </c>
      <c r="BL47">
        <f t="shared" si="42"/>
        <v>0.8722963945815666</v>
      </c>
      <c r="BM47">
        <f t="shared" si="43"/>
        <v>1.8391228342792112</v>
      </c>
      <c r="BN47">
        <f t="shared" si="44"/>
        <v>0.792500310403911</v>
      </c>
      <c r="BO47">
        <f t="shared" si="45"/>
        <v>5.7732231446831221</v>
      </c>
      <c r="BP47">
        <f t="shared" si="46"/>
        <v>7.3298225238753005</v>
      </c>
      <c r="BQ47">
        <f t="shared" si="47"/>
        <v>1.242343509726491</v>
      </c>
      <c r="BR47">
        <f t="shared" si="48"/>
        <v>0.6246360928286413</v>
      </c>
      <c r="BS47">
        <f t="shared" si="49"/>
        <v>-1.1078193910039726</v>
      </c>
    </row>
    <row r="48" spans="1:71" x14ac:dyDescent="0.25">
      <c r="A48" s="1">
        <v>48</v>
      </c>
      <c r="B48">
        <v>600</v>
      </c>
      <c r="C48">
        <v>21534</v>
      </c>
      <c r="D48">
        <v>90</v>
      </c>
      <c r="E48">
        <v>1660</v>
      </c>
      <c r="F48">
        <v>18</v>
      </c>
      <c r="G48">
        <v>8.3339999999999996</v>
      </c>
      <c r="H48">
        <v>144.66</v>
      </c>
      <c r="I48">
        <v>309</v>
      </c>
      <c r="J48">
        <v>0.432</v>
      </c>
      <c r="K48">
        <v>0.36499999999999999</v>
      </c>
      <c r="L48">
        <v>0.23100000000000001</v>
      </c>
      <c r="M48">
        <v>261.21600000000001</v>
      </c>
      <c r="N48">
        <v>138156045450988</v>
      </c>
      <c r="O48">
        <v>444761072319</v>
      </c>
      <c r="P48">
        <v>137711284378669</v>
      </c>
      <c r="R48">
        <f t="shared" si="0"/>
        <v>1910.7</v>
      </c>
      <c r="S48">
        <f t="shared" si="1"/>
        <v>0.432</v>
      </c>
      <c r="T48">
        <f t="shared" si="2"/>
        <v>0.87842244962204841</v>
      </c>
      <c r="U48">
        <f t="shared" si="3"/>
        <v>1.8369188285079086</v>
      </c>
      <c r="V48">
        <f t="shared" si="4"/>
        <v>0.87703722099571579</v>
      </c>
      <c r="W48">
        <f t="shared" si="5"/>
        <v>5.8555560495036243</v>
      </c>
      <c r="X48">
        <f t="shared" si="6"/>
        <v>7.2430816075121935</v>
      </c>
      <c r="Y48">
        <f t="shared" si="7"/>
        <v>1.3507462669178523</v>
      </c>
      <c r="Z48">
        <f t="shared" si="8"/>
        <v>0.57697957589712989</v>
      </c>
      <c r="AA48">
        <f t="shared" si="9"/>
        <v>-1.1396328011504926</v>
      </c>
      <c r="AC48">
        <f t="shared" si="10"/>
        <v>2084.4</v>
      </c>
      <c r="AD48">
        <f t="shared" si="11"/>
        <v>0.432</v>
      </c>
      <c r="AE48">
        <f t="shared" si="12"/>
        <v>0.87842244962204841</v>
      </c>
      <c r="AF48">
        <f t="shared" si="13"/>
        <v>1.8369188285079086</v>
      </c>
      <c r="AG48">
        <f t="shared" si="14"/>
        <v>0.85264561990870946</v>
      </c>
      <c r="AH48">
        <f t="shared" si="15"/>
        <v>5.8311644484166179</v>
      </c>
      <c r="AI48">
        <f t="shared" si="16"/>
        <v>7.2674732085992</v>
      </c>
      <c r="AJ48">
        <f t="shared" si="17"/>
        <v>1.3229460895635372</v>
      </c>
      <c r="AK48">
        <f t="shared" si="18"/>
        <v>0.59517737289522932</v>
      </c>
      <c r="AL48">
        <f t="shared" si="19"/>
        <v>-1.134908527633925</v>
      </c>
      <c r="AN48">
        <f t="shared" si="20"/>
        <v>2258.1</v>
      </c>
      <c r="AO48">
        <f t="shared" si="21"/>
        <v>0.432</v>
      </c>
      <c r="AP48">
        <f t="shared" si="22"/>
        <v>0.87842244962204841</v>
      </c>
      <c r="AQ48">
        <f t="shared" si="23"/>
        <v>1.8369188285079086</v>
      </c>
      <c r="AR48">
        <f t="shared" si="24"/>
        <v>0.8298618587381752</v>
      </c>
      <c r="AS48">
        <f t="shared" si="25"/>
        <v>5.8083806872460837</v>
      </c>
      <c r="AT48">
        <f t="shared" si="26"/>
        <v>7.2902569697697341</v>
      </c>
      <c r="AU48">
        <f t="shared" si="27"/>
        <v>1.2962671654889248</v>
      </c>
      <c r="AV48">
        <f t="shared" si="28"/>
        <v>0.61038580201087544</v>
      </c>
      <c r="AW48">
        <f t="shared" si="29"/>
        <v>-1.1285676185320694</v>
      </c>
      <c r="AY48">
        <f t="shared" si="30"/>
        <v>2431.7999999999997</v>
      </c>
      <c r="AZ48">
        <f t="shared" si="31"/>
        <v>0.432</v>
      </c>
      <c r="BA48">
        <f t="shared" si="32"/>
        <v>0.87842244962204841</v>
      </c>
      <c r="BB48">
        <f t="shared" si="33"/>
        <v>1.8369188285079086</v>
      </c>
      <c r="BC48">
        <f t="shared" si="34"/>
        <v>0.80850100285096438</v>
      </c>
      <c r="BD48">
        <f t="shared" si="35"/>
        <v>5.7870198313588732</v>
      </c>
      <c r="BE48">
        <f t="shared" si="36"/>
        <v>7.3116178256569446</v>
      </c>
      <c r="BF48">
        <f t="shared" si="37"/>
        <v>1.2706430010439671</v>
      </c>
      <c r="BG48">
        <f t="shared" si="38"/>
        <v>0.62304533308717158</v>
      </c>
      <c r="BH48">
        <f t="shared" si="39"/>
        <v>-1.1209430806503862</v>
      </c>
      <c r="BJ48">
        <f t="shared" si="40"/>
        <v>2605.5</v>
      </c>
      <c r="BK48">
        <f t="shared" si="41"/>
        <v>0.432</v>
      </c>
      <c r="BL48">
        <f t="shared" si="42"/>
        <v>0.87842244962204841</v>
      </c>
      <c r="BM48">
        <f t="shared" si="43"/>
        <v>1.8369188285079086</v>
      </c>
      <c r="BN48">
        <f t="shared" si="44"/>
        <v>0.78840953294806249</v>
      </c>
      <c r="BO48">
        <f t="shared" si="45"/>
        <v>5.766928361455971</v>
      </c>
      <c r="BP48">
        <f t="shared" si="46"/>
        <v>7.3317092955598469</v>
      </c>
      <c r="BQ48">
        <f t="shared" si="47"/>
        <v>1.2460122583556004</v>
      </c>
      <c r="BR48">
        <f t="shared" si="48"/>
        <v>0.63351901058601578</v>
      </c>
      <c r="BS48">
        <f t="shared" si="49"/>
        <v>-1.1123008090755588</v>
      </c>
    </row>
    <row r="49" spans="1:71" x14ac:dyDescent="0.25">
      <c r="A49" s="1">
        <v>49</v>
      </c>
      <c r="B49">
        <v>600</v>
      </c>
      <c r="C49">
        <v>21534</v>
      </c>
      <c r="D49">
        <v>90</v>
      </c>
      <c r="E49">
        <v>1660</v>
      </c>
      <c r="F49">
        <v>18</v>
      </c>
      <c r="G49">
        <v>8.5</v>
      </c>
      <c r="H49">
        <v>144.83000000000001</v>
      </c>
      <c r="I49">
        <v>317</v>
      </c>
      <c r="J49">
        <v>0.40600000000000003</v>
      </c>
      <c r="K49">
        <v>0.33500000000000002</v>
      </c>
      <c r="L49">
        <v>0.23</v>
      </c>
      <c r="M49">
        <v>265.98</v>
      </c>
      <c r="N49">
        <v>140676778716490</v>
      </c>
      <c r="O49">
        <v>454152628647</v>
      </c>
      <c r="P49">
        <v>140222626087843</v>
      </c>
      <c r="R49">
        <f t="shared" si="0"/>
        <v>1910.7</v>
      </c>
      <c r="S49">
        <f t="shared" si="1"/>
        <v>0.40600000000000003</v>
      </c>
      <c r="T49">
        <f t="shared" si="2"/>
        <v>0.8673090567957884</v>
      </c>
      <c r="U49">
        <f t="shared" si="3"/>
        <v>1.8390275225031771</v>
      </c>
      <c r="V49">
        <f t="shared" si="4"/>
        <v>0.88409622583245395</v>
      </c>
      <c r="W49">
        <f t="shared" si="5"/>
        <v>5.8647237483356305</v>
      </c>
      <c r="X49">
        <f t="shared" si="6"/>
        <v>7.2381312966707236</v>
      </c>
      <c r="Y49">
        <f t="shared" si="7"/>
        <v>1.3414535970527788</v>
      </c>
      <c r="Z49">
        <f t="shared" si="8"/>
        <v>0.56145989582790712</v>
      </c>
      <c r="AA49">
        <f t="shared" si="9"/>
        <v>-1.1278553071738517</v>
      </c>
      <c r="AC49">
        <f t="shared" si="10"/>
        <v>2084.4</v>
      </c>
      <c r="AD49">
        <f t="shared" si="11"/>
        <v>0.40600000000000003</v>
      </c>
      <c r="AE49">
        <f t="shared" si="12"/>
        <v>0.8673090567957884</v>
      </c>
      <c r="AF49">
        <f t="shared" si="13"/>
        <v>1.8390275225031771</v>
      </c>
      <c r="AG49">
        <f t="shared" si="14"/>
        <v>0.85982615308159649</v>
      </c>
      <c r="AH49">
        <f t="shared" si="15"/>
        <v>5.8404536755847731</v>
      </c>
      <c r="AI49">
        <f t="shared" si="16"/>
        <v>7.262401369421581</v>
      </c>
      <c r="AJ49">
        <f t="shared" si="17"/>
        <v>1.3143706692379467</v>
      </c>
      <c r="AK49">
        <f t="shared" si="18"/>
        <v>0.57998130544033144</v>
      </c>
      <c r="AL49">
        <f t="shared" si="19"/>
        <v>-1.1237373147813026</v>
      </c>
      <c r="AN49">
        <f t="shared" si="20"/>
        <v>2258.1</v>
      </c>
      <c r="AO49">
        <f t="shared" si="21"/>
        <v>0.40600000000000003</v>
      </c>
      <c r="AP49">
        <f t="shared" si="22"/>
        <v>0.8673090567957884</v>
      </c>
      <c r="AQ49">
        <f t="shared" si="23"/>
        <v>1.8390275225031771</v>
      </c>
      <c r="AR49">
        <f t="shared" si="24"/>
        <v>0.83714412393170634</v>
      </c>
      <c r="AS49">
        <f t="shared" si="25"/>
        <v>5.817771646434883</v>
      </c>
      <c r="AT49">
        <f t="shared" si="26"/>
        <v>7.2850833985714711</v>
      </c>
      <c r="AU49">
        <f t="shared" si="27"/>
        <v>1.2883596674779842</v>
      </c>
      <c r="AV49">
        <f t="shared" si="28"/>
        <v>0.59555234335428953</v>
      </c>
      <c r="AW49">
        <f t="shared" si="29"/>
        <v>-1.1179996907113037</v>
      </c>
      <c r="AY49">
        <f t="shared" si="30"/>
        <v>2431.7999999999997</v>
      </c>
      <c r="AZ49">
        <f t="shared" si="31"/>
        <v>0.40600000000000003</v>
      </c>
      <c r="BA49">
        <f t="shared" si="32"/>
        <v>0.8673090567957884</v>
      </c>
      <c r="BB49">
        <f t="shared" si="33"/>
        <v>1.8390275225031771</v>
      </c>
      <c r="BC49">
        <f t="shared" si="34"/>
        <v>0.81586798428768026</v>
      </c>
      <c r="BD49">
        <f t="shared" si="35"/>
        <v>5.7964955067908575</v>
      </c>
      <c r="BE49">
        <f t="shared" si="36"/>
        <v>7.3063595382154967</v>
      </c>
      <c r="BF49">
        <f t="shared" si="37"/>
        <v>1.2633581874493256</v>
      </c>
      <c r="BG49">
        <f t="shared" si="38"/>
        <v>0.60860220865134962</v>
      </c>
      <c r="BH49">
        <f t="shared" si="39"/>
        <v>-1.1109693470461757</v>
      </c>
      <c r="BJ49">
        <f t="shared" si="40"/>
        <v>2605.5</v>
      </c>
      <c r="BK49">
        <f t="shared" si="41"/>
        <v>0.40600000000000003</v>
      </c>
      <c r="BL49">
        <f t="shared" si="42"/>
        <v>0.8673090567957884</v>
      </c>
      <c r="BM49">
        <f t="shared" si="43"/>
        <v>1.8390275225031771</v>
      </c>
      <c r="BN49">
        <f t="shared" si="44"/>
        <v>0.79584651197020728</v>
      </c>
      <c r="BO49">
        <f t="shared" si="45"/>
        <v>5.7764740344733845</v>
      </c>
      <c r="BP49">
        <f t="shared" si="46"/>
        <v>7.3263810105329696</v>
      </c>
      <c r="BQ49">
        <f t="shared" si="47"/>
        <v>1.2393085766073111</v>
      </c>
      <c r="BR49">
        <f t="shared" si="48"/>
        <v>0.61948515389101921</v>
      </c>
      <c r="BS49">
        <f t="shared" si="49"/>
        <v>-1.1029078916306714</v>
      </c>
    </row>
    <row r="50" spans="1:71" x14ac:dyDescent="0.25">
      <c r="A50" s="1">
        <v>50</v>
      </c>
      <c r="B50">
        <v>600</v>
      </c>
      <c r="C50">
        <v>21534</v>
      </c>
      <c r="D50">
        <v>90</v>
      </c>
      <c r="E50">
        <v>1660</v>
      </c>
      <c r="F50">
        <v>18</v>
      </c>
      <c r="G50">
        <v>8.6029999999999998</v>
      </c>
      <c r="H50">
        <v>144.9</v>
      </c>
      <c r="I50">
        <v>320</v>
      </c>
      <c r="J50">
        <v>0.40899999999999997</v>
      </c>
      <c r="K50">
        <v>0.33900000000000002</v>
      </c>
      <c r="L50">
        <v>0.22900000000000001</v>
      </c>
      <c r="M50">
        <v>269.11200000000002</v>
      </c>
      <c r="N50">
        <v>142331600692238</v>
      </c>
      <c r="O50">
        <v>457695843210</v>
      </c>
      <c r="P50">
        <v>141873904849028</v>
      </c>
      <c r="R50">
        <f t="shared" si="0"/>
        <v>1910.7</v>
      </c>
      <c r="S50">
        <f t="shared" si="1"/>
        <v>0.40899999999999997</v>
      </c>
      <c r="T50">
        <f t="shared" si="2"/>
        <v>0.86978273149103169</v>
      </c>
      <c r="U50">
        <f t="shared" si="3"/>
        <v>1.8371743455766159</v>
      </c>
      <c r="V50">
        <f t="shared" si="4"/>
        <v>0.88252043218906495</v>
      </c>
      <c r="W50">
        <f t="shared" si="5"/>
        <v>5.8612947777656803</v>
      </c>
      <c r="X50">
        <f t="shared" si="6"/>
        <v>7.2378539133875517</v>
      </c>
      <c r="Y50">
        <f t="shared" si="7"/>
        <v>1.3435400348016964</v>
      </c>
      <c r="Z50">
        <f t="shared" si="8"/>
        <v>0.56666558340142692</v>
      </c>
      <c r="AA50">
        <f t="shared" si="9"/>
        <v>-1.1293877447085034</v>
      </c>
      <c r="AC50">
        <f t="shared" si="10"/>
        <v>2084.4</v>
      </c>
      <c r="AD50">
        <f t="shared" si="11"/>
        <v>0.40899999999999997</v>
      </c>
      <c r="AE50">
        <f t="shared" si="12"/>
        <v>0.86978273149103169</v>
      </c>
      <c r="AF50">
        <f t="shared" si="13"/>
        <v>1.8371743455766159</v>
      </c>
      <c r="AG50">
        <f t="shared" si="14"/>
        <v>0.8582229013935877</v>
      </c>
      <c r="AH50">
        <f t="shared" si="15"/>
        <v>5.8369972469702036</v>
      </c>
      <c r="AI50">
        <f t="shared" si="16"/>
        <v>7.2621514441830284</v>
      </c>
      <c r="AJ50">
        <f t="shared" si="17"/>
        <v>1.3162977364552761</v>
      </c>
      <c r="AK50">
        <f t="shared" si="18"/>
        <v>0.58506252898295363</v>
      </c>
      <c r="AL50">
        <f t="shared" si="19"/>
        <v>-1.1251958843491916</v>
      </c>
      <c r="AN50">
        <f t="shared" si="20"/>
        <v>2258.1</v>
      </c>
      <c r="AO50">
        <f t="shared" si="21"/>
        <v>0.40899999999999997</v>
      </c>
      <c r="AP50">
        <f t="shared" si="22"/>
        <v>0.86978273149103169</v>
      </c>
      <c r="AQ50">
        <f t="shared" si="23"/>
        <v>1.8371743455766159</v>
      </c>
      <c r="AR50">
        <f t="shared" si="24"/>
        <v>0.83551783594239282</v>
      </c>
      <c r="AS50">
        <f t="shared" si="25"/>
        <v>5.8142921815190087</v>
      </c>
      <c r="AT50">
        <f t="shared" si="26"/>
        <v>7.2848565096342233</v>
      </c>
      <c r="AU50">
        <f t="shared" si="27"/>
        <v>1.2901382399531001</v>
      </c>
      <c r="AV50">
        <f t="shared" si="28"/>
        <v>0.60050275067150316</v>
      </c>
      <c r="AW50">
        <f t="shared" si="29"/>
        <v>-1.1193806343834645</v>
      </c>
      <c r="AY50">
        <f t="shared" si="30"/>
        <v>2431.7999999999997</v>
      </c>
      <c r="AZ50">
        <f t="shared" si="31"/>
        <v>0.40899999999999997</v>
      </c>
      <c r="BA50">
        <f t="shared" si="32"/>
        <v>0.86978273149103169</v>
      </c>
      <c r="BB50">
        <f t="shared" si="33"/>
        <v>1.8371743455766159</v>
      </c>
      <c r="BC50">
        <f t="shared" si="34"/>
        <v>0.81422246313245938</v>
      </c>
      <c r="BD50">
        <f t="shared" si="35"/>
        <v>5.7929968087090753</v>
      </c>
      <c r="BE50">
        <f t="shared" si="36"/>
        <v>7.3061518824441567</v>
      </c>
      <c r="BF50">
        <f t="shared" si="37"/>
        <v>1.2649982459578906</v>
      </c>
      <c r="BG50">
        <f t="shared" si="38"/>
        <v>0.61341784408615185</v>
      </c>
      <c r="BH50">
        <f t="shared" si="39"/>
        <v>-1.1122706825448092</v>
      </c>
      <c r="BJ50">
        <f t="shared" si="40"/>
        <v>2605.5</v>
      </c>
      <c r="BK50">
        <f t="shared" si="41"/>
        <v>0.40899999999999997</v>
      </c>
      <c r="BL50">
        <f t="shared" si="42"/>
        <v>0.86978273149103169</v>
      </c>
      <c r="BM50">
        <f t="shared" si="43"/>
        <v>1.8371743455766159</v>
      </c>
      <c r="BN50">
        <f t="shared" si="44"/>
        <v>0.79418504954924107</v>
      </c>
      <c r="BO50">
        <f t="shared" si="45"/>
        <v>5.7729593951258567</v>
      </c>
      <c r="BP50">
        <f t="shared" si="46"/>
        <v>7.3261892960273753</v>
      </c>
      <c r="BQ50">
        <f t="shared" si="47"/>
        <v>1.2408192947014205</v>
      </c>
      <c r="BR50">
        <f t="shared" si="48"/>
        <v>0.62416390726682425</v>
      </c>
      <c r="BS50">
        <f t="shared" si="49"/>
        <v>-1.1041289589379435</v>
      </c>
    </row>
    <row r="51" spans="1:71" x14ac:dyDescent="0.25">
      <c r="A51" s="1">
        <v>51</v>
      </c>
      <c r="B51">
        <v>600</v>
      </c>
      <c r="C51">
        <v>21534</v>
      </c>
      <c r="D51">
        <v>90</v>
      </c>
      <c r="E51">
        <v>1660</v>
      </c>
      <c r="F51">
        <v>18</v>
      </c>
      <c r="G51">
        <v>8.7460000000000004</v>
      </c>
      <c r="H51">
        <v>145</v>
      </c>
      <c r="I51">
        <v>317</v>
      </c>
      <c r="J51">
        <v>0.40400000000000003</v>
      </c>
      <c r="K51">
        <v>0.33400000000000002</v>
      </c>
      <c r="L51">
        <v>0.22700000000000001</v>
      </c>
      <c r="M51">
        <v>273.36200000000002</v>
      </c>
      <c r="N51">
        <v>144568238636621</v>
      </c>
      <c r="O51">
        <v>453864085901</v>
      </c>
      <c r="P51">
        <v>144114374550721</v>
      </c>
      <c r="R51">
        <f t="shared" si="0"/>
        <v>1910.7</v>
      </c>
      <c r="S51">
        <f t="shared" si="1"/>
        <v>0.40400000000000003</v>
      </c>
      <c r="T51">
        <f t="shared" si="2"/>
        <v>0.86969247438390551</v>
      </c>
      <c r="U51">
        <f t="shared" si="3"/>
        <v>1.8349422632995731</v>
      </c>
      <c r="V51">
        <f t="shared" si="4"/>
        <v>0.88257788231127809</v>
      </c>
      <c r="W51">
        <f t="shared" si="5"/>
        <v>5.8591201456108504</v>
      </c>
      <c r="X51">
        <f t="shared" si="6"/>
        <v>7.2355643809882952</v>
      </c>
      <c r="Y51">
        <f t="shared" si="7"/>
        <v>1.3434640886570066</v>
      </c>
      <c r="Z51">
        <f t="shared" si="8"/>
        <v>0.56937753977336114</v>
      </c>
      <c r="AA51">
        <f t="shared" si="9"/>
        <v>-1.1274901191401181</v>
      </c>
      <c r="AC51">
        <f t="shared" si="10"/>
        <v>2084.4</v>
      </c>
      <c r="AD51">
        <f t="shared" si="11"/>
        <v>0.40400000000000003</v>
      </c>
      <c r="AE51">
        <f t="shared" si="12"/>
        <v>0.86969247438390551</v>
      </c>
      <c r="AF51">
        <f t="shared" si="13"/>
        <v>1.8349422632995731</v>
      </c>
      <c r="AG51">
        <f t="shared" si="14"/>
        <v>0.85828134926400446</v>
      </c>
      <c r="AH51">
        <f t="shared" si="15"/>
        <v>5.8348236125635768</v>
      </c>
      <c r="AI51">
        <f t="shared" si="16"/>
        <v>7.2598609140355688</v>
      </c>
      <c r="AJ51">
        <f t="shared" si="17"/>
        <v>1.316227608152249</v>
      </c>
      <c r="AK51">
        <f t="shared" si="18"/>
        <v>0.58768830356684765</v>
      </c>
      <c r="AL51">
        <f t="shared" si="19"/>
        <v>-1.1234005972186911</v>
      </c>
      <c r="AN51">
        <f t="shared" si="20"/>
        <v>2258.1</v>
      </c>
      <c r="AO51">
        <f t="shared" si="21"/>
        <v>0.40400000000000003</v>
      </c>
      <c r="AP51">
        <f t="shared" si="22"/>
        <v>0.86969247438390551</v>
      </c>
      <c r="AQ51">
        <f t="shared" si="23"/>
        <v>1.8349422632995731</v>
      </c>
      <c r="AR51">
        <f t="shared" si="24"/>
        <v>0.83557712037804377</v>
      </c>
      <c r="AS51">
        <f t="shared" si="25"/>
        <v>5.8121193836776168</v>
      </c>
      <c r="AT51">
        <f t="shared" si="26"/>
        <v>7.2825651429215288</v>
      </c>
      <c r="AU51">
        <f t="shared" si="27"/>
        <v>1.2900735316195555</v>
      </c>
      <c r="AV51">
        <f t="shared" si="28"/>
        <v>0.60304675928583851</v>
      </c>
      <c r="AW51">
        <f t="shared" si="29"/>
        <v>-1.1176807723946836</v>
      </c>
      <c r="AY51">
        <f t="shared" si="30"/>
        <v>2431.7999999999997</v>
      </c>
      <c r="AZ51">
        <f t="shared" si="31"/>
        <v>0.40400000000000003</v>
      </c>
      <c r="BA51">
        <f t="shared" si="32"/>
        <v>0.86969247438390551</v>
      </c>
      <c r="BB51">
        <f t="shared" si="33"/>
        <v>1.8349422632995731</v>
      </c>
      <c r="BC51">
        <f t="shared" si="34"/>
        <v>0.81428244552473805</v>
      </c>
      <c r="BD51">
        <f t="shared" si="35"/>
        <v>5.790824708824311</v>
      </c>
      <c r="BE51">
        <f t="shared" si="36"/>
        <v>7.3038598177748346</v>
      </c>
      <c r="BF51">
        <f t="shared" si="37"/>
        <v>1.2649385925305301</v>
      </c>
      <c r="BG51">
        <f t="shared" si="38"/>
        <v>0.61588421926539116</v>
      </c>
      <c r="BH51">
        <f t="shared" si="39"/>
        <v>-1.1106599387537204</v>
      </c>
      <c r="BJ51">
        <f t="shared" si="40"/>
        <v>2605.5</v>
      </c>
      <c r="BK51">
        <f t="shared" si="41"/>
        <v>0.40400000000000003</v>
      </c>
      <c r="BL51">
        <f t="shared" si="42"/>
        <v>0.86969247438390551</v>
      </c>
      <c r="BM51">
        <f t="shared" si="43"/>
        <v>1.8349422632995731</v>
      </c>
      <c r="BN51">
        <f t="shared" si="44"/>
        <v>0.79424560994387461</v>
      </c>
      <c r="BO51">
        <f t="shared" si="45"/>
        <v>5.7707878732434477</v>
      </c>
      <c r="BP51">
        <f t="shared" si="46"/>
        <v>7.3238966533556979</v>
      </c>
      <c r="BQ51">
        <f t="shared" si="47"/>
        <v>1.2407643607013481</v>
      </c>
      <c r="BR51">
        <f t="shared" si="48"/>
        <v>0.62655651527850986</v>
      </c>
      <c r="BS51">
        <f t="shared" si="49"/>
        <v>-1.1026015641528224</v>
      </c>
    </row>
    <row r="52" spans="1:71" x14ac:dyDescent="0.25">
      <c r="A52" s="1">
        <v>52</v>
      </c>
      <c r="B52">
        <v>600</v>
      </c>
      <c r="C52">
        <v>21534</v>
      </c>
      <c r="D52">
        <v>90</v>
      </c>
      <c r="E52">
        <v>1660</v>
      </c>
      <c r="F52">
        <v>18</v>
      </c>
      <c r="G52">
        <v>8.8010000000000002</v>
      </c>
      <c r="H52">
        <v>145.06</v>
      </c>
      <c r="I52">
        <v>324</v>
      </c>
      <c r="J52">
        <v>0.39900000000000002</v>
      </c>
      <c r="K52">
        <v>0.32800000000000001</v>
      </c>
      <c r="L52">
        <v>0.22700000000000001</v>
      </c>
      <c r="M52">
        <v>274.96699999999998</v>
      </c>
      <c r="N52">
        <v>145423008886871</v>
      </c>
      <c r="O52">
        <v>462288262582</v>
      </c>
      <c r="P52">
        <v>144960720624289</v>
      </c>
      <c r="R52">
        <f t="shared" si="0"/>
        <v>1910.7</v>
      </c>
      <c r="S52">
        <f t="shared" si="1"/>
        <v>0.39900000000000002</v>
      </c>
      <c r="T52">
        <f t="shared" si="2"/>
        <v>0.8674059026776334</v>
      </c>
      <c r="U52">
        <f t="shared" si="3"/>
        <v>1.8356303739635047</v>
      </c>
      <c r="V52">
        <f t="shared" si="4"/>
        <v>0.88403448337824841</v>
      </c>
      <c r="W52">
        <f t="shared" si="5"/>
        <v>5.8612648573417525</v>
      </c>
      <c r="X52">
        <f t="shared" si="6"/>
        <v>7.2347958905852563</v>
      </c>
      <c r="Y52">
        <f t="shared" si="7"/>
        <v>1.341535477029985</v>
      </c>
      <c r="Z52">
        <f t="shared" si="8"/>
        <v>0.56585783811258572</v>
      </c>
      <c r="AA52">
        <f t="shared" si="9"/>
        <v>-1.1252555924681242</v>
      </c>
      <c r="AC52">
        <f t="shared" si="10"/>
        <v>2084.4</v>
      </c>
      <c r="AD52">
        <f t="shared" si="11"/>
        <v>0.39900000000000002</v>
      </c>
      <c r="AE52">
        <f t="shared" si="12"/>
        <v>0.8674059026776334</v>
      </c>
      <c r="AF52">
        <f t="shared" si="13"/>
        <v>1.8356303739635047</v>
      </c>
      <c r="AG52">
        <f t="shared" si="14"/>
        <v>0.85976333122164617</v>
      </c>
      <c r="AH52">
        <f t="shared" si="15"/>
        <v>5.8369937051851508</v>
      </c>
      <c r="AI52">
        <f t="shared" si="16"/>
        <v>7.259067042741858</v>
      </c>
      <c r="AJ52">
        <f t="shared" si="17"/>
        <v>1.31444631286462</v>
      </c>
      <c r="AK52">
        <f t="shared" si="18"/>
        <v>0.58424394164108406</v>
      </c>
      <c r="AL52">
        <f t="shared" si="19"/>
        <v>-1.1212782523576514</v>
      </c>
      <c r="AN52">
        <f t="shared" si="20"/>
        <v>2258.1</v>
      </c>
      <c r="AO52">
        <f t="shared" si="21"/>
        <v>0.39900000000000002</v>
      </c>
      <c r="AP52">
        <f t="shared" si="22"/>
        <v>0.8674059026776334</v>
      </c>
      <c r="AQ52">
        <f t="shared" si="23"/>
        <v>1.8356303739635047</v>
      </c>
      <c r="AR52">
        <f t="shared" si="24"/>
        <v>0.83708039594375538</v>
      </c>
      <c r="AS52">
        <f t="shared" si="25"/>
        <v>5.8143107699072596</v>
      </c>
      <c r="AT52">
        <f t="shared" si="26"/>
        <v>7.2817499780197492</v>
      </c>
      <c r="AU52">
        <f t="shared" si="27"/>
        <v>1.2884294994272636</v>
      </c>
      <c r="AV52">
        <f t="shared" si="28"/>
        <v>0.59968540097114897</v>
      </c>
      <c r="AW52">
        <f t="shared" si="29"/>
        <v>-1.1156710031312602</v>
      </c>
      <c r="AY52">
        <f t="shared" si="30"/>
        <v>2431.7999999999997</v>
      </c>
      <c r="AZ52">
        <f t="shared" si="31"/>
        <v>0.39900000000000002</v>
      </c>
      <c r="BA52">
        <f t="shared" si="32"/>
        <v>0.8674059026776334</v>
      </c>
      <c r="BB52">
        <f t="shared" si="33"/>
        <v>1.8356303739635047</v>
      </c>
      <c r="BC52">
        <f t="shared" si="34"/>
        <v>0.81580349923404838</v>
      </c>
      <c r="BD52">
        <f t="shared" si="35"/>
        <v>5.7930338731975528</v>
      </c>
      <c r="BE52">
        <f t="shared" si="36"/>
        <v>7.303026874729456</v>
      </c>
      <c r="BF52">
        <f t="shared" si="37"/>
        <v>1.2634225975169799</v>
      </c>
      <c r="BG52">
        <f t="shared" si="38"/>
        <v>0.6126112333404008</v>
      </c>
      <c r="BH52">
        <f t="shared" si="39"/>
        <v>-1.1087617889693289</v>
      </c>
      <c r="BJ52">
        <f t="shared" si="40"/>
        <v>2605.5</v>
      </c>
      <c r="BK52">
        <f t="shared" si="41"/>
        <v>0.39900000000000002</v>
      </c>
      <c r="BL52">
        <f t="shared" si="42"/>
        <v>0.8674059026776334</v>
      </c>
      <c r="BM52">
        <f t="shared" si="43"/>
        <v>1.8356303739635047</v>
      </c>
      <c r="BN52">
        <f t="shared" si="44"/>
        <v>0.79578139889901267</v>
      </c>
      <c r="BO52">
        <f t="shared" si="45"/>
        <v>5.7730117728625165</v>
      </c>
      <c r="BP52">
        <f t="shared" si="46"/>
        <v>7.3230489750644923</v>
      </c>
      <c r="BQ52">
        <f t="shared" si="47"/>
        <v>1.2393679231260701</v>
      </c>
      <c r="BR52">
        <f t="shared" si="48"/>
        <v>0.62337548259254405</v>
      </c>
      <c r="BS52">
        <f t="shared" si="49"/>
        <v>-1.1008131100134564</v>
      </c>
    </row>
    <row r="53" spans="1:71" x14ac:dyDescent="0.25">
      <c r="A53" s="1">
        <v>53</v>
      </c>
      <c r="B53">
        <v>600</v>
      </c>
      <c r="C53">
        <v>21534</v>
      </c>
      <c r="D53">
        <v>90</v>
      </c>
      <c r="E53">
        <v>1660</v>
      </c>
      <c r="F53">
        <v>18</v>
      </c>
      <c r="G53">
        <v>8.9849999999999994</v>
      </c>
      <c r="H53">
        <v>145.18</v>
      </c>
      <c r="I53">
        <v>326</v>
      </c>
      <c r="J53">
        <v>0.39300000000000002</v>
      </c>
      <c r="K53">
        <v>0.32200000000000001</v>
      </c>
      <c r="L53">
        <v>0.22600000000000001</v>
      </c>
      <c r="M53">
        <v>280.45800000000003</v>
      </c>
      <c r="N53">
        <v>148320282495209</v>
      </c>
      <c r="O53">
        <v>464470266014</v>
      </c>
      <c r="P53">
        <v>147855812229195</v>
      </c>
      <c r="R53">
        <f t="shared" si="0"/>
        <v>1910.7</v>
      </c>
      <c r="S53">
        <f t="shared" si="1"/>
        <v>0.39300000000000002</v>
      </c>
      <c r="T53">
        <f t="shared" si="2"/>
        <v>0.86608313688698502</v>
      </c>
      <c r="U53">
        <f t="shared" si="3"/>
        <v>1.8346166732571429</v>
      </c>
      <c r="V53">
        <f t="shared" si="4"/>
        <v>0.88487813669964699</v>
      </c>
      <c r="W53">
        <f t="shared" si="5"/>
        <v>5.8610948099567901</v>
      </c>
      <c r="X53">
        <f t="shared" si="6"/>
        <v>7.2329385365574952</v>
      </c>
      <c r="Y53">
        <f t="shared" si="7"/>
        <v>1.3404157500243121</v>
      </c>
      <c r="Z53">
        <f t="shared" si="8"/>
        <v>0.56559971428543321</v>
      </c>
      <c r="AA53">
        <f t="shared" si="9"/>
        <v>-1.1228261898124394</v>
      </c>
      <c r="AC53">
        <f t="shared" si="10"/>
        <v>2084.4</v>
      </c>
      <c r="AD53">
        <f t="shared" si="11"/>
        <v>0.39300000000000002</v>
      </c>
      <c r="AE53">
        <f t="shared" si="12"/>
        <v>0.86608313688698502</v>
      </c>
      <c r="AF53">
        <f t="shared" si="13"/>
        <v>1.8346166732571429</v>
      </c>
      <c r="AG53">
        <f t="shared" si="14"/>
        <v>0.86062175864473844</v>
      </c>
      <c r="AH53">
        <f t="shared" si="15"/>
        <v>5.8368384319018816</v>
      </c>
      <c r="AI53">
        <f t="shared" si="16"/>
        <v>7.2571949146124037</v>
      </c>
      <c r="AJ53">
        <f t="shared" si="17"/>
        <v>1.3134117427041876</v>
      </c>
      <c r="AK53">
        <f t="shared" si="18"/>
        <v>0.58397358057113546</v>
      </c>
      <c r="AL53">
        <f t="shared" si="19"/>
        <v>-1.1189743692124905</v>
      </c>
      <c r="AN53">
        <f t="shared" si="20"/>
        <v>2258.1</v>
      </c>
      <c r="AO53">
        <f t="shared" si="21"/>
        <v>0.39300000000000002</v>
      </c>
      <c r="AP53">
        <f t="shared" si="22"/>
        <v>0.86608313688698502</v>
      </c>
      <c r="AQ53">
        <f t="shared" si="23"/>
        <v>1.8346166732571429</v>
      </c>
      <c r="AR53">
        <f t="shared" si="24"/>
        <v>0.83795122961174007</v>
      </c>
      <c r="AS53">
        <f t="shared" si="25"/>
        <v>5.8141679028688831</v>
      </c>
      <c r="AT53">
        <f t="shared" si="26"/>
        <v>7.2798654436454022</v>
      </c>
      <c r="AU53">
        <f t="shared" si="27"/>
        <v>1.2874742936335377</v>
      </c>
      <c r="AV53">
        <f t="shared" si="28"/>
        <v>0.59940981399382454</v>
      </c>
      <c r="AW53">
        <f t="shared" si="29"/>
        <v>-1.1134886221108442</v>
      </c>
      <c r="AY53">
        <f t="shared" si="30"/>
        <v>2431.7999999999997</v>
      </c>
      <c r="AZ53">
        <f t="shared" si="31"/>
        <v>0.39300000000000002</v>
      </c>
      <c r="BA53">
        <f t="shared" si="32"/>
        <v>0.86608313688698502</v>
      </c>
      <c r="BB53">
        <f t="shared" si="33"/>
        <v>1.8346166732571429</v>
      </c>
      <c r="BC53">
        <f t="shared" si="34"/>
        <v>0.81668470201066312</v>
      </c>
      <c r="BD53">
        <f t="shared" si="35"/>
        <v>5.7929013752678067</v>
      </c>
      <c r="BE53">
        <f t="shared" si="36"/>
        <v>7.3011319712464786</v>
      </c>
      <c r="BF53">
        <f t="shared" si="37"/>
        <v>1.2625414388366207</v>
      </c>
      <c r="BG53">
        <f t="shared" si="38"/>
        <v>0.61233598574254855</v>
      </c>
      <c r="BH53">
        <f t="shared" si="39"/>
        <v>-1.1066965149214281</v>
      </c>
      <c r="BJ53">
        <f t="shared" si="40"/>
        <v>2605.5</v>
      </c>
      <c r="BK53">
        <f t="shared" si="41"/>
        <v>0.39300000000000002</v>
      </c>
      <c r="BL53">
        <f t="shared" si="42"/>
        <v>0.86608313688698502</v>
      </c>
      <c r="BM53">
        <f t="shared" si="43"/>
        <v>1.8346166732571429</v>
      </c>
      <c r="BN53">
        <f t="shared" si="44"/>
        <v>0.79667120700381211</v>
      </c>
      <c r="BO53">
        <f t="shared" si="45"/>
        <v>5.7728878802609556</v>
      </c>
      <c r="BP53">
        <f t="shared" si="46"/>
        <v>7.3211454662533297</v>
      </c>
      <c r="BQ53">
        <f t="shared" si="47"/>
        <v>1.2385559230557512</v>
      </c>
      <c r="BR53">
        <f t="shared" si="48"/>
        <v>0.62310498425076566</v>
      </c>
      <c r="BS53">
        <f t="shared" si="49"/>
        <v>-1.0988603395933314</v>
      </c>
    </row>
    <row r="54" spans="1:71" x14ac:dyDescent="0.25">
      <c r="A54" s="1">
        <v>54</v>
      </c>
      <c r="B54">
        <v>600</v>
      </c>
      <c r="C54">
        <v>21534</v>
      </c>
      <c r="D54">
        <v>90</v>
      </c>
      <c r="E54">
        <v>1660</v>
      </c>
      <c r="F54">
        <v>18</v>
      </c>
      <c r="G54">
        <v>9.06</v>
      </c>
      <c r="H54">
        <v>145.22999999999999</v>
      </c>
      <c r="I54">
        <v>337</v>
      </c>
      <c r="J54">
        <v>0.40699999999999997</v>
      </c>
      <c r="K54">
        <v>0.33800000000000002</v>
      </c>
      <c r="L54">
        <v>0.22600000000000001</v>
      </c>
      <c r="M54">
        <v>282.786</v>
      </c>
      <c r="N54">
        <v>149560925520455</v>
      </c>
      <c r="O54">
        <v>478037384320</v>
      </c>
      <c r="P54">
        <v>149082888136135</v>
      </c>
      <c r="R54">
        <f t="shared" si="0"/>
        <v>1910.7</v>
      </c>
      <c r="S54">
        <f t="shared" si="1"/>
        <v>0.40699999999999997</v>
      </c>
      <c r="T54">
        <f t="shared" si="2"/>
        <v>0.87215824252253682</v>
      </c>
      <c r="U54">
        <f t="shared" si="3"/>
        <v>1.8331044444402607</v>
      </c>
      <c r="V54">
        <f t="shared" si="4"/>
        <v>0.88100963177163383</v>
      </c>
      <c r="W54">
        <f t="shared" si="5"/>
        <v>5.8557140762118944</v>
      </c>
      <c r="X54">
        <f t="shared" si="6"/>
        <v>7.2352948126686263</v>
      </c>
      <c r="Y54">
        <f t="shared" si="7"/>
        <v>1.3455339446505661</v>
      </c>
      <c r="Z54">
        <f t="shared" si="8"/>
        <v>0.57455380545010137</v>
      </c>
      <c r="AA54">
        <f t="shared" si="9"/>
        <v>-1.1290105959398862</v>
      </c>
      <c r="AC54">
        <f t="shared" si="10"/>
        <v>2084.4</v>
      </c>
      <c r="AD54">
        <f t="shared" si="11"/>
        <v>0.40699999999999997</v>
      </c>
      <c r="AE54">
        <f t="shared" si="12"/>
        <v>0.87215824252253682</v>
      </c>
      <c r="AF54">
        <f t="shared" si="13"/>
        <v>1.8331044444402607</v>
      </c>
      <c r="AG54">
        <f t="shared" si="14"/>
        <v>0.85668595273319403</v>
      </c>
      <c r="AH54">
        <f t="shared" si="15"/>
        <v>5.8313903971734549</v>
      </c>
      <c r="AI54">
        <f t="shared" si="16"/>
        <v>7.2596184917070659</v>
      </c>
      <c r="AJ54">
        <f t="shared" si="17"/>
        <v>1.318138447069463</v>
      </c>
      <c r="AK54">
        <f t="shared" si="18"/>
        <v>0.59273850084188107</v>
      </c>
      <c r="AL54">
        <f t="shared" si="19"/>
        <v>-1.1248472237086877</v>
      </c>
      <c r="AN54">
        <f t="shared" si="20"/>
        <v>2258.1</v>
      </c>
      <c r="AO54">
        <f t="shared" si="21"/>
        <v>0.40699999999999997</v>
      </c>
      <c r="AP54">
        <f t="shared" si="22"/>
        <v>0.87215824252253682</v>
      </c>
      <c r="AQ54">
        <f t="shared" si="23"/>
        <v>1.8331044444402607</v>
      </c>
      <c r="AR54">
        <f t="shared" si="24"/>
        <v>0.83395897707612221</v>
      </c>
      <c r="AS54">
        <f t="shared" si="25"/>
        <v>5.8086634215163828</v>
      </c>
      <c r="AT54">
        <f t="shared" si="26"/>
        <v>7.2823454673641379</v>
      </c>
      <c r="AU54">
        <f t="shared" si="27"/>
        <v>1.2918362515396242</v>
      </c>
      <c r="AV54">
        <f t="shared" si="28"/>
        <v>0.60796476170037883</v>
      </c>
      <c r="AW54">
        <f t="shared" si="29"/>
        <v>-1.1190498307275463</v>
      </c>
      <c r="AY54">
        <f t="shared" si="30"/>
        <v>2431.7999999999997</v>
      </c>
      <c r="AZ54">
        <f t="shared" si="31"/>
        <v>0.40699999999999997</v>
      </c>
      <c r="BA54">
        <f t="shared" si="32"/>
        <v>0.87215824252253682</v>
      </c>
      <c r="BB54">
        <f t="shared" si="33"/>
        <v>1.8331044444402607</v>
      </c>
      <c r="BC54">
        <f t="shared" si="34"/>
        <v>0.81264533787024218</v>
      </c>
      <c r="BD54">
        <f t="shared" si="35"/>
        <v>5.7873497823105025</v>
      </c>
      <c r="BE54">
        <f t="shared" si="36"/>
        <v>7.3036591065700183</v>
      </c>
      <c r="BF54">
        <f t="shared" si="37"/>
        <v>1.2665631910534156</v>
      </c>
      <c r="BG54">
        <f t="shared" si="38"/>
        <v>0.62066627498886784</v>
      </c>
      <c r="BH54">
        <f t="shared" si="39"/>
        <v>-1.1119494826563323</v>
      </c>
      <c r="BJ54">
        <f t="shared" si="40"/>
        <v>2605.5</v>
      </c>
      <c r="BK54">
        <f t="shared" si="41"/>
        <v>0.40699999999999997</v>
      </c>
      <c r="BL54">
        <f t="shared" si="42"/>
        <v>0.87215824252253682</v>
      </c>
      <c r="BM54">
        <f t="shared" si="43"/>
        <v>1.8331044444402607</v>
      </c>
      <c r="BN54">
        <f t="shared" si="44"/>
        <v>0.79259281070953524</v>
      </c>
      <c r="BO54">
        <f t="shared" si="45"/>
        <v>5.7672972551497956</v>
      </c>
      <c r="BP54">
        <f t="shared" si="46"/>
        <v>7.3237116337307251</v>
      </c>
      <c r="BQ54">
        <f t="shared" si="47"/>
        <v>1.2422600236208929</v>
      </c>
      <c r="BR54">
        <f t="shared" si="48"/>
        <v>0.63120069771118492</v>
      </c>
      <c r="BS54">
        <f t="shared" si="49"/>
        <v>-1.1038109654824042</v>
      </c>
    </row>
    <row r="55" spans="1:71" x14ac:dyDescent="0.25">
      <c r="A55" s="1">
        <v>55</v>
      </c>
      <c r="B55">
        <v>600</v>
      </c>
      <c r="C55">
        <v>21534</v>
      </c>
      <c r="D55">
        <v>90</v>
      </c>
      <c r="E55">
        <v>1660</v>
      </c>
      <c r="F55">
        <v>18</v>
      </c>
      <c r="G55">
        <v>9.2249999999999996</v>
      </c>
      <c r="H55">
        <v>145.31</v>
      </c>
      <c r="I55">
        <v>335</v>
      </c>
      <c r="J55">
        <v>0.41899999999999998</v>
      </c>
      <c r="K55">
        <v>0.35299999999999998</v>
      </c>
      <c r="L55">
        <v>0.22500000000000001</v>
      </c>
      <c r="M55">
        <v>287.83300000000003</v>
      </c>
      <c r="N55">
        <v>152218678313051</v>
      </c>
      <c r="O55">
        <v>475289144634</v>
      </c>
      <c r="P55">
        <v>151743389168417</v>
      </c>
      <c r="R55">
        <f t="shared" si="0"/>
        <v>1910.7</v>
      </c>
      <c r="S55">
        <f t="shared" si="1"/>
        <v>0.41899999999999998</v>
      </c>
      <c r="T55">
        <f t="shared" si="2"/>
        <v>0.87899601819348427</v>
      </c>
      <c r="U55">
        <f t="shared" si="3"/>
        <v>1.8298381336437561</v>
      </c>
      <c r="V55">
        <f t="shared" si="4"/>
        <v>0.87667433349605484</v>
      </c>
      <c r="W55">
        <f t="shared" si="5"/>
        <v>5.8481124671398117</v>
      </c>
      <c r="X55">
        <f t="shared" si="6"/>
        <v>7.2363638001477</v>
      </c>
      <c r="Y55">
        <f t="shared" si="7"/>
        <v>1.3512202240585154</v>
      </c>
      <c r="Z55">
        <f t="shared" si="8"/>
        <v>0.58659273762335373</v>
      </c>
      <c r="AA55">
        <f t="shared" si="9"/>
        <v>-1.1346440474025066</v>
      </c>
      <c r="AC55">
        <f t="shared" si="10"/>
        <v>2084.4</v>
      </c>
      <c r="AD55">
        <f t="shared" si="11"/>
        <v>0.41899999999999998</v>
      </c>
      <c r="AE55">
        <f t="shared" si="12"/>
        <v>0.87899601819348427</v>
      </c>
      <c r="AF55">
        <f t="shared" si="13"/>
        <v>1.8298381336437561</v>
      </c>
      <c r="AG55">
        <f t="shared" si="14"/>
        <v>0.85227658773761572</v>
      </c>
      <c r="AH55">
        <f t="shared" si="15"/>
        <v>5.8237147213813723</v>
      </c>
      <c r="AI55">
        <f t="shared" si="16"/>
        <v>7.2607615459061394</v>
      </c>
      <c r="AJ55">
        <f t="shared" si="17"/>
        <v>1.3233829442379144</v>
      </c>
      <c r="AK55">
        <f t="shared" si="18"/>
        <v>0.60449204472742957</v>
      </c>
      <c r="AL55">
        <f t="shared" si="19"/>
        <v>-1.1301944274396767</v>
      </c>
      <c r="AN55">
        <f t="shared" si="20"/>
        <v>2258.1</v>
      </c>
      <c r="AO55">
        <f t="shared" si="21"/>
        <v>0.41899999999999998</v>
      </c>
      <c r="AP55">
        <f t="shared" si="22"/>
        <v>0.87899601819348427</v>
      </c>
      <c r="AQ55">
        <f t="shared" si="23"/>
        <v>1.8298381336437561</v>
      </c>
      <c r="AR55">
        <f t="shared" si="24"/>
        <v>0.82948769872560513</v>
      </c>
      <c r="AS55">
        <f t="shared" si="25"/>
        <v>5.8009258323693613</v>
      </c>
      <c r="AT55">
        <f t="shared" si="26"/>
        <v>7.2835504349181504</v>
      </c>
      <c r="AU55">
        <f t="shared" si="27"/>
        <v>1.2966694959408436</v>
      </c>
      <c r="AV55">
        <f t="shared" si="28"/>
        <v>0.61941331534341759</v>
      </c>
      <c r="AW55">
        <f t="shared" si="29"/>
        <v>-1.1241064558419487</v>
      </c>
      <c r="AY55">
        <f t="shared" si="30"/>
        <v>2431.7999999999997</v>
      </c>
      <c r="AZ55">
        <f t="shared" si="31"/>
        <v>0.41899999999999998</v>
      </c>
      <c r="BA55">
        <f t="shared" si="32"/>
        <v>0.87899601819348427</v>
      </c>
      <c r="BB55">
        <f t="shared" si="33"/>
        <v>1.8298381336437561</v>
      </c>
      <c r="BC55">
        <f t="shared" si="34"/>
        <v>0.80812258823414729</v>
      </c>
      <c r="BD55">
        <f t="shared" si="35"/>
        <v>5.7795607218779042</v>
      </c>
      <c r="BE55">
        <f t="shared" si="36"/>
        <v>7.3049155454096075</v>
      </c>
      <c r="BF55">
        <f t="shared" si="37"/>
        <v>1.2710131696742679</v>
      </c>
      <c r="BG55">
        <f t="shared" si="38"/>
        <v>0.63179694593538871</v>
      </c>
      <c r="BH55">
        <f t="shared" si="39"/>
        <v>-1.1167155550759147</v>
      </c>
      <c r="BJ55">
        <f t="shared" si="40"/>
        <v>2605.5</v>
      </c>
      <c r="BK55">
        <f t="shared" si="41"/>
        <v>0.41899999999999998</v>
      </c>
      <c r="BL55">
        <f t="shared" si="42"/>
        <v>0.87899601819348427</v>
      </c>
      <c r="BM55">
        <f t="shared" si="43"/>
        <v>1.8298381336437561</v>
      </c>
      <c r="BN55">
        <f t="shared" si="44"/>
        <v>0.78802761839240831</v>
      </c>
      <c r="BO55">
        <f t="shared" si="45"/>
        <v>5.7594657520361645</v>
      </c>
      <c r="BP55">
        <f t="shared" si="46"/>
        <v>7.3250105152513472</v>
      </c>
      <c r="BQ55">
        <f t="shared" si="47"/>
        <v>1.246352433248626</v>
      </c>
      <c r="BR55">
        <f t="shared" si="48"/>
        <v>0.64200577559009464</v>
      </c>
      <c r="BS55">
        <f t="shared" si="49"/>
        <v>-1.1082896742471735</v>
      </c>
    </row>
    <row r="56" spans="1:71" x14ac:dyDescent="0.25">
      <c r="A56" s="1">
        <v>56</v>
      </c>
      <c r="B56">
        <v>600</v>
      </c>
      <c r="C56">
        <v>21534</v>
      </c>
      <c r="D56">
        <v>90</v>
      </c>
      <c r="E56">
        <v>1660</v>
      </c>
      <c r="F56">
        <v>18</v>
      </c>
      <c r="G56">
        <v>9.2850000000000001</v>
      </c>
      <c r="H56">
        <v>145.38</v>
      </c>
      <c r="I56">
        <v>329</v>
      </c>
      <c r="J56">
        <v>0.38</v>
      </c>
      <c r="K56">
        <v>0.307</v>
      </c>
      <c r="L56">
        <v>0.224</v>
      </c>
      <c r="M56">
        <v>289.37</v>
      </c>
      <c r="N56">
        <v>153021891694845</v>
      </c>
      <c r="O56">
        <v>467751998229</v>
      </c>
      <c r="P56">
        <v>152554139696616</v>
      </c>
      <c r="R56">
        <f t="shared" si="0"/>
        <v>1910.7</v>
      </c>
      <c r="S56">
        <f t="shared" si="1"/>
        <v>0.38</v>
      </c>
      <c r="T56">
        <f t="shared" si="2"/>
        <v>0.86248768107144591</v>
      </c>
      <c r="U56">
        <f t="shared" si="3"/>
        <v>1.8335076336557097</v>
      </c>
      <c r="V56">
        <f t="shared" si="4"/>
        <v>0.88717507711586296</v>
      </c>
      <c r="W56">
        <f t="shared" si="5"/>
        <v>5.8622827107715727</v>
      </c>
      <c r="X56">
        <f t="shared" si="6"/>
        <v>7.2295325565398461</v>
      </c>
      <c r="Y56">
        <f t="shared" si="7"/>
        <v>1.3373571987954613</v>
      </c>
      <c r="Z56">
        <f t="shared" si="8"/>
        <v>0.56281603917475698</v>
      </c>
      <c r="AA56">
        <f t="shared" si="9"/>
        <v>-1.1175276380178552</v>
      </c>
      <c r="AC56">
        <f t="shared" si="10"/>
        <v>2084.4</v>
      </c>
      <c r="AD56">
        <f t="shared" si="11"/>
        <v>0.38</v>
      </c>
      <c r="AE56">
        <f t="shared" si="12"/>
        <v>0.86248768107144591</v>
      </c>
      <c r="AF56">
        <f t="shared" si="13"/>
        <v>1.8335076336557097</v>
      </c>
      <c r="AG56">
        <f t="shared" si="14"/>
        <v>0.86295919650024144</v>
      </c>
      <c r="AH56">
        <f t="shared" si="15"/>
        <v>5.8380668301559506</v>
      </c>
      <c r="AI56">
        <f t="shared" si="16"/>
        <v>7.2537484371554672</v>
      </c>
      <c r="AJ56">
        <f t="shared" si="17"/>
        <v>1.3105844146281738</v>
      </c>
      <c r="AK56">
        <f t="shared" si="18"/>
        <v>0.5812202833282667</v>
      </c>
      <c r="AL56">
        <f t="shared" si="19"/>
        <v>-1.1139443778507319</v>
      </c>
      <c r="AN56">
        <f t="shared" si="20"/>
        <v>2258.1</v>
      </c>
      <c r="AO56">
        <f t="shared" si="21"/>
        <v>0.38</v>
      </c>
      <c r="AP56">
        <f t="shared" si="22"/>
        <v>0.86248768107144591</v>
      </c>
      <c r="AQ56">
        <f t="shared" si="23"/>
        <v>1.8335076336557097</v>
      </c>
      <c r="AR56">
        <f t="shared" si="24"/>
        <v>0.84032271628290744</v>
      </c>
      <c r="AS56">
        <f t="shared" si="25"/>
        <v>5.8154303499386168</v>
      </c>
      <c r="AT56">
        <f t="shared" si="26"/>
        <v>7.2763849173728019</v>
      </c>
      <c r="AU56">
        <f t="shared" si="27"/>
        <v>1.2848625302739842</v>
      </c>
      <c r="AV56">
        <f t="shared" si="28"/>
        <v>0.59670306282193175</v>
      </c>
      <c r="AW56">
        <f t="shared" si="29"/>
        <v>-1.1087215079215633</v>
      </c>
      <c r="AY56">
        <f t="shared" si="30"/>
        <v>2431.7999999999997</v>
      </c>
      <c r="AZ56">
        <f t="shared" si="31"/>
        <v>0.38</v>
      </c>
      <c r="BA56">
        <f t="shared" si="32"/>
        <v>0.86248768107144591</v>
      </c>
      <c r="BB56">
        <f t="shared" si="33"/>
        <v>1.8335076336557097</v>
      </c>
      <c r="BC56">
        <f t="shared" si="34"/>
        <v>0.81908468753709918</v>
      </c>
      <c r="BD56">
        <f t="shared" si="35"/>
        <v>5.794192321192809</v>
      </c>
      <c r="BE56">
        <f t="shared" si="36"/>
        <v>7.2976229461186097</v>
      </c>
      <c r="BF56">
        <f t="shared" si="37"/>
        <v>1.2601308610152917</v>
      </c>
      <c r="BG56">
        <f t="shared" si="38"/>
        <v>0.60968815928969744</v>
      </c>
      <c r="BH56">
        <f t="shared" si="39"/>
        <v>-1.1021850705651439</v>
      </c>
      <c r="BJ56">
        <f t="shared" si="40"/>
        <v>2605.5</v>
      </c>
      <c r="BK56">
        <f t="shared" si="41"/>
        <v>0.38</v>
      </c>
      <c r="BL56">
        <f t="shared" si="42"/>
        <v>0.86248768107144591</v>
      </c>
      <c r="BM56">
        <f t="shared" si="43"/>
        <v>1.8335076336557097</v>
      </c>
      <c r="BN56">
        <f t="shared" si="44"/>
        <v>0.79909488435498821</v>
      </c>
      <c r="BO56">
        <f t="shared" si="45"/>
        <v>5.7742025180106982</v>
      </c>
      <c r="BP56">
        <f t="shared" si="46"/>
        <v>7.3176127493007206</v>
      </c>
      <c r="BQ56">
        <f t="shared" si="47"/>
        <v>1.2363333062548758</v>
      </c>
      <c r="BR56">
        <f t="shared" si="48"/>
        <v>0.62052546109090712</v>
      </c>
      <c r="BS56">
        <f t="shared" si="49"/>
        <v>-1.0945963559273211</v>
      </c>
    </row>
    <row r="57" spans="1:71" x14ac:dyDescent="0.25">
      <c r="A57" s="1">
        <v>57</v>
      </c>
      <c r="B57">
        <v>600</v>
      </c>
      <c r="C57">
        <v>21534</v>
      </c>
      <c r="D57">
        <v>90</v>
      </c>
      <c r="E57">
        <v>1660</v>
      </c>
      <c r="F57">
        <v>18</v>
      </c>
      <c r="G57">
        <v>9.4239999999999995</v>
      </c>
      <c r="H57">
        <v>145.46</v>
      </c>
      <c r="I57">
        <v>339</v>
      </c>
      <c r="J57">
        <v>0.39500000000000002</v>
      </c>
      <c r="K57">
        <v>0.32600000000000001</v>
      </c>
      <c r="L57">
        <v>0.223</v>
      </c>
      <c r="M57">
        <v>293.642</v>
      </c>
      <c r="N57">
        <v>155286154850328</v>
      </c>
      <c r="O57">
        <v>479873920547</v>
      </c>
      <c r="P57">
        <v>154806280929781</v>
      </c>
      <c r="R57">
        <f t="shared" si="0"/>
        <v>1910.7</v>
      </c>
      <c r="S57">
        <f t="shared" si="1"/>
        <v>0.39500000000000002</v>
      </c>
      <c r="T57">
        <f t="shared" si="2"/>
        <v>0.87035912128270365</v>
      </c>
      <c r="U57">
        <f t="shared" si="3"/>
        <v>1.829913433198322</v>
      </c>
      <c r="V57">
        <f t="shared" si="4"/>
        <v>0.88215363275076908</v>
      </c>
      <c r="W57">
        <f t="shared" si="5"/>
        <v>5.8536670659490904</v>
      </c>
      <c r="X57">
        <f t="shared" si="6"/>
        <v>7.230959800447553</v>
      </c>
      <c r="Y57">
        <f t="shared" si="7"/>
        <v>1.3440247089764206</v>
      </c>
      <c r="Z57">
        <f t="shared" si="8"/>
        <v>0.57648692378998068</v>
      </c>
      <c r="AA57">
        <f t="shared" si="9"/>
        <v>-1.1242531760553671</v>
      </c>
      <c r="AC57">
        <f t="shared" si="10"/>
        <v>2084.4</v>
      </c>
      <c r="AD57">
        <f t="shared" si="11"/>
        <v>0.39500000000000002</v>
      </c>
      <c r="AE57">
        <f t="shared" si="12"/>
        <v>0.87035912128270365</v>
      </c>
      <c r="AF57">
        <f t="shared" si="13"/>
        <v>1.829913433198322</v>
      </c>
      <c r="AG57">
        <f t="shared" si="14"/>
        <v>0.85784973759084648</v>
      </c>
      <c r="AH57">
        <f t="shared" si="15"/>
        <v>5.8293631707891684</v>
      </c>
      <c r="AI57">
        <f t="shared" si="16"/>
        <v>7.255263695607475</v>
      </c>
      <c r="AJ57">
        <f t="shared" si="17"/>
        <v>1.3167452522872953</v>
      </c>
      <c r="AK57">
        <f t="shared" si="18"/>
        <v>0.59458435033382062</v>
      </c>
      <c r="AL57">
        <f t="shared" si="19"/>
        <v>-1.1203403312404696</v>
      </c>
      <c r="AN57">
        <f t="shared" si="20"/>
        <v>2258.1</v>
      </c>
      <c r="AO57">
        <f t="shared" si="21"/>
        <v>0.39500000000000002</v>
      </c>
      <c r="AP57">
        <f t="shared" si="22"/>
        <v>0.87035912128270365</v>
      </c>
      <c r="AQ57">
        <f t="shared" si="23"/>
        <v>1.829913433198322</v>
      </c>
      <c r="AR57">
        <f t="shared" si="24"/>
        <v>0.83513933682885111</v>
      </c>
      <c r="AS57">
        <f t="shared" si="25"/>
        <v>5.8066527700271724</v>
      </c>
      <c r="AT57">
        <f t="shared" si="26"/>
        <v>7.277974096369471</v>
      </c>
      <c r="AU57">
        <f t="shared" si="27"/>
        <v>1.2905511401568552</v>
      </c>
      <c r="AV57">
        <f t="shared" si="28"/>
        <v>0.60973612399301558</v>
      </c>
      <c r="AW57">
        <f t="shared" si="29"/>
        <v>-1.1147822831512877</v>
      </c>
      <c r="AY57">
        <f t="shared" si="30"/>
        <v>2431.7999999999997</v>
      </c>
      <c r="AZ57">
        <f t="shared" si="31"/>
        <v>0.39500000000000002</v>
      </c>
      <c r="BA57">
        <f t="shared" si="32"/>
        <v>0.87035912128270365</v>
      </c>
      <c r="BB57">
        <f t="shared" si="33"/>
        <v>1.829913433198322</v>
      </c>
      <c r="BC57">
        <f t="shared" si="34"/>
        <v>0.81383951359432616</v>
      </c>
      <c r="BD57">
        <f t="shared" si="35"/>
        <v>5.7853529467926474</v>
      </c>
      <c r="BE57">
        <f t="shared" si="36"/>
        <v>7.299273919603996</v>
      </c>
      <c r="BF57">
        <f t="shared" si="37"/>
        <v>1.265378863454703</v>
      </c>
      <c r="BG57">
        <f t="shared" si="38"/>
        <v>0.62237380379374652</v>
      </c>
      <c r="BH57">
        <f t="shared" si="39"/>
        <v>-1.1079101252296562</v>
      </c>
      <c r="BJ57">
        <f t="shared" si="40"/>
        <v>2605.5</v>
      </c>
      <c r="BK57">
        <f t="shared" si="41"/>
        <v>0.39500000000000002</v>
      </c>
      <c r="BL57">
        <f t="shared" si="42"/>
        <v>0.87035912128270365</v>
      </c>
      <c r="BM57">
        <f t="shared" si="43"/>
        <v>1.829913433198322</v>
      </c>
      <c r="BN57">
        <f t="shared" si="44"/>
        <v>0.79379841534308027</v>
      </c>
      <c r="BO57">
        <f t="shared" si="45"/>
        <v>5.7653118485414021</v>
      </c>
      <c r="BP57">
        <f t="shared" si="46"/>
        <v>7.3193150178552413</v>
      </c>
      <c r="BQ57">
        <f t="shared" si="47"/>
        <v>1.2411697732494245</v>
      </c>
      <c r="BR57">
        <f t="shared" si="48"/>
        <v>0.63285331518152377</v>
      </c>
      <c r="BS57">
        <f t="shared" si="49"/>
        <v>-1.099988835030085</v>
      </c>
    </row>
    <row r="58" spans="1:71" x14ac:dyDescent="0.25">
      <c r="A58" s="1">
        <v>58</v>
      </c>
      <c r="B58">
        <v>600</v>
      </c>
      <c r="C58">
        <v>21534</v>
      </c>
      <c r="D58">
        <v>90</v>
      </c>
      <c r="E58">
        <v>1660</v>
      </c>
      <c r="F58">
        <v>18</v>
      </c>
      <c r="G58">
        <v>9.5169999999999995</v>
      </c>
      <c r="H58">
        <v>145.51</v>
      </c>
      <c r="I58">
        <v>338</v>
      </c>
      <c r="J58">
        <v>0.38800000000000001</v>
      </c>
      <c r="K58">
        <v>0.317</v>
      </c>
      <c r="L58">
        <v>0.222</v>
      </c>
      <c r="M58">
        <v>296.36</v>
      </c>
      <c r="N58">
        <v>156717432919256</v>
      </c>
      <c r="O58">
        <v>478510714049</v>
      </c>
      <c r="P58">
        <v>156238922205207</v>
      </c>
      <c r="R58">
        <f t="shared" si="0"/>
        <v>1910.7</v>
      </c>
      <c r="S58">
        <f t="shared" si="1"/>
        <v>0.38800000000000001</v>
      </c>
      <c r="T58">
        <f t="shared" si="2"/>
        <v>0.86795910041890811</v>
      </c>
      <c r="U58">
        <f t="shared" si="3"/>
        <v>1.8298890154120393</v>
      </c>
      <c r="V58">
        <f t="shared" si="4"/>
        <v>0.88368187832200884</v>
      </c>
      <c r="W58">
        <f t="shared" si="5"/>
        <v>5.8551708937340488</v>
      </c>
      <c r="X58">
        <f t="shared" si="6"/>
        <v>7.229407137090031</v>
      </c>
      <c r="Y58">
        <f t="shared" si="7"/>
        <v>1.3420028831253961</v>
      </c>
      <c r="Z58">
        <f t="shared" si="8"/>
        <v>0.57372918914189841</v>
      </c>
      <c r="AA58">
        <f t="shared" si="9"/>
        <v>-1.1213083175054244</v>
      </c>
      <c r="AC58">
        <f t="shared" si="10"/>
        <v>2084.4</v>
      </c>
      <c r="AD58">
        <f t="shared" si="11"/>
        <v>0.38800000000000001</v>
      </c>
      <c r="AE58">
        <f t="shared" si="12"/>
        <v>0.86795910041890811</v>
      </c>
      <c r="AF58">
        <f t="shared" si="13"/>
        <v>1.8298890154120393</v>
      </c>
      <c r="AG58">
        <f t="shared" si="14"/>
        <v>0.85940456733096626</v>
      </c>
      <c r="AH58">
        <f t="shared" si="15"/>
        <v>5.8308935827430055</v>
      </c>
      <c r="AI58">
        <f t="shared" si="16"/>
        <v>7.2536844480810743</v>
      </c>
      <c r="AJ58">
        <f t="shared" si="17"/>
        <v>1.3148780911446569</v>
      </c>
      <c r="AK58">
        <f t="shared" si="18"/>
        <v>0.59187765360927602</v>
      </c>
      <c r="AL58">
        <f t="shared" si="19"/>
        <v>-1.1175448793090297</v>
      </c>
      <c r="AN58">
        <f t="shared" si="20"/>
        <v>2258.1</v>
      </c>
      <c r="AO58">
        <f t="shared" si="21"/>
        <v>0.38800000000000001</v>
      </c>
      <c r="AP58">
        <f t="shared" si="22"/>
        <v>0.86795910041890811</v>
      </c>
      <c r="AQ58">
        <f t="shared" si="23"/>
        <v>1.8298890154120393</v>
      </c>
      <c r="AR58">
        <f t="shared" si="24"/>
        <v>0.83671646275089795</v>
      </c>
      <c r="AS58">
        <f t="shared" si="25"/>
        <v>5.8082054781629378</v>
      </c>
      <c r="AT58">
        <f t="shared" si="26"/>
        <v>7.276372552661142</v>
      </c>
      <c r="AU58">
        <f t="shared" si="27"/>
        <v>1.2888280774382548</v>
      </c>
      <c r="AV58">
        <f t="shared" si="28"/>
        <v>0.60708973799446042</v>
      </c>
      <c r="AW58">
        <f t="shared" si="29"/>
        <v>-1.1121344582740824</v>
      </c>
      <c r="AY58">
        <f t="shared" si="30"/>
        <v>2431.7999999999997</v>
      </c>
      <c r="AZ58">
        <f t="shared" si="31"/>
        <v>0.38800000000000001</v>
      </c>
      <c r="BA58">
        <f t="shared" si="32"/>
        <v>0.86795910041890811</v>
      </c>
      <c r="BB58">
        <f t="shared" si="33"/>
        <v>1.8298890154120393</v>
      </c>
      <c r="BC58">
        <f t="shared" si="34"/>
        <v>0.81543524794379441</v>
      </c>
      <c r="BD58">
        <f t="shared" si="35"/>
        <v>5.786924263355834</v>
      </c>
      <c r="BE58">
        <f t="shared" si="36"/>
        <v>7.2976537674682458</v>
      </c>
      <c r="BF58">
        <f t="shared" si="37"/>
        <v>1.2637902033262851</v>
      </c>
      <c r="BG58">
        <f t="shared" si="38"/>
        <v>0.61979453914878313</v>
      </c>
      <c r="BH58">
        <f t="shared" si="39"/>
        <v>-1.1054069349332929</v>
      </c>
      <c r="BJ58">
        <f t="shared" si="40"/>
        <v>2605.5</v>
      </c>
      <c r="BK58">
        <f t="shared" si="41"/>
        <v>0.38800000000000001</v>
      </c>
      <c r="BL58">
        <f t="shared" si="42"/>
        <v>0.86795910041890811</v>
      </c>
      <c r="BM58">
        <f t="shared" si="43"/>
        <v>1.8298890154120393</v>
      </c>
      <c r="BN58">
        <f t="shared" si="44"/>
        <v>0.79540956639054416</v>
      </c>
      <c r="BO58">
        <f t="shared" si="45"/>
        <v>5.7668985818025842</v>
      </c>
      <c r="BP58">
        <f t="shared" si="46"/>
        <v>7.3176794490214956</v>
      </c>
      <c r="BQ58">
        <f t="shared" si="47"/>
        <v>1.2397066048606353</v>
      </c>
      <c r="BR58">
        <f t="shared" si="48"/>
        <v>0.63034605117676334</v>
      </c>
      <c r="BS58">
        <f t="shared" si="49"/>
        <v>-1.0976264498107478</v>
      </c>
    </row>
    <row r="59" spans="1:71" x14ac:dyDescent="0.25">
      <c r="A59" s="1">
        <v>59</v>
      </c>
      <c r="B59">
        <v>600</v>
      </c>
      <c r="C59">
        <v>21534</v>
      </c>
      <c r="D59">
        <v>90</v>
      </c>
      <c r="E59">
        <v>1660</v>
      </c>
      <c r="F59">
        <v>18</v>
      </c>
      <c r="G59">
        <v>9.7149999999999999</v>
      </c>
      <c r="H59">
        <v>145.59</v>
      </c>
      <c r="I59">
        <v>333</v>
      </c>
      <c r="J59">
        <v>0.38100000000000001</v>
      </c>
      <c r="K59">
        <v>0.311</v>
      </c>
      <c r="L59">
        <v>0.221</v>
      </c>
      <c r="M59">
        <v>302.26299999999998</v>
      </c>
      <c r="N59">
        <v>159823422281635</v>
      </c>
      <c r="O59">
        <v>472296261995</v>
      </c>
      <c r="P59">
        <v>159351126019639</v>
      </c>
      <c r="R59">
        <f t="shared" si="0"/>
        <v>1910.7</v>
      </c>
      <c r="S59">
        <f t="shared" si="1"/>
        <v>0.38100000000000001</v>
      </c>
      <c r="T59">
        <f t="shared" si="2"/>
        <v>0.86671910097793514</v>
      </c>
      <c r="U59">
        <f t="shared" si="3"/>
        <v>1.8283958108074021</v>
      </c>
      <c r="V59">
        <f t="shared" si="4"/>
        <v>0.88447242873111132</v>
      </c>
      <c r="W59">
        <f t="shared" si="5"/>
        <v>5.8544682395385141</v>
      </c>
      <c r="X59">
        <f t="shared" si="6"/>
        <v>7.2271233820762895</v>
      </c>
      <c r="Y59">
        <f t="shared" si="7"/>
        <v>1.3409544661188035</v>
      </c>
      <c r="Z59">
        <f t="shared" si="8"/>
        <v>0.57416377881130598</v>
      </c>
      <c r="AA59">
        <f t="shared" si="9"/>
        <v>-1.1185849199046272</v>
      </c>
      <c r="AC59">
        <f t="shared" si="10"/>
        <v>2084.4</v>
      </c>
      <c r="AD59">
        <f t="shared" si="11"/>
        <v>0.38100000000000001</v>
      </c>
      <c r="AE59">
        <f t="shared" si="12"/>
        <v>0.86671910097793514</v>
      </c>
      <c r="AF59">
        <f t="shared" si="13"/>
        <v>1.8283958108074021</v>
      </c>
      <c r="AG59">
        <f t="shared" si="14"/>
        <v>0.86020893915762509</v>
      </c>
      <c r="AH59">
        <f t="shared" si="15"/>
        <v>5.8302047499650271</v>
      </c>
      <c r="AI59">
        <f t="shared" si="16"/>
        <v>7.2513868716497765</v>
      </c>
      <c r="AJ59">
        <f t="shared" si="17"/>
        <v>1.3139095227508515</v>
      </c>
      <c r="AK59">
        <f t="shared" si="18"/>
        <v>0.5922800026245898</v>
      </c>
      <c r="AL59">
        <f t="shared" si="19"/>
        <v>-1.1149622790242601</v>
      </c>
      <c r="AN59">
        <f t="shared" si="20"/>
        <v>2258.1</v>
      </c>
      <c r="AO59">
        <f t="shared" si="21"/>
        <v>0.38100000000000001</v>
      </c>
      <c r="AP59">
        <f t="shared" si="22"/>
        <v>0.86671910097793514</v>
      </c>
      <c r="AQ59">
        <f t="shared" si="23"/>
        <v>1.8283958108074021</v>
      </c>
      <c r="AR59">
        <f t="shared" si="24"/>
        <v>0.83753243734213367</v>
      </c>
      <c r="AS59">
        <f t="shared" si="25"/>
        <v>5.8075282481495361</v>
      </c>
      <c r="AT59">
        <f t="shared" si="26"/>
        <v>7.2740633734652675</v>
      </c>
      <c r="AU59">
        <f t="shared" si="27"/>
        <v>1.2879339204318845</v>
      </c>
      <c r="AV59">
        <f t="shared" si="28"/>
        <v>0.60746735881199077</v>
      </c>
      <c r="AW59">
        <f t="shared" si="29"/>
        <v>-1.1096872989451476</v>
      </c>
      <c r="AY59">
        <f t="shared" si="30"/>
        <v>2431.7999999999997</v>
      </c>
      <c r="AZ59">
        <f t="shared" si="31"/>
        <v>0.38100000000000001</v>
      </c>
      <c r="BA59">
        <f t="shared" si="32"/>
        <v>0.86671910097793514</v>
      </c>
      <c r="BB59">
        <f t="shared" si="33"/>
        <v>1.8283958108074021</v>
      </c>
      <c r="BC59">
        <f t="shared" si="34"/>
        <v>0.81626091669637435</v>
      </c>
      <c r="BD59">
        <f t="shared" si="35"/>
        <v>5.7862567275037771</v>
      </c>
      <c r="BE59">
        <f t="shared" si="36"/>
        <v>7.2953348941110265</v>
      </c>
      <c r="BF59">
        <f t="shared" si="37"/>
        <v>1.2629654670142803</v>
      </c>
      <c r="BG59">
        <f t="shared" si="38"/>
        <v>0.62015354460851324</v>
      </c>
      <c r="BH59">
        <f t="shared" si="39"/>
        <v>-1.1030896531210275</v>
      </c>
      <c r="BJ59">
        <f t="shared" si="40"/>
        <v>2605.5</v>
      </c>
      <c r="BK59">
        <f t="shared" si="41"/>
        <v>0.38100000000000001</v>
      </c>
      <c r="BL59">
        <f t="shared" si="42"/>
        <v>0.86671910097793514</v>
      </c>
      <c r="BM59">
        <f t="shared" si="43"/>
        <v>1.8283958108074021</v>
      </c>
      <c r="BN59">
        <f t="shared" si="44"/>
        <v>0.79624327695967134</v>
      </c>
      <c r="BO59">
        <f t="shared" si="45"/>
        <v>5.7662390877670742</v>
      </c>
      <c r="BP59">
        <f t="shared" si="46"/>
        <v>7.3153525338477294</v>
      </c>
      <c r="BQ59">
        <f t="shared" si="47"/>
        <v>1.2389467013700921</v>
      </c>
      <c r="BR59">
        <f t="shared" si="48"/>
        <v>0.63069142658088795</v>
      </c>
      <c r="BS59">
        <f t="shared" si="49"/>
        <v>-1.0954334158476706</v>
      </c>
    </row>
    <row r="60" spans="1:71" x14ac:dyDescent="0.25">
      <c r="A60" s="1">
        <v>60</v>
      </c>
      <c r="B60">
        <v>600</v>
      </c>
      <c r="C60">
        <v>21534</v>
      </c>
      <c r="D60">
        <v>90</v>
      </c>
      <c r="E60">
        <v>1660</v>
      </c>
      <c r="F60">
        <v>18</v>
      </c>
      <c r="G60">
        <v>9.7650000000000006</v>
      </c>
      <c r="H60">
        <v>145.69</v>
      </c>
      <c r="I60">
        <v>352</v>
      </c>
      <c r="J60">
        <v>0.378</v>
      </c>
      <c r="K60">
        <v>0.307</v>
      </c>
      <c r="L60">
        <v>0.221</v>
      </c>
      <c r="M60">
        <v>303.74799999999999</v>
      </c>
      <c r="N60">
        <v>160629520026177</v>
      </c>
      <c r="O60">
        <v>495590768110</v>
      </c>
      <c r="P60">
        <v>160133929258066</v>
      </c>
      <c r="R60">
        <f t="shared" si="0"/>
        <v>1910.7</v>
      </c>
      <c r="S60">
        <f t="shared" si="1"/>
        <v>0.378</v>
      </c>
      <c r="T60">
        <f t="shared" si="2"/>
        <v>0.86529185827673205</v>
      </c>
      <c r="U60">
        <f t="shared" si="3"/>
        <v>1.8289435282284852</v>
      </c>
      <c r="V60">
        <f t="shared" si="4"/>
        <v>0.88538316748184709</v>
      </c>
      <c r="W60">
        <f t="shared" si="5"/>
        <v>5.8559266957103322</v>
      </c>
      <c r="X60">
        <f t="shared" si="6"/>
        <v>7.2267603607466375</v>
      </c>
      <c r="Y60">
        <f t="shared" si="7"/>
        <v>1.3397445128203589</v>
      </c>
      <c r="Z60">
        <f t="shared" si="8"/>
        <v>0.57181465827396161</v>
      </c>
      <c r="AA60">
        <f t="shared" si="9"/>
        <v>-1.117281681843457</v>
      </c>
      <c r="AC60">
        <f t="shared" si="10"/>
        <v>2084.4</v>
      </c>
      <c r="AD60">
        <f t="shared" si="11"/>
        <v>0.378</v>
      </c>
      <c r="AE60">
        <f t="shared" si="12"/>
        <v>0.86529185827673205</v>
      </c>
      <c r="AF60">
        <f t="shared" si="13"/>
        <v>1.8289435282284852</v>
      </c>
      <c r="AG60">
        <f t="shared" si="14"/>
        <v>0.86113565937720238</v>
      </c>
      <c r="AH60">
        <f t="shared" si="15"/>
        <v>5.8316791876056877</v>
      </c>
      <c r="AI60">
        <f t="shared" si="16"/>
        <v>7.251007868851282</v>
      </c>
      <c r="AJ60">
        <f t="shared" si="17"/>
        <v>1.3127914233840017</v>
      </c>
      <c r="AK60">
        <f t="shared" si="18"/>
        <v>0.58998271983420258</v>
      </c>
      <c r="AL60">
        <f t="shared" si="19"/>
        <v>-1.1137229345949846</v>
      </c>
      <c r="AN60">
        <f t="shared" si="20"/>
        <v>2258.1</v>
      </c>
      <c r="AO60">
        <f t="shared" si="21"/>
        <v>0.378</v>
      </c>
      <c r="AP60">
        <f t="shared" si="22"/>
        <v>0.86529185827673205</v>
      </c>
      <c r="AQ60">
        <f t="shared" si="23"/>
        <v>1.8289435282284852</v>
      </c>
      <c r="AR60">
        <f t="shared" si="24"/>
        <v>0.83847258265922731</v>
      </c>
      <c r="AS60">
        <f t="shared" si="25"/>
        <v>5.8090161108877121</v>
      </c>
      <c r="AT60">
        <f t="shared" si="26"/>
        <v>7.2736709455692576</v>
      </c>
      <c r="AU60">
        <f t="shared" si="27"/>
        <v>1.2869014352934947</v>
      </c>
      <c r="AV60">
        <f t="shared" si="28"/>
        <v>0.60522645774450901</v>
      </c>
      <c r="AW60">
        <f t="shared" si="29"/>
        <v>-1.1085125934986817</v>
      </c>
      <c r="AY60">
        <f t="shared" si="30"/>
        <v>2431.7999999999997</v>
      </c>
      <c r="AZ60">
        <f t="shared" si="31"/>
        <v>0.378</v>
      </c>
      <c r="BA60">
        <f t="shared" si="32"/>
        <v>0.86529185827673205</v>
      </c>
      <c r="BB60">
        <f t="shared" si="33"/>
        <v>1.8289435282284852</v>
      </c>
      <c r="BC60">
        <f t="shared" si="34"/>
        <v>0.81721228754896558</v>
      </c>
      <c r="BD60">
        <f t="shared" si="35"/>
        <v>5.7877558157774507</v>
      </c>
      <c r="BE60">
        <f t="shared" si="36"/>
        <v>7.294931240679519</v>
      </c>
      <c r="BF60">
        <f t="shared" si="37"/>
        <v>1.2620128676717877</v>
      </c>
      <c r="BG60">
        <f t="shared" si="38"/>
        <v>0.61797215397388428</v>
      </c>
      <c r="BH60">
        <f t="shared" si="39"/>
        <v>-1.1019794406435417</v>
      </c>
      <c r="BJ60">
        <f t="shared" si="40"/>
        <v>2605.5</v>
      </c>
      <c r="BK60">
        <f t="shared" si="41"/>
        <v>0.378</v>
      </c>
      <c r="BL60">
        <f t="shared" si="42"/>
        <v>0.86529185827673205</v>
      </c>
      <c r="BM60">
        <f t="shared" si="43"/>
        <v>1.8289435282284852</v>
      </c>
      <c r="BN60">
        <f t="shared" si="44"/>
        <v>0.7972039687222775</v>
      </c>
      <c r="BO60">
        <f t="shared" si="45"/>
        <v>5.7677474969507623</v>
      </c>
      <c r="BP60">
        <f t="shared" si="46"/>
        <v>7.3149395595062074</v>
      </c>
      <c r="BQ60">
        <f t="shared" si="47"/>
        <v>1.2380687207224195</v>
      </c>
      <c r="BR60">
        <f t="shared" si="48"/>
        <v>0.62857157466969471</v>
      </c>
      <c r="BS60">
        <f t="shared" si="49"/>
        <v>-1.0943869030632676</v>
      </c>
    </row>
    <row r="61" spans="1:71" x14ac:dyDescent="0.25">
      <c r="A61" s="1">
        <v>61</v>
      </c>
      <c r="B61">
        <v>600</v>
      </c>
      <c r="C61">
        <v>21534</v>
      </c>
      <c r="D61">
        <v>90</v>
      </c>
      <c r="E61">
        <v>1660</v>
      </c>
      <c r="F61">
        <v>18</v>
      </c>
      <c r="G61">
        <v>9.9309999999999992</v>
      </c>
      <c r="H61">
        <v>145.76</v>
      </c>
      <c r="I61">
        <v>348</v>
      </c>
      <c r="J61">
        <v>0.373</v>
      </c>
      <c r="K61">
        <v>0.30099999999999999</v>
      </c>
      <c r="L61">
        <v>0.22</v>
      </c>
      <c r="M61">
        <v>308.69900000000001</v>
      </c>
      <c r="N61">
        <v>163234616682881</v>
      </c>
      <c r="O61">
        <v>490358589089</v>
      </c>
      <c r="P61">
        <v>162744258093792</v>
      </c>
      <c r="R61">
        <f t="shared" si="0"/>
        <v>1910.7</v>
      </c>
      <c r="S61">
        <f t="shared" si="1"/>
        <v>0.373</v>
      </c>
      <c r="T61">
        <f t="shared" si="2"/>
        <v>0.86411862611565093</v>
      </c>
      <c r="U61">
        <f t="shared" si="3"/>
        <v>1.828299227138608</v>
      </c>
      <c r="V61">
        <f t="shared" si="4"/>
        <v>0.88613247105068105</v>
      </c>
      <c r="W61">
        <f t="shared" si="5"/>
        <v>5.8560316981892893</v>
      </c>
      <c r="X61">
        <f t="shared" si="6"/>
        <v>7.2253667560879276</v>
      </c>
      <c r="Y61">
        <f t="shared" si="7"/>
        <v>1.3387473135781731</v>
      </c>
      <c r="Z61">
        <f t="shared" si="8"/>
        <v>0.57125726862065251</v>
      </c>
      <c r="AA61">
        <f t="shared" si="9"/>
        <v>-1.1153211685011146</v>
      </c>
      <c r="AC61">
        <f t="shared" si="10"/>
        <v>2084.4</v>
      </c>
      <c r="AD61">
        <f t="shared" si="11"/>
        <v>0.373</v>
      </c>
      <c r="AE61">
        <f t="shared" si="12"/>
        <v>0.86411862611565093</v>
      </c>
      <c r="AF61">
        <f t="shared" si="13"/>
        <v>1.828299227138608</v>
      </c>
      <c r="AG61">
        <f t="shared" si="14"/>
        <v>0.86189815870815412</v>
      </c>
      <c r="AH61">
        <f t="shared" si="15"/>
        <v>5.8317973858467624</v>
      </c>
      <c r="AI61">
        <f t="shared" si="16"/>
        <v>7.2496010684304544</v>
      </c>
      <c r="AJ61">
        <f t="shared" si="17"/>
        <v>1.3118696883728305</v>
      </c>
      <c r="AK61">
        <f t="shared" si="18"/>
        <v>0.58942477011920102</v>
      </c>
      <c r="AL61">
        <f t="shared" si="19"/>
        <v>-1.1118618758449381</v>
      </c>
      <c r="AN61">
        <f t="shared" si="20"/>
        <v>2258.1</v>
      </c>
      <c r="AO61">
        <f t="shared" si="21"/>
        <v>0.373</v>
      </c>
      <c r="AP61">
        <f t="shared" si="22"/>
        <v>0.86411862611565093</v>
      </c>
      <c r="AQ61">
        <f t="shared" si="23"/>
        <v>1.828299227138608</v>
      </c>
      <c r="AR61">
        <f t="shared" si="24"/>
        <v>0.83924617419405378</v>
      </c>
      <c r="AS61">
        <f t="shared" si="25"/>
        <v>5.8091454013326622</v>
      </c>
      <c r="AT61">
        <f t="shared" si="26"/>
        <v>7.2722530529445546</v>
      </c>
      <c r="AU61">
        <f t="shared" si="27"/>
        <v>1.2860500501976926</v>
      </c>
      <c r="AV61">
        <f t="shared" si="28"/>
        <v>0.60467368120370291</v>
      </c>
      <c r="AW61">
        <f t="shared" si="29"/>
        <v>-1.1067483346921454</v>
      </c>
      <c r="AY61">
        <f t="shared" si="30"/>
        <v>2431.7999999999997</v>
      </c>
      <c r="AZ61">
        <f t="shared" si="31"/>
        <v>0.373</v>
      </c>
      <c r="BA61">
        <f t="shared" si="32"/>
        <v>0.86411862611565093</v>
      </c>
      <c r="BB61">
        <f t="shared" si="33"/>
        <v>1.828299227138608</v>
      </c>
      <c r="BC61">
        <f t="shared" si="34"/>
        <v>0.81799516098810909</v>
      </c>
      <c r="BD61">
        <f t="shared" si="35"/>
        <v>5.7878943881267171</v>
      </c>
      <c r="BE61">
        <f t="shared" si="36"/>
        <v>7.2935040661504997</v>
      </c>
      <c r="BF61">
        <f t="shared" si="37"/>
        <v>1.2612271363026468</v>
      </c>
      <c r="BG61">
        <f t="shared" si="38"/>
        <v>0.61742902727713689</v>
      </c>
      <c r="BH61">
        <f t="shared" si="39"/>
        <v>-1.1003089027903064</v>
      </c>
      <c r="BJ61">
        <f t="shared" si="40"/>
        <v>2605.5</v>
      </c>
      <c r="BK61">
        <f t="shared" si="41"/>
        <v>0.373</v>
      </c>
      <c r="BL61">
        <f t="shared" si="42"/>
        <v>0.86411862611565093</v>
      </c>
      <c r="BM61">
        <f t="shared" si="43"/>
        <v>1.828299227138608</v>
      </c>
      <c r="BN61">
        <f t="shared" si="44"/>
        <v>0.79799455619684068</v>
      </c>
      <c r="BO61">
        <f t="shared" si="45"/>
        <v>5.7678937833354489</v>
      </c>
      <c r="BP61">
        <f t="shared" si="46"/>
        <v>7.3135046709417679</v>
      </c>
      <c r="BQ61">
        <f t="shared" si="47"/>
        <v>1.2373443242650943</v>
      </c>
      <c r="BR61">
        <f t="shared" si="48"/>
        <v>0.62804157508175884</v>
      </c>
      <c r="BS61">
        <f t="shared" si="49"/>
        <v>-1.0928067443499354</v>
      </c>
    </row>
    <row r="62" spans="1:71" x14ac:dyDescent="0.25">
      <c r="A62" s="1">
        <v>62</v>
      </c>
      <c r="B62">
        <v>600</v>
      </c>
      <c r="C62">
        <v>21534</v>
      </c>
      <c r="D62">
        <v>90</v>
      </c>
      <c r="E62">
        <v>1660</v>
      </c>
      <c r="F62">
        <v>18</v>
      </c>
      <c r="G62">
        <v>10.026999999999999</v>
      </c>
      <c r="H62">
        <v>145.77000000000001</v>
      </c>
      <c r="I62">
        <v>352</v>
      </c>
      <c r="J62">
        <v>0.41</v>
      </c>
      <c r="K62">
        <v>0.34599999999999997</v>
      </c>
      <c r="L62">
        <v>0.22</v>
      </c>
      <c r="M62">
        <v>311.839</v>
      </c>
      <c r="N62">
        <v>164894653204442</v>
      </c>
      <c r="O62">
        <v>495285863594</v>
      </c>
      <c r="P62">
        <v>164399367340848</v>
      </c>
      <c r="R62">
        <f t="shared" si="0"/>
        <v>1910.7</v>
      </c>
      <c r="S62">
        <f t="shared" si="1"/>
        <v>0.41</v>
      </c>
      <c r="T62">
        <f t="shared" si="2"/>
        <v>0.88080417801007282</v>
      </c>
      <c r="U62">
        <f t="shared" si="3"/>
        <v>1.8232317457139215</v>
      </c>
      <c r="V62">
        <f t="shared" si="4"/>
        <v>0.87553126003128956</v>
      </c>
      <c r="W62">
        <f t="shared" si="5"/>
        <v>5.8403630057452105</v>
      </c>
      <c r="X62">
        <f t="shared" si="6"/>
        <v>7.230900485682632</v>
      </c>
      <c r="Y62">
        <f t="shared" si="7"/>
        <v>1.3527107473940765</v>
      </c>
      <c r="Z62">
        <f t="shared" si="8"/>
        <v>0.59701345672054207</v>
      </c>
      <c r="AA62">
        <f t="shared" si="9"/>
        <v>-1.1314706719726388</v>
      </c>
      <c r="AC62">
        <f t="shared" si="10"/>
        <v>2084.4</v>
      </c>
      <c r="AD62">
        <f t="shared" si="11"/>
        <v>0.41</v>
      </c>
      <c r="AE62">
        <f t="shared" si="12"/>
        <v>0.88080417801007282</v>
      </c>
      <c r="AF62">
        <f t="shared" si="13"/>
        <v>1.8232317457139215</v>
      </c>
      <c r="AG62">
        <f t="shared" si="14"/>
        <v>0.85111422488962196</v>
      </c>
      <c r="AH62">
        <f t="shared" si="15"/>
        <v>5.8159459706035435</v>
      </c>
      <c r="AI62">
        <f t="shared" si="16"/>
        <v>7.255317520824299</v>
      </c>
      <c r="AJ62">
        <f t="shared" si="17"/>
        <v>1.3247564509208201</v>
      </c>
      <c r="AK62">
        <f t="shared" si="18"/>
        <v>0.61460212938671799</v>
      </c>
      <c r="AL62">
        <f t="shared" si="19"/>
        <v>-1.1271979748399918</v>
      </c>
      <c r="AN62">
        <f t="shared" si="20"/>
        <v>2258.1</v>
      </c>
      <c r="AO62">
        <f t="shared" si="21"/>
        <v>0.41</v>
      </c>
      <c r="AP62">
        <f t="shared" si="22"/>
        <v>0.88080417801007282</v>
      </c>
      <c r="AQ62">
        <f t="shared" si="23"/>
        <v>1.8232317457139215</v>
      </c>
      <c r="AR62">
        <f t="shared" si="24"/>
        <v>0.82830924885351143</v>
      </c>
      <c r="AS62">
        <f t="shared" si="25"/>
        <v>5.7931409945674321</v>
      </c>
      <c r="AT62">
        <f t="shared" si="26"/>
        <v>7.2781224968604104</v>
      </c>
      <c r="AU62">
        <f t="shared" si="27"/>
        <v>1.2979341345679931</v>
      </c>
      <c r="AV62">
        <f t="shared" si="28"/>
        <v>0.62921891605805813</v>
      </c>
      <c r="AW62">
        <f t="shared" si="29"/>
        <v>-1.1212677858774822</v>
      </c>
      <c r="AY62">
        <f t="shared" si="30"/>
        <v>2431.7999999999997</v>
      </c>
      <c r="AZ62">
        <f t="shared" si="31"/>
        <v>0.41</v>
      </c>
      <c r="BA62">
        <f t="shared" si="32"/>
        <v>0.88080417801007282</v>
      </c>
      <c r="BB62">
        <f t="shared" si="33"/>
        <v>1.8232317457139215</v>
      </c>
      <c r="BC62">
        <f t="shared" si="34"/>
        <v>0.80693080097416359</v>
      </c>
      <c r="BD62">
        <f t="shared" si="35"/>
        <v>5.7717625466880849</v>
      </c>
      <c r="BE62">
        <f t="shared" si="36"/>
        <v>7.2995009447397576</v>
      </c>
      <c r="BF62">
        <f t="shared" si="37"/>
        <v>1.2721764053068714</v>
      </c>
      <c r="BG62">
        <f t="shared" si="38"/>
        <v>0.64130541403979036</v>
      </c>
      <c r="BH62">
        <f t="shared" si="39"/>
        <v>-1.1140184069011816</v>
      </c>
      <c r="BJ62">
        <f t="shared" si="40"/>
        <v>2605.5</v>
      </c>
      <c r="BK62">
        <f t="shared" si="41"/>
        <v>0.41</v>
      </c>
      <c r="BL62">
        <f t="shared" si="42"/>
        <v>0.88080417801007282</v>
      </c>
      <c r="BM62">
        <f t="shared" si="43"/>
        <v>1.8232317457139215</v>
      </c>
      <c r="BN62">
        <f t="shared" si="44"/>
        <v>0.78682486958106113</v>
      </c>
      <c r="BO62">
        <f t="shared" si="45"/>
        <v>5.7516566152949817</v>
      </c>
      <c r="BP62">
        <f t="shared" si="46"/>
        <v>7.3196068761328608</v>
      </c>
      <c r="BQ62">
        <f t="shared" si="47"/>
        <v>1.2474211157144044</v>
      </c>
      <c r="BR62">
        <f t="shared" si="48"/>
        <v>0.6512252592822777</v>
      </c>
      <c r="BS62">
        <f t="shared" si="49"/>
        <v>-1.1057201297944341</v>
      </c>
    </row>
    <row r="63" spans="1:71" x14ac:dyDescent="0.25">
      <c r="A63" s="1">
        <v>63</v>
      </c>
      <c r="B63">
        <v>600</v>
      </c>
      <c r="C63">
        <v>21534</v>
      </c>
      <c r="D63">
        <v>90</v>
      </c>
      <c r="E63">
        <v>1660</v>
      </c>
      <c r="F63">
        <v>18</v>
      </c>
      <c r="G63">
        <v>10.141999999999999</v>
      </c>
      <c r="H63">
        <v>145.91</v>
      </c>
      <c r="I63">
        <v>372</v>
      </c>
      <c r="J63">
        <v>0.373</v>
      </c>
      <c r="K63">
        <v>0.30199999999999999</v>
      </c>
      <c r="L63">
        <v>0.219</v>
      </c>
      <c r="M63">
        <v>315.03300000000002</v>
      </c>
      <c r="N63">
        <v>166603784667857</v>
      </c>
      <c r="O63">
        <v>520478032023</v>
      </c>
      <c r="P63">
        <v>166083306635834</v>
      </c>
      <c r="R63">
        <f t="shared" si="0"/>
        <v>1910.7</v>
      </c>
      <c r="S63">
        <f t="shared" si="1"/>
        <v>0.373</v>
      </c>
      <c r="T63">
        <f t="shared" si="2"/>
        <v>0.86540452968539516</v>
      </c>
      <c r="U63">
        <f t="shared" si="3"/>
        <v>1.8266182306098573</v>
      </c>
      <c r="V63">
        <f t="shared" si="4"/>
        <v>0.88531123902180631</v>
      </c>
      <c r="W63">
        <f t="shared" si="5"/>
        <v>5.8535294696316633</v>
      </c>
      <c r="X63">
        <f t="shared" si="6"/>
        <v>7.2245069915880507</v>
      </c>
      <c r="Y63">
        <f t="shared" si="7"/>
        <v>1.3398401561133635</v>
      </c>
      <c r="Z63">
        <f t="shared" si="8"/>
        <v>0.57486469511513205</v>
      </c>
      <c r="AA63">
        <f t="shared" si="9"/>
        <v>-1.1155335171311855</v>
      </c>
      <c r="AC63">
        <f t="shared" si="10"/>
        <v>2084.4</v>
      </c>
      <c r="AD63">
        <f t="shared" si="11"/>
        <v>0.373</v>
      </c>
      <c r="AE63">
        <f t="shared" si="12"/>
        <v>0.86540452968539516</v>
      </c>
      <c r="AF63">
        <f t="shared" si="13"/>
        <v>1.8266182306098573</v>
      </c>
      <c r="AG63">
        <f t="shared" si="14"/>
        <v>0.86106246644365769</v>
      </c>
      <c r="AH63">
        <f t="shared" si="15"/>
        <v>5.8292806970535143</v>
      </c>
      <c r="AI63">
        <f t="shared" si="16"/>
        <v>7.2487557641661997</v>
      </c>
      <c r="AJ63">
        <f t="shared" si="17"/>
        <v>1.3128798174545064</v>
      </c>
      <c r="AK63">
        <f t="shared" si="18"/>
        <v>0.59293912516070457</v>
      </c>
      <c r="AL63">
        <f t="shared" si="19"/>
        <v>-1.1120680470630615</v>
      </c>
      <c r="AN63">
        <f t="shared" si="20"/>
        <v>2258.1</v>
      </c>
      <c r="AO63">
        <f t="shared" si="21"/>
        <v>0.373</v>
      </c>
      <c r="AP63">
        <f t="shared" si="22"/>
        <v>0.86540452968539516</v>
      </c>
      <c r="AQ63">
        <f t="shared" si="23"/>
        <v>1.8266182306098573</v>
      </c>
      <c r="AR63">
        <f t="shared" si="24"/>
        <v>0.83839832716545737</v>
      </c>
      <c r="AS63">
        <f t="shared" si="25"/>
        <v>5.8066165577753139</v>
      </c>
      <c r="AT63">
        <f t="shared" si="26"/>
        <v>7.2714199034444</v>
      </c>
      <c r="AU63">
        <f t="shared" si="27"/>
        <v>1.2869830720023832</v>
      </c>
      <c r="AV63">
        <f t="shared" si="28"/>
        <v>0.60809300241556674</v>
      </c>
      <c r="AW63">
        <f t="shared" si="29"/>
        <v>-1.1069440470254499</v>
      </c>
      <c r="AY63">
        <f t="shared" si="30"/>
        <v>2431.7999999999997</v>
      </c>
      <c r="AZ63">
        <f t="shared" si="31"/>
        <v>0.373</v>
      </c>
      <c r="BA63">
        <f t="shared" si="32"/>
        <v>0.86540452968539516</v>
      </c>
      <c r="BB63">
        <f t="shared" si="33"/>
        <v>1.8266182306098573</v>
      </c>
      <c r="BC63">
        <f t="shared" si="34"/>
        <v>0.81713714324282871</v>
      </c>
      <c r="BD63">
        <f t="shared" si="35"/>
        <v>5.7853553738526857</v>
      </c>
      <c r="BE63">
        <f t="shared" si="36"/>
        <v>7.2926810873670282</v>
      </c>
      <c r="BF63">
        <f t="shared" si="37"/>
        <v>1.2620881986230073</v>
      </c>
      <c r="BG63">
        <f t="shared" si="38"/>
        <v>0.62075252545362214</v>
      </c>
      <c r="BH63">
        <f t="shared" si="39"/>
        <v>-1.1004910177622291</v>
      </c>
      <c r="BJ63">
        <f t="shared" si="40"/>
        <v>2605.5</v>
      </c>
      <c r="BK63">
        <f t="shared" si="41"/>
        <v>0.373</v>
      </c>
      <c r="BL63">
        <f t="shared" si="42"/>
        <v>0.86540452968539516</v>
      </c>
      <c r="BM63">
        <f t="shared" si="43"/>
        <v>1.8266182306098573</v>
      </c>
      <c r="BN63">
        <f t="shared" si="44"/>
        <v>0.79712808606905472</v>
      </c>
      <c r="BO63">
        <f t="shared" si="45"/>
        <v>5.7653463166789116</v>
      </c>
      <c r="BP63">
        <f t="shared" si="46"/>
        <v>7.3126901445408024</v>
      </c>
      <c r="BQ63">
        <f t="shared" si="47"/>
        <v>1.2381381611908422</v>
      </c>
      <c r="BR63">
        <f t="shared" si="48"/>
        <v>0.63126934985242356</v>
      </c>
      <c r="BS63">
        <f t="shared" si="49"/>
        <v>-1.0929730041053991</v>
      </c>
    </row>
    <row r="64" spans="1:71" x14ac:dyDescent="0.25">
      <c r="A64" s="1">
        <v>64</v>
      </c>
      <c r="B64">
        <v>600</v>
      </c>
      <c r="C64">
        <v>21534</v>
      </c>
      <c r="D64">
        <v>90</v>
      </c>
      <c r="E64">
        <v>1660</v>
      </c>
      <c r="F64">
        <v>18</v>
      </c>
      <c r="G64">
        <v>10.316000000000001</v>
      </c>
      <c r="H64">
        <v>145.97999999999999</v>
      </c>
      <c r="I64">
        <v>365</v>
      </c>
      <c r="J64">
        <v>0.37</v>
      </c>
      <c r="K64">
        <v>0.29799999999999999</v>
      </c>
      <c r="L64">
        <v>0.218</v>
      </c>
      <c r="M64">
        <v>320.238</v>
      </c>
      <c r="N64">
        <v>169338217301500</v>
      </c>
      <c r="O64">
        <v>511135790962</v>
      </c>
      <c r="P64">
        <v>168827081510538</v>
      </c>
      <c r="R64">
        <f t="shared" si="0"/>
        <v>1910.7</v>
      </c>
      <c r="S64">
        <f t="shared" si="1"/>
        <v>0.37</v>
      </c>
      <c r="T64">
        <f t="shared" si="2"/>
        <v>0.86495549018432161</v>
      </c>
      <c r="U64">
        <f t="shared" si="3"/>
        <v>1.8259117651913428</v>
      </c>
      <c r="V64">
        <f t="shared" si="4"/>
        <v>0.88559793424510402</v>
      </c>
      <c r="W64">
        <f t="shared" si="5"/>
        <v>5.8531096994364473</v>
      </c>
      <c r="X64">
        <f t="shared" si="6"/>
        <v>7.2235138309462394</v>
      </c>
      <c r="Y64">
        <f t="shared" si="7"/>
        <v>1.339458852312708</v>
      </c>
      <c r="Z64">
        <f t="shared" si="8"/>
        <v>0.57522753926855397</v>
      </c>
      <c r="AA64">
        <f t="shared" si="9"/>
        <v>-1.1144088303096353</v>
      </c>
      <c r="AC64">
        <f t="shared" si="10"/>
        <v>2084.4</v>
      </c>
      <c r="AD64">
        <f t="shared" si="11"/>
        <v>0.37</v>
      </c>
      <c r="AE64">
        <f t="shared" si="12"/>
        <v>0.86495549018432161</v>
      </c>
      <c r="AF64">
        <f t="shared" si="13"/>
        <v>1.8259117651913428</v>
      </c>
      <c r="AG64">
        <f t="shared" si="14"/>
        <v>0.86135420398660389</v>
      </c>
      <c r="AH64">
        <f t="shared" si="15"/>
        <v>5.8288659691779472</v>
      </c>
      <c r="AI64">
        <f t="shared" si="16"/>
        <v>7.2477575612047396</v>
      </c>
      <c r="AJ64">
        <f t="shared" si="17"/>
        <v>1.3125274025408304</v>
      </c>
      <c r="AK64">
        <f t="shared" si="18"/>
        <v>0.59328381151730014</v>
      </c>
      <c r="AL64">
        <f t="shared" si="19"/>
        <v>-1.1110012018700366</v>
      </c>
      <c r="AN64">
        <f t="shared" si="20"/>
        <v>2258.1</v>
      </c>
      <c r="AO64">
        <f t="shared" si="21"/>
        <v>0.37</v>
      </c>
      <c r="AP64">
        <f t="shared" si="22"/>
        <v>0.86495549018432161</v>
      </c>
      <c r="AQ64">
        <f t="shared" si="23"/>
        <v>1.8259117651913428</v>
      </c>
      <c r="AR64">
        <f t="shared" si="24"/>
        <v>0.838694302218424</v>
      </c>
      <c r="AS64">
        <f t="shared" si="25"/>
        <v>5.8062060674097671</v>
      </c>
      <c r="AT64">
        <f t="shared" si="26"/>
        <v>7.2704174629729197</v>
      </c>
      <c r="AU64">
        <f t="shared" si="27"/>
        <v>1.286657586455475</v>
      </c>
      <c r="AV64">
        <f t="shared" si="28"/>
        <v>0.60842255002023571</v>
      </c>
      <c r="AW64">
        <f t="shared" si="29"/>
        <v>-1.1059326490200247</v>
      </c>
      <c r="AY64">
        <f t="shared" si="30"/>
        <v>2431.7999999999997</v>
      </c>
      <c r="AZ64">
        <f t="shared" si="31"/>
        <v>0.37</v>
      </c>
      <c r="BA64">
        <f t="shared" si="32"/>
        <v>0.86495549018432161</v>
      </c>
      <c r="BB64">
        <f t="shared" si="33"/>
        <v>1.8259117651913428</v>
      </c>
      <c r="BC64">
        <f t="shared" si="34"/>
        <v>0.81743666324397901</v>
      </c>
      <c r="BD64">
        <f t="shared" si="35"/>
        <v>5.7849484284353219</v>
      </c>
      <c r="BE64">
        <f t="shared" si="36"/>
        <v>7.2916751019473649</v>
      </c>
      <c r="BF64">
        <f t="shared" si="37"/>
        <v>1.2617878432557719</v>
      </c>
      <c r="BG64">
        <f t="shared" si="38"/>
        <v>0.62106943336130938</v>
      </c>
      <c r="BH64">
        <f t="shared" si="39"/>
        <v>-1.0995326394414193</v>
      </c>
      <c r="BJ64">
        <f t="shared" si="40"/>
        <v>2605.5</v>
      </c>
      <c r="BK64">
        <f t="shared" si="41"/>
        <v>0.37</v>
      </c>
      <c r="BL64">
        <f t="shared" si="42"/>
        <v>0.86495549018432161</v>
      </c>
      <c r="BM64">
        <f t="shared" si="43"/>
        <v>1.8259117651913428</v>
      </c>
      <c r="BN64">
        <f t="shared" si="44"/>
        <v>0.79743055124594475</v>
      </c>
      <c r="BO64">
        <f t="shared" si="45"/>
        <v>5.7649423164372884</v>
      </c>
      <c r="BP64">
        <f t="shared" si="46"/>
        <v>7.3116812139453984</v>
      </c>
      <c r="BQ64">
        <f t="shared" si="47"/>
        <v>1.2378612815099872</v>
      </c>
      <c r="BR64">
        <f t="shared" si="48"/>
        <v>0.63157569516635459</v>
      </c>
      <c r="BS64">
        <f t="shared" si="49"/>
        <v>-1.092065230537371</v>
      </c>
    </row>
    <row r="65" spans="1:71" x14ac:dyDescent="0.25">
      <c r="A65" s="1">
        <v>65</v>
      </c>
      <c r="B65">
        <v>600</v>
      </c>
      <c r="C65">
        <v>21534</v>
      </c>
      <c r="D65">
        <v>90</v>
      </c>
      <c r="E65">
        <v>1660</v>
      </c>
      <c r="F65">
        <v>18</v>
      </c>
      <c r="G65">
        <v>10.381</v>
      </c>
      <c r="H65">
        <v>146.03</v>
      </c>
      <c r="I65">
        <v>372</v>
      </c>
      <c r="J65">
        <v>0.36799999999999999</v>
      </c>
      <c r="K65">
        <v>0.29599999999999999</v>
      </c>
      <c r="L65">
        <v>0.218</v>
      </c>
      <c r="M65">
        <v>322.15699999999998</v>
      </c>
      <c r="N65">
        <v>170359032866945</v>
      </c>
      <c r="O65">
        <v>519960297557</v>
      </c>
      <c r="P65">
        <v>169839072569388</v>
      </c>
      <c r="R65">
        <f t="shared" ref="R65:R78" si="50">1.1*1737</f>
        <v>1910.7</v>
      </c>
      <c r="S65">
        <f t="shared" ref="S65:S78" si="51">$J65</f>
        <v>0.36799999999999999</v>
      </c>
      <c r="T65">
        <f t="shared" ref="T65:T78" si="52">SQRT((L65-1.03)^2 + K65^2)</f>
        <v>0.86426847680567409</v>
      </c>
      <c r="U65">
        <f t="shared" ref="U65:U78" si="53">ACOS(-(S65*S65+1.03*1.03-T65*T65)/(2*1.03*T65))</f>
        <v>1.8259519029828928</v>
      </c>
      <c r="V65">
        <f t="shared" ref="V65:V78" si="54">ASIN(1/(1+R65*T65*T65/4903.9))</f>
        <v>0.88603673374586844</v>
      </c>
      <c r="W65">
        <f t="shared" ref="W65:W78" si="55">3.1416+U65+V65</f>
        <v>5.8535886367287606</v>
      </c>
      <c r="X65">
        <f t="shared" ref="X65:X78" si="56">2*3.1416+U65-V65</f>
        <v>7.2231151692370243</v>
      </c>
      <c r="Y65">
        <f t="shared" ref="Y65:Y78" si="57">2*T65*SIN(V65)</f>
        <v>1.3388748105177317</v>
      </c>
      <c r="Z65">
        <f t="shared" ref="Z65:Z78" si="58">-2*1.03*T65*SIN(V65)*SIN(W65)</f>
        <v>0.57437633033749214</v>
      </c>
      <c r="AA65">
        <f t="shared" ref="AA65:AA78" si="59">-2*1.03*T65*SIN(V65)*SIN(X65)</f>
        <v>-1.1135987257551643</v>
      </c>
      <c r="AC65">
        <f t="shared" ref="AC65:AC78" si="60">1.2*1737</f>
        <v>2084.4</v>
      </c>
      <c r="AD65">
        <f t="shared" ref="AD65:AD78" si="61">$J65</f>
        <v>0.36799999999999999</v>
      </c>
      <c r="AE65">
        <f t="shared" ref="AE65:AE78" si="62">SQRT(($L65-1.03)^2 + $K65^2)</f>
        <v>0.86426847680567409</v>
      </c>
      <c r="AF65">
        <f t="shared" ref="AF65:AF78" si="63">ACOS(-(AD65*AD65+1.03*1.03-AE65*AE65)/(2*1.03*AE65))</f>
        <v>1.8259519029828928</v>
      </c>
      <c r="AG65">
        <f t="shared" ref="AG65:AG78" si="64">ASIN(1/(1+AC65*AE65*AE65/4903.9))</f>
        <v>0.86180073303311022</v>
      </c>
      <c r="AH65">
        <f t="shared" ref="AH65:AH78" si="65">3.1416+AF65+AG65</f>
        <v>5.8293526360160026</v>
      </c>
      <c r="AI65">
        <f t="shared" ref="AI65:AI78" si="66">2*3.1416+AF65-AG65</f>
        <v>7.2473511699497823</v>
      </c>
      <c r="AJ65">
        <f t="shared" ref="AJ65:AJ78" si="67">2*AE65*SIN(AG65)</f>
        <v>1.3119875488045436</v>
      </c>
      <c r="AK65">
        <f t="shared" ref="AK65:AK78" si="68">-2*1.03*AE65*SIN(AG65)*SIN(AH65)</f>
        <v>0.59244877539931706</v>
      </c>
      <c r="AL65">
        <f t="shared" ref="AL65:AL78" si="69">-2*1.03*AE65*SIN(AG65)*SIN(AI65)</f>
        <v>-1.1102312429113428</v>
      </c>
      <c r="AN65">
        <f t="shared" ref="AN65:AN78" si="70">1.3*1737</f>
        <v>2258.1</v>
      </c>
      <c r="AO65">
        <f t="shared" ref="AO65:AO78" si="71">$J65</f>
        <v>0.36799999999999999</v>
      </c>
      <c r="AP65">
        <f t="shared" ref="AP65:AP78" si="72">SQRT(($L65-1.03)^2 + $K65^2)</f>
        <v>0.86426847680567409</v>
      </c>
      <c r="AQ65">
        <f t="shared" ref="AQ65:AQ78" si="73">ACOS(-(AO65*AO65+1.03*1.03-AP65*AP65)/(2*1.03*AP65))</f>
        <v>1.8259519029828928</v>
      </c>
      <c r="AR65">
        <f t="shared" ref="AR65:AR78" si="74">ASIN(1/(1+AN65*AP65*AP65/4903.9))</f>
        <v>0.83914732893293587</v>
      </c>
      <c r="AS65">
        <f t="shared" ref="AS65:AS78" si="75">3.1416+AQ65+AR65</f>
        <v>5.8066992319158279</v>
      </c>
      <c r="AT65">
        <f t="shared" ref="AT65:AT78" si="76">2*3.1416+AQ65-AR65</f>
        <v>7.270004574049957</v>
      </c>
      <c r="AU65">
        <f t="shared" ref="AU65:AU78" si="77">2*AP65*SIN(AR65)</f>
        <v>1.2861589265969211</v>
      </c>
      <c r="AV65">
        <f t="shared" ref="AV65:AV78" si="78">-2*1.03*AP65*SIN(AR65)*SIN(AS65)</f>
        <v>0.60760627733427675</v>
      </c>
      <c r="AW65">
        <f t="shared" ref="AW65:AW78" si="79">-2*1.03*AP65*SIN(AR65)*SIN(AT65)</f>
        <v>-1.1052025545694466</v>
      </c>
      <c r="AY65">
        <f t="shared" ref="AY65:AY78" si="80">1.4*1737</f>
        <v>2431.7999999999997</v>
      </c>
      <c r="AZ65">
        <f t="shared" ref="AZ65:AZ78" si="81">$J65</f>
        <v>0.36799999999999999</v>
      </c>
      <c r="BA65">
        <f t="shared" ref="BA65:BA78" si="82">SQRT(($L65-1.03)^2 + $K65^2)</f>
        <v>0.86426847680567409</v>
      </c>
      <c r="BB65">
        <f t="shared" ref="BB65:BB78" si="83">ACOS(-(AZ65*AZ65+1.03*1.03-BA65*BA65)/(2*1.03*BA65))</f>
        <v>1.8259519029828928</v>
      </c>
      <c r="BC65">
        <f t="shared" ref="BC65:BC78" si="84">ASIN(1/(1+AY65*BA65*BA65/4903.9))</f>
        <v>0.81789512747116522</v>
      </c>
      <c r="BD65">
        <f t="shared" ref="BD65:BD78" si="85">3.1416+BB65+BC65</f>
        <v>5.7854470304540575</v>
      </c>
      <c r="BE65">
        <f t="shared" ref="BE65:BE78" si="86">2*3.1416+BB65-BC65</f>
        <v>7.2912567755117275</v>
      </c>
      <c r="BF65">
        <f t="shared" ref="BF65:BF78" si="87">2*BA65*SIN(BC65)</f>
        <v>1.261327627847632</v>
      </c>
      <c r="BG65">
        <f t="shared" ref="BG65:BG78" si="88">-2*1.03*BA65*SIN(BC65)*SIN(BD65)</f>
        <v>0.62027381568063611</v>
      </c>
      <c r="BH65">
        <f t="shared" ref="BH65:BH78" si="89">-2*1.03*BA65*SIN(BC65)*SIN(BE65)</f>
        <v>-1.098841759361294</v>
      </c>
      <c r="BJ65">
        <f t="shared" ref="BJ65:BJ78" si="90">1.5*1737</f>
        <v>2605.5</v>
      </c>
      <c r="BK65">
        <f t="shared" ref="BK65:BK78" si="91">$J65</f>
        <v>0.36799999999999999</v>
      </c>
      <c r="BL65">
        <f t="shared" ref="BL65:BL78" si="92">SQRT(($L65-1.03)^2 + $K65^2)</f>
        <v>0.86426847680567409</v>
      </c>
      <c r="BM65">
        <f t="shared" ref="BM65:BM78" si="93">ACOS(-(BK65*BK65+1.03*1.03-BL65*BL65)/(2*1.03*BL65))</f>
        <v>1.8259519029828928</v>
      </c>
      <c r="BN65">
        <f t="shared" ref="BN65:BN78" si="94">ASIN(1/(1+BJ65*BL65*BL65/4903.9))</f>
        <v>0.79789353479073954</v>
      </c>
      <c r="BO65">
        <f t="shared" ref="BO65:BO78" si="95">3.1416+BM65+BN65</f>
        <v>5.7654454377736322</v>
      </c>
      <c r="BP65">
        <f t="shared" ref="BP65:BP78" si="96">2*3.1416+BM65-BN65</f>
        <v>7.3112583681921528</v>
      </c>
      <c r="BQ65">
        <f t="shared" ref="BQ65:BQ78" si="97">2*BL65*SIN(BN65)</f>
        <v>1.2374369820271831</v>
      </c>
      <c r="BR65">
        <f t="shared" ref="BR65:BR78" si="98">-2*1.03*BL65*SIN(BN65)*SIN(BO65)</f>
        <v>0.63080207592531334</v>
      </c>
      <c r="BS65">
        <f t="shared" ref="BS65:BS78" si="99">-2*1.03*BL65*SIN(BN65)*SIN(BP65)</f>
        <v>-1.0914126554235333</v>
      </c>
    </row>
    <row r="66" spans="1:71" x14ac:dyDescent="0.25">
      <c r="A66" s="1">
        <v>66</v>
      </c>
      <c r="B66">
        <v>600</v>
      </c>
      <c r="C66">
        <v>21534</v>
      </c>
      <c r="D66">
        <v>90</v>
      </c>
      <c r="E66">
        <v>1660</v>
      </c>
      <c r="F66">
        <v>18</v>
      </c>
      <c r="G66">
        <v>10.525</v>
      </c>
      <c r="H66">
        <v>146.09</v>
      </c>
      <c r="I66">
        <v>382</v>
      </c>
      <c r="J66">
        <v>0.38</v>
      </c>
      <c r="K66">
        <v>0.311</v>
      </c>
      <c r="L66">
        <v>0.218</v>
      </c>
      <c r="M66">
        <v>326.55700000000002</v>
      </c>
      <c r="N66">
        <v>172691352447662</v>
      </c>
      <c r="O66">
        <v>532650711667</v>
      </c>
      <c r="P66">
        <v>172158701735995</v>
      </c>
      <c r="R66">
        <f t="shared" si="50"/>
        <v>1910.7</v>
      </c>
      <c r="S66">
        <f t="shared" si="51"/>
        <v>0.38</v>
      </c>
      <c r="T66">
        <f t="shared" si="52"/>
        <v>0.86951998251909079</v>
      </c>
      <c r="U66">
        <f t="shared" si="53"/>
        <v>1.8243024683676226</v>
      </c>
      <c r="V66">
        <f t="shared" si="54"/>
        <v>0.88268768587994151</v>
      </c>
      <c r="W66">
        <f t="shared" si="55"/>
        <v>5.8485901542475638</v>
      </c>
      <c r="X66">
        <f t="shared" si="56"/>
        <v>7.2248147824876803</v>
      </c>
      <c r="Y66">
        <f t="shared" si="57"/>
        <v>1.3433189084228243</v>
      </c>
      <c r="Z66">
        <f t="shared" si="58"/>
        <v>0.5825631826279426</v>
      </c>
      <c r="AA66">
        <f t="shared" si="59"/>
        <v>-1.1186805435734877</v>
      </c>
      <c r="AC66">
        <f t="shared" si="60"/>
        <v>2084.4</v>
      </c>
      <c r="AD66">
        <f t="shared" si="61"/>
        <v>0.38</v>
      </c>
      <c r="AE66">
        <f t="shared" si="62"/>
        <v>0.86951998251909079</v>
      </c>
      <c r="AF66">
        <f t="shared" si="63"/>
        <v>1.8243024683676226</v>
      </c>
      <c r="AG66">
        <f t="shared" si="64"/>
        <v>0.85839306051226216</v>
      </c>
      <c r="AH66">
        <f t="shared" si="65"/>
        <v>5.824295528879885</v>
      </c>
      <c r="AI66">
        <f t="shared" si="66"/>
        <v>7.24910940785536</v>
      </c>
      <c r="AJ66">
        <f t="shared" si="67"/>
        <v>1.3160935458897614</v>
      </c>
      <c r="AK66">
        <f t="shared" si="68"/>
        <v>0.60045663452100362</v>
      </c>
      <c r="AL66">
        <f t="shared" si="69"/>
        <v>-1.1150628978540977</v>
      </c>
      <c r="AN66">
        <f t="shared" si="70"/>
        <v>2258.1</v>
      </c>
      <c r="AO66">
        <f t="shared" si="71"/>
        <v>0.38</v>
      </c>
      <c r="AP66">
        <f t="shared" si="72"/>
        <v>0.86951998251909079</v>
      </c>
      <c r="AQ66">
        <f t="shared" si="73"/>
        <v>1.8243024683676226</v>
      </c>
      <c r="AR66">
        <f t="shared" si="74"/>
        <v>0.83569043123403186</v>
      </c>
      <c r="AS66">
        <f t="shared" si="75"/>
        <v>5.8015928996016548</v>
      </c>
      <c r="AT66">
        <f t="shared" si="76"/>
        <v>7.2718120371335901</v>
      </c>
      <c r="AU66">
        <f t="shared" si="77"/>
        <v>1.2899498271689622</v>
      </c>
      <c r="AV66">
        <f t="shared" si="78"/>
        <v>0.61541800722206552</v>
      </c>
      <c r="AW66">
        <f t="shared" si="79"/>
        <v>-1.1097823308724353</v>
      </c>
      <c r="AY66">
        <f t="shared" si="80"/>
        <v>2431.7999999999997</v>
      </c>
      <c r="AZ66">
        <f t="shared" si="81"/>
        <v>0.38</v>
      </c>
      <c r="BA66">
        <f t="shared" si="82"/>
        <v>0.86951998251909079</v>
      </c>
      <c r="BB66">
        <f t="shared" si="83"/>
        <v>1.8243024683676226</v>
      </c>
      <c r="BC66">
        <f t="shared" si="84"/>
        <v>0.81439709105817526</v>
      </c>
      <c r="BD66">
        <f t="shared" si="85"/>
        <v>5.7802995594257975</v>
      </c>
      <c r="BE66">
        <f t="shared" si="86"/>
        <v>7.2931053773094465</v>
      </c>
      <c r="BF66">
        <f t="shared" si="87"/>
        <v>1.2648245484014762</v>
      </c>
      <c r="BG66">
        <f t="shared" si="88"/>
        <v>0.62787750052207025</v>
      </c>
      <c r="BH66">
        <f t="shared" si="89"/>
        <v>-1.1031711303275957</v>
      </c>
      <c r="BJ66">
        <f t="shared" si="90"/>
        <v>2605.5</v>
      </c>
      <c r="BK66">
        <f t="shared" si="91"/>
        <v>0.38</v>
      </c>
      <c r="BL66">
        <f t="shared" si="92"/>
        <v>0.86951998251909079</v>
      </c>
      <c r="BM66">
        <f t="shared" si="93"/>
        <v>1.8243024683676226</v>
      </c>
      <c r="BN66">
        <f t="shared" si="94"/>
        <v>0.7943613608749146</v>
      </c>
      <c r="BO66">
        <f t="shared" si="95"/>
        <v>5.760263829242537</v>
      </c>
      <c r="BP66">
        <f t="shared" si="96"/>
        <v>7.313141107492708</v>
      </c>
      <c r="BQ66">
        <f t="shared" si="97"/>
        <v>1.2406593359150626</v>
      </c>
      <c r="BR66">
        <f t="shared" si="98"/>
        <v>0.63818986258671562</v>
      </c>
      <c r="BS66">
        <f t="shared" si="99"/>
        <v>-1.0954953954512259</v>
      </c>
    </row>
    <row r="67" spans="1:71" x14ac:dyDescent="0.25">
      <c r="A67" s="1">
        <v>67</v>
      </c>
      <c r="B67">
        <v>600</v>
      </c>
      <c r="C67">
        <v>21534</v>
      </c>
      <c r="D67">
        <v>90</v>
      </c>
      <c r="E67">
        <v>1660</v>
      </c>
      <c r="F67">
        <v>18</v>
      </c>
      <c r="G67">
        <v>10.67</v>
      </c>
      <c r="H67">
        <v>146.09</v>
      </c>
      <c r="I67">
        <v>358</v>
      </c>
      <c r="J67">
        <v>0.374</v>
      </c>
      <c r="K67">
        <v>0.30399999999999999</v>
      </c>
      <c r="L67">
        <v>0.217</v>
      </c>
      <c r="M67">
        <v>330.89</v>
      </c>
      <c r="N67">
        <v>174944726309431</v>
      </c>
      <c r="O67">
        <v>501969582890</v>
      </c>
      <c r="P67">
        <v>174442756726542</v>
      </c>
      <c r="R67">
        <f t="shared" si="50"/>
        <v>1910.7</v>
      </c>
      <c r="S67">
        <f t="shared" si="51"/>
        <v>0.374</v>
      </c>
      <c r="T67">
        <f t="shared" si="52"/>
        <v>0.86797753427148117</v>
      </c>
      <c r="U67">
        <f t="shared" si="53"/>
        <v>1.8236975664259858</v>
      </c>
      <c r="V67">
        <f t="shared" si="54"/>
        <v>0.88367013094119107</v>
      </c>
      <c r="W67">
        <f t="shared" si="55"/>
        <v>5.8489676973671765</v>
      </c>
      <c r="X67">
        <f t="shared" si="56"/>
        <v>7.2232274354847945</v>
      </c>
      <c r="Y67">
        <f t="shared" si="57"/>
        <v>1.3420184492847924</v>
      </c>
      <c r="Z67">
        <f t="shared" si="58"/>
        <v>0.58152580796975339</v>
      </c>
      <c r="AA67">
        <f t="shared" si="59"/>
        <v>-1.1163049498792059</v>
      </c>
      <c r="AC67">
        <f t="shared" si="60"/>
        <v>2084.4</v>
      </c>
      <c r="AD67">
        <f t="shared" si="61"/>
        <v>0.374</v>
      </c>
      <c r="AE67">
        <f t="shared" si="62"/>
        <v>0.86797753427148117</v>
      </c>
      <c r="AF67">
        <f t="shared" si="63"/>
        <v>1.8236975664259858</v>
      </c>
      <c r="AG67">
        <f t="shared" si="64"/>
        <v>0.85939261492506158</v>
      </c>
      <c r="AH67">
        <f t="shared" si="65"/>
        <v>5.8246901813510474</v>
      </c>
      <c r="AI67">
        <f t="shared" si="66"/>
        <v>7.2475049515009236</v>
      </c>
      <c r="AJ67">
        <f t="shared" si="67"/>
        <v>1.314892469958699</v>
      </c>
      <c r="AK67">
        <f t="shared" si="68"/>
        <v>0.59942940977323678</v>
      </c>
      <c r="AL67">
        <f t="shared" si="69"/>
        <v>-1.1128081712407984</v>
      </c>
      <c r="AN67">
        <f t="shared" si="70"/>
        <v>2258.1</v>
      </c>
      <c r="AO67">
        <f t="shared" si="71"/>
        <v>0.374</v>
      </c>
      <c r="AP67">
        <f t="shared" si="72"/>
        <v>0.86797753427148117</v>
      </c>
      <c r="AQ67">
        <f t="shared" si="73"/>
        <v>1.8236975664259858</v>
      </c>
      <c r="AR67">
        <f t="shared" si="74"/>
        <v>0.83670433828596491</v>
      </c>
      <c r="AS67">
        <f t="shared" si="75"/>
        <v>5.8020019047119504</v>
      </c>
      <c r="AT67">
        <f t="shared" si="76"/>
        <v>7.2701932281400206</v>
      </c>
      <c r="AU67">
        <f t="shared" si="77"/>
        <v>1.288841349849827</v>
      </c>
      <c r="AV67">
        <f t="shared" si="78"/>
        <v>0.61440791571631492</v>
      </c>
      <c r="AW67">
        <f t="shared" si="79"/>
        <v>-1.1076456329763418</v>
      </c>
      <c r="AY67">
        <f t="shared" si="80"/>
        <v>2431.7999999999997</v>
      </c>
      <c r="AZ67">
        <f t="shared" si="81"/>
        <v>0.374</v>
      </c>
      <c r="BA67">
        <f t="shared" si="82"/>
        <v>0.86797753427148117</v>
      </c>
      <c r="BB67">
        <f t="shared" si="83"/>
        <v>1.8236975664259858</v>
      </c>
      <c r="BC67">
        <f t="shared" si="84"/>
        <v>0.8154229797763346</v>
      </c>
      <c r="BD67">
        <f t="shared" si="85"/>
        <v>5.7807205462023203</v>
      </c>
      <c r="BE67">
        <f t="shared" si="86"/>
        <v>7.2914745866496506</v>
      </c>
      <c r="BF67">
        <f t="shared" si="87"/>
        <v>1.263802443623707</v>
      </c>
      <c r="BG67">
        <f t="shared" si="88"/>
        <v>0.62688989725306521</v>
      </c>
      <c r="BH67">
        <f t="shared" si="89"/>
        <v>-1.1011490003839111</v>
      </c>
      <c r="BJ67">
        <f t="shared" si="90"/>
        <v>2605.5</v>
      </c>
      <c r="BK67">
        <f t="shared" si="91"/>
        <v>0.374</v>
      </c>
      <c r="BL67">
        <f t="shared" si="92"/>
        <v>0.86797753427148117</v>
      </c>
      <c r="BM67">
        <f t="shared" si="93"/>
        <v>1.8236975664259858</v>
      </c>
      <c r="BN67">
        <f t="shared" si="94"/>
        <v>0.79539717906741569</v>
      </c>
      <c r="BO67">
        <f t="shared" si="95"/>
        <v>5.7606947454934012</v>
      </c>
      <c r="BP67">
        <f t="shared" si="96"/>
        <v>7.3115003873585698</v>
      </c>
      <c r="BQ67">
        <f t="shared" si="97"/>
        <v>1.2397178813297698</v>
      </c>
      <c r="BR67">
        <f t="shared" si="98"/>
        <v>0.63722881424725075</v>
      </c>
      <c r="BS67">
        <f t="shared" si="99"/>
        <v>-1.0935839721811962</v>
      </c>
    </row>
    <row r="68" spans="1:71" x14ac:dyDescent="0.25">
      <c r="A68" s="1">
        <v>68</v>
      </c>
      <c r="B68">
        <v>600</v>
      </c>
      <c r="C68">
        <v>21534</v>
      </c>
      <c r="D68">
        <v>90</v>
      </c>
      <c r="E68">
        <v>1660</v>
      </c>
      <c r="F68">
        <v>18</v>
      </c>
      <c r="G68">
        <v>10.787000000000001</v>
      </c>
      <c r="H68">
        <v>146.19999999999999</v>
      </c>
      <c r="I68">
        <v>391</v>
      </c>
      <c r="J68">
        <v>0.39300000000000002</v>
      </c>
      <c r="K68">
        <v>0.32800000000000001</v>
      </c>
      <c r="L68">
        <v>0.217</v>
      </c>
      <c r="M68">
        <v>334.50200000000001</v>
      </c>
      <c r="N68">
        <v>176890804519076</v>
      </c>
      <c r="O68">
        <v>543862754992</v>
      </c>
      <c r="P68">
        <v>176346941764084</v>
      </c>
      <c r="R68">
        <f t="shared" si="50"/>
        <v>1910.7</v>
      </c>
      <c r="S68">
        <f t="shared" si="51"/>
        <v>0.39300000000000002</v>
      </c>
      <c r="T68">
        <f t="shared" si="52"/>
        <v>0.87667154624751009</v>
      </c>
      <c r="U68">
        <f t="shared" si="53"/>
        <v>1.8207954445773602</v>
      </c>
      <c r="V68">
        <f t="shared" si="54"/>
        <v>0.87814585836100922</v>
      </c>
      <c r="W68">
        <f t="shared" si="55"/>
        <v>5.8405413029383695</v>
      </c>
      <c r="X68">
        <f t="shared" si="56"/>
        <v>7.2258495862163521</v>
      </c>
      <c r="Y68">
        <f t="shared" si="57"/>
        <v>1.3492960234842089</v>
      </c>
      <c r="Z68">
        <f t="shared" si="58"/>
        <v>0.5952824802449016</v>
      </c>
      <c r="AA68">
        <f t="shared" si="59"/>
        <v>-1.1245038322079572</v>
      </c>
      <c r="AC68">
        <f t="shared" si="60"/>
        <v>2084.4</v>
      </c>
      <c r="AD68">
        <f t="shared" si="61"/>
        <v>0.39300000000000002</v>
      </c>
      <c r="AE68">
        <f t="shared" si="62"/>
        <v>0.87667154624751009</v>
      </c>
      <c r="AF68">
        <f t="shared" si="63"/>
        <v>1.8207954445773602</v>
      </c>
      <c r="AG68">
        <f t="shared" si="64"/>
        <v>0.85377309195576256</v>
      </c>
      <c r="AH68">
        <f t="shared" si="65"/>
        <v>5.816168536533123</v>
      </c>
      <c r="AI68">
        <f t="shared" si="66"/>
        <v>7.2502223526215985</v>
      </c>
      <c r="AJ68">
        <f t="shared" si="67"/>
        <v>1.3216090569974874</v>
      </c>
      <c r="AK68">
        <f t="shared" si="68"/>
        <v>0.61287142928046545</v>
      </c>
      <c r="AL68">
        <f t="shared" si="69"/>
        <v>-1.1205967497725644</v>
      </c>
      <c r="AN68">
        <f t="shared" si="70"/>
        <v>2258.1</v>
      </c>
      <c r="AO68">
        <f t="shared" si="71"/>
        <v>0.39300000000000002</v>
      </c>
      <c r="AP68">
        <f t="shared" si="72"/>
        <v>0.87667154624751009</v>
      </c>
      <c r="AQ68">
        <f t="shared" si="73"/>
        <v>1.8207954445773602</v>
      </c>
      <c r="AR68">
        <f t="shared" si="74"/>
        <v>0.83100505845813588</v>
      </c>
      <c r="AS68">
        <f t="shared" si="75"/>
        <v>5.793400503035496</v>
      </c>
      <c r="AT68">
        <f t="shared" si="76"/>
        <v>7.2729903861192255</v>
      </c>
      <c r="AU68">
        <f t="shared" si="77"/>
        <v>1.2950354929548338</v>
      </c>
      <c r="AV68">
        <f t="shared" si="78"/>
        <v>0.62750826054788311</v>
      </c>
      <c r="AW68">
        <f t="shared" si="79"/>
        <v>-1.1150211328149873</v>
      </c>
      <c r="AY68">
        <f t="shared" si="80"/>
        <v>2431.7999999999997</v>
      </c>
      <c r="AZ68">
        <f t="shared" si="81"/>
        <v>0.39300000000000002</v>
      </c>
      <c r="BA68">
        <f t="shared" si="82"/>
        <v>0.87667154624751009</v>
      </c>
      <c r="BB68">
        <f t="shared" si="83"/>
        <v>1.8207954445773602</v>
      </c>
      <c r="BC68">
        <f t="shared" si="84"/>
        <v>0.80965726152365869</v>
      </c>
      <c r="BD68">
        <f t="shared" si="85"/>
        <v>5.7720527061010189</v>
      </c>
      <c r="BE68">
        <f t="shared" si="86"/>
        <v>7.2943381830537026</v>
      </c>
      <c r="BF68">
        <f t="shared" si="87"/>
        <v>1.2695094936781228</v>
      </c>
      <c r="BG68">
        <f t="shared" si="88"/>
        <v>0.63963012930236629</v>
      </c>
      <c r="BH68">
        <f t="shared" si="89"/>
        <v>-1.1081139393233501</v>
      </c>
      <c r="BJ68">
        <f t="shared" si="90"/>
        <v>2605.5</v>
      </c>
      <c r="BK68">
        <f t="shared" si="91"/>
        <v>0.39300000000000002</v>
      </c>
      <c r="BL68">
        <f t="shared" si="92"/>
        <v>0.87667154624751009</v>
      </c>
      <c r="BM68">
        <f t="shared" si="93"/>
        <v>1.8207954445773602</v>
      </c>
      <c r="BN68">
        <f t="shared" si="94"/>
        <v>0.78957654380504916</v>
      </c>
      <c r="BO68">
        <f t="shared" si="95"/>
        <v>5.7519719883824099</v>
      </c>
      <c r="BP68">
        <f t="shared" si="96"/>
        <v>7.3144189007723117</v>
      </c>
      <c r="BQ68">
        <f t="shared" si="97"/>
        <v>1.244970311967891</v>
      </c>
      <c r="BR68">
        <f t="shared" si="98"/>
        <v>0.64959715302077059</v>
      </c>
      <c r="BS68">
        <f t="shared" si="99"/>
        <v>-1.1001446789229705</v>
      </c>
    </row>
    <row r="69" spans="1:71" x14ac:dyDescent="0.25">
      <c r="A69" s="1">
        <v>69</v>
      </c>
      <c r="B69">
        <v>600</v>
      </c>
      <c r="C69">
        <v>21534</v>
      </c>
      <c r="D69">
        <v>90</v>
      </c>
      <c r="E69">
        <v>1660</v>
      </c>
      <c r="F69">
        <v>18</v>
      </c>
      <c r="G69">
        <v>10.837</v>
      </c>
      <c r="H69">
        <v>146.25</v>
      </c>
      <c r="I69">
        <v>383</v>
      </c>
      <c r="J69">
        <v>0.36</v>
      </c>
      <c r="K69">
        <v>0.28799999999999998</v>
      </c>
      <c r="L69">
        <v>0.216</v>
      </c>
      <c r="M69">
        <v>335.79599999999999</v>
      </c>
      <c r="N69">
        <v>177562442707456</v>
      </c>
      <c r="O69">
        <v>533230459337</v>
      </c>
      <c r="P69">
        <v>177029212248119</v>
      </c>
      <c r="R69">
        <f t="shared" si="50"/>
        <v>1910.7</v>
      </c>
      <c r="S69">
        <f t="shared" si="51"/>
        <v>0.36</v>
      </c>
      <c r="T69">
        <f t="shared" si="52"/>
        <v>0.86344658201882996</v>
      </c>
      <c r="U69">
        <f t="shared" si="53"/>
        <v>1.8236420756280773</v>
      </c>
      <c r="V69">
        <f t="shared" si="54"/>
        <v>0.88656194767660312</v>
      </c>
      <c r="W69">
        <f t="shared" si="55"/>
        <v>5.8518040233046804</v>
      </c>
      <c r="X69">
        <f t="shared" si="56"/>
        <v>7.2202801279514732</v>
      </c>
      <c r="Y69">
        <f t="shared" si="57"/>
        <v>1.3381750522385532</v>
      </c>
      <c r="Z69">
        <f t="shared" si="58"/>
        <v>0.57631147827281637</v>
      </c>
      <c r="AA69">
        <f t="shared" si="59"/>
        <v>-1.1107073633783624</v>
      </c>
      <c r="AC69">
        <f t="shared" si="60"/>
        <v>2084.4</v>
      </c>
      <c r="AD69">
        <f t="shared" si="61"/>
        <v>0.36</v>
      </c>
      <c r="AE69">
        <f t="shared" si="62"/>
        <v>0.86344658201882996</v>
      </c>
      <c r="AF69">
        <f t="shared" si="63"/>
        <v>1.8236420756280773</v>
      </c>
      <c r="AG69">
        <f t="shared" si="64"/>
        <v>0.86233521788280809</v>
      </c>
      <c r="AH69">
        <f t="shared" si="65"/>
        <v>5.8275772935108847</v>
      </c>
      <c r="AI69">
        <f t="shared" si="66"/>
        <v>7.244506857745268</v>
      </c>
      <c r="AJ69">
        <f t="shared" si="67"/>
        <v>1.3113406367039073</v>
      </c>
      <c r="AK69">
        <f t="shared" si="68"/>
        <v>0.59431090542372256</v>
      </c>
      <c r="AL69">
        <f t="shared" si="69"/>
        <v>-1.107489131212344</v>
      </c>
      <c r="AN69">
        <f t="shared" si="70"/>
        <v>2258.1</v>
      </c>
      <c r="AO69">
        <f t="shared" si="71"/>
        <v>0.36</v>
      </c>
      <c r="AP69">
        <f t="shared" si="72"/>
        <v>0.86344658201882996</v>
      </c>
      <c r="AQ69">
        <f t="shared" si="73"/>
        <v>1.8236420756280773</v>
      </c>
      <c r="AR69">
        <f t="shared" si="74"/>
        <v>0.83968961009773313</v>
      </c>
      <c r="AS69">
        <f t="shared" si="75"/>
        <v>5.8049316857258102</v>
      </c>
      <c r="AT69">
        <f t="shared" si="76"/>
        <v>7.2671524655303434</v>
      </c>
      <c r="AU69">
        <f t="shared" si="77"/>
        <v>1.2855612847041114</v>
      </c>
      <c r="AV69">
        <f t="shared" si="78"/>
        <v>0.60940274895208957</v>
      </c>
      <c r="AW69">
        <f t="shared" si="79"/>
        <v>-1.1026023171634287</v>
      </c>
      <c r="AY69">
        <f t="shared" si="80"/>
        <v>2431.7999999999997</v>
      </c>
      <c r="AZ69">
        <f t="shared" si="81"/>
        <v>0.36</v>
      </c>
      <c r="BA69">
        <f t="shared" si="82"/>
        <v>0.86344658201882996</v>
      </c>
      <c r="BB69">
        <f t="shared" si="83"/>
        <v>1.8236420756280773</v>
      </c>
      <c r="BC69">
        <f t="shared" si="84"/>
        <v>0.8184439357638682</v>
      </c>
      <c r="BD69">
        <f t="shared" si="85"/>
        <v>5.7836860113919455</v>
      </c>
      <c r="BE69">
        <f t="shared" si="86"/>
        <v>7.2883981398642081</v>
      </c>
      <c r="BF69">
        <f t="shared" si="87"/>
        <v>1.2607759721250762</v>
      </c>
      <c r="BG69">
        <f t="shared" si="88"/>
        <v>0.6220109508928604</v>
      </c>
      <c r="BH69">
        <f t="shared" si="89"/>
        <v>-1.0963762395146268</v>
      </c>
      <c r="BJ69">
        <f t="shared" si="90"/>
        <v>2605.5</v>
      </c>
      <c r="BK69">
        <f t="shared" si="91"/>
        <v>0.36</v>
      </c>
      <c r="BL69">
        <f t="shared" si="92"/>
        <v>0.86344658201882996</v>
      </c>
      <c r="BM69">
        <f t="shared" si="93"/>
        <v>1.8236420756280773</v>
      </c>
      <c r="BN69">
        <f t="shared" si="94"/>
        <v>0.79844777084894802</v>
      </c>
      <c r="BO69">
        <f t="shared" si="95"/>
        <v>5.7636898464770248</v>
      </c>
      <c r="BP69">
        <f t="shared" si="96"/>
        <v>7.3083943047791289</v>
      </c>
      <c r="BQ69">
        <f t="shared" si="97"/>
        <v>1.2369282919570599</v>
      </c>
      <c r="BR69">
        <f t="shared" si="98"/>
        <v>0.63248533737041368</v>
      </c>
      <c r="BS69">
        <f t="shared" si="99"/>
        <v>-1.0890749643068232</v>
      </c>
    </row>
    <row r="70" spans="1:71" x14ac:dyDescent="0.25">
      <c r="A70" s="1">
        <v>70</v>
      </c>
      <c r="B70">
        <v>600</v>
      </c>
      <c r="C70">
        <v>21534</v>
      </c>
      <c r="D70">
        <v>90</v>
      </c>
      <c r="E70">
        <v>1660</v>
      </c>
      <c r="F70">
        <v>18</v>
      </c>
      <c r="G70">
        <v>10.987</v>
      </c>
      <c r="H70">
        <v>146.26</v>
      </c>
      <c r="I70">
        <v>385</v>
      </c>
      <c r="J70">
        <v>0.40100000000000002</v>
      </c>
      <c r="K70">
        <v>0.33800000000000002</v>
      </c>
      <c r="L70">
        <v>0.216</v>
      </c>
      <c r="M70">
        <v>340.55900000000003</v>
      </c>
      <c r="N70">
        <v>180075863781672</v>
      </c>
      <c r="O70">
        <v>535634205591</v>
      </c>
      <c r="P70">
        <v>179540229576081</v>
      </c>
      <c r="R70">
        <f t="shared" si="50"/>
        <v>1910.7</v>
      </c>
      <c r="S70">
        <f t="shared" si="51"/>
        <v>0.40100000000000002</v>
      </c>
      <c r="T70">
        <f t="shared" si="52"/>
        <v>0.88138527330560734</v>
      </c>
      <c r="U70">
        <f t="shared" si="53"/>
        <v>1.8183307056573972</v>
      </c>
      <c r="V70">
        <f t="shared" si="54"/>
        <v>0.87516420263846828</v>
      </c>
      <c r="W70">
        <f t="shared" si="55"/>
        <v>5.8350949082958659</v>
      </c>
      <c r="X70">
        <f t="shared" si="56"/>
        <v>7.2263665030189292</v>
      </c>
      <c r="Y70">
        <f t="shared" si="57"/>
        <v>1.3531885982934932</v>
      </c>
      <c r="Z70">
        <f t="shared" si="58"/>
        <v>0.60385040477461305</v>
      </c>
      <c r="AA70">
        <f t="shared" si="59"/>
        <v>-1.1281711281166036</v>
      </c>
      <c r="AC70">
        <f t="shared" si="60"/>
        <v>2084.4</v>
      </c>
      <c r="AD70">
        <f t="shared" si="61"/>
        <v>0.40100000000000002</v>
      </c>
      <c r="AE70">
        <f t="shared" si="62"/>
        <v>0.88138527330560734</v>
      </c>
      <c r="AF70">
        <f t="shared" si="63"/>
        <v>1.8183307056573972</v>
      </c>
      <c r="AG70">
        <f t="shared" si="64"/>
        <v>0.85074099465217656</v>
      </c>
      <c r="AH70">
        <f t="shared" si="65"/>
        <v>5.810671700309574</v>
      </c>
      <c r="AI70">
        <f t="shared" si="66"/>
        <v>7.2507897110052211</v>
      </c>
      <c r="AJ70">
        <f t="shared" si="67"/>
        <v>1.3251966790970486</v>
      </c>
      <c r="AK70">
        <f t="shared" si="68"/>
        <v>0.62122527729910626</v>
      </c>
      <c r="AL70">
        <f t="shared" si="69"/>
        <v>-1.1240781942651406</v>
      </c>
      <c r="AN70">
        <f t="shared" si="70"/>
        <v>2258.1</v>
      </c>
      <c r="AO70">
        <f t="shared" si="71"/>
        <v>0.40100000000000002</v>
      </c>
      <c r="AP70">
        <f t="shared" si="72"/>
        <v>0.88138527330560734</v>
      </c>
      <c r="AQ70">
        <f t="shared" si="73"/>
        <v>1.8183307056573972</v>
      </c>
      <c r="AR70">
        <f t="shared" si="74"/>
        <v>0.82793087390083853</v>
      </c>
      <c r="AS70">
        <f t="shared" si="75"/>
        <v>5.7878615795582355</v>
      </c>
      <c r="AT70">
        <f t="shared" si="76"/>
        <v>7.2735998317565596</v>
      </c>
      <c r="AU70">
        <f t="shared" si="77"/>
        <v>1.2983393654505355</v>
      </c>
      <c r="AV70">
        <f t="shared" si="78"/>
        <v>0.63563578207676141</v>
      </c>
      <c r="AW70">
        <f t="shared" si="79"/>
        <v>-1.118312866049326</v>
      </c>
      <c r="AY70">
        <f t="shared" si="80"/>
        <v>2431.7999999999997</v>
      </c>
      <c r="AZ70">
        <f t="shared" si="81"/>
        <v>0.40100000000000002</v>
      </c>
      <c r="BA70">
        <f t="shared" si="82"/>
        <v>0.88138527330560734</v>
      </c>
      <c r="BB70">
        <f t="shared" si="83"/>
        <v>1.8183307056573972</v>
      </c>
      <c r="BC70">
        <f t="shared" si="84"/>
        <v>0.80654816392642692</v>
      </c>
      <c r="BD70">
        <f t="shared" si="85"/>
        <v>5.7664788695838247</v>
      </c>
      <c r="BE70">
        <f t="shared" si="86"/>
        <v>7.2949825417309704</v>
      </c>
      <c r="BF70">
        <f t="shared" si="87"/>
        <v>1.2725490436552032</v>
      </c>
      <c r="BG70">
        <f t="shared" si="88"/>
        <v>0.64752361150926907</v>
      </c>
      <c r="BH70">
        <f t="shared" si="89"/>
        <v>-1.1112152066239309</v>
      </c>
      <c r="BJ70">
        <f t="shared" si="90"/>
        <v>2605.5</v>
      </c>
      <c r="BK70">
        <f t="shared" si="91"/>
        <v>0.40100000000000002</v>
      </c>
      <c r="BL70">
        <f t="shared" si="92"/>
        <v>0.88138527330560734</v>
      </c>
      <c r="BM70">
        <f t="shared" si="93"/>
        <v>1.8183307056573972</v>
      </c>
      <c r="BN70">
        <f t="shared" si="94"/>
        <v>0.78643873292769217</v>
      </c>
      <c r="BO70">
        <f t="shared" si="95"/>
        <v>5.7463694385850896</v>
      </c>
      <c r="BP70">
        <f t="shared" si="96"/>
        <v>7.3150919727297055</v>
      </c>
      <c r="BQ70">
        <f t="shared" si="97"/>
        <v>1.2477633677109738</v>
      </c>
      <c r="BR70">
        <f t="shared" si="98"/>
        <v>0.65725236992481118</v>
      </c>
      <c r="BS70">
        <f t="shared" si="99"/>
        <v>-1.1030569910230372</v>
      </c>
    </row>
    <row r="71" spans="1:71" x14ac:dyDescent="0.25">
      <c r="A71" s="1">
        <v>71</v>
      </c>
      <c r="B71">
        <v>600</v>
      </c>
      <c r="C71">
        <v>21534</v>
      </c>
      <c r="D71">
        <v>90</v>
      </c>
      <c r="E71">
        <v>1660</v>
      </c>
      <c r="F71">
        <v>18</v>
      </c>
      <c r="G71">
        <v>11.141</v>
      </c>
      <c r="H71">
        <v>146.37</v>
      </c>
      <c r="I71">
        <v>393</v>
      </c>
      <c r="J71">
        <v>0.36799999999999999</v>
      </c>
      <c r="K71">
        <v>0.29899999999999999</v>
      </c>
      <c r="L71">
        <v>0.215</v>
      </c>
      <c r="M71">
        <v>344.98200000000003</v>
      </c>
      <c r="N71">
        <v>182417977385421</v>
      </c>
      <c r="O71">
        <v>545616540769</v>
      </c>
      <c r="P71">
        <v>181872360844652</v>
      </c>
      <c r="R71">
        <f t="shared" si="50"/>
        <v>1910.7</v>
      </c>
      <c r="S71">
        <f t="shared" si="51"/>
        <v>0.36799999999999999</v>
      </c>
      <c r="T71">
        <f t="shared" si="52"/>
        <v>0.86811635164878675</v>
      </c>
      <c r="U71">
        <f t="shared" si="53"/>
        <v>1.8209467457305362</v>
      </c>
      <c r="V71">
        <f t="shared" si="54"/>
        <v>0.88358167115561426</v>
      </c>
      <c r="W71">
        <f t="shared" si="55"/>
        <v>5.8461284168861507</v>
      </c>
      <c r="X71">
        <f t="shared" si="56"/>
        <v>7.220565074574921</v>
      </c>
      <c r="Y71">
        <f t="shared" si="57"/>
        <v>1.3421356528421584</v>
      </c>
      <c r="Z71">
        <f t="shared" si="58"/>
        <v>0.58513502241583548</v>
      </c>
      <c r="AA71">
        <f t="shared" si="59"/>
        <v>-1.1142279286224654</v>
      </c>
      <c r="AC71">
        <f t="shared" si="60"/>
        <v>2084.4</v>
      </c>
      <c r="AD71">
        <f t="shared" si="61"/>
        <v>0.36799999999999999</v>
      </c>
      <c r="AE71">
        <f t="shared" si="62"/>
        <v>0.86811635164878675</v>
      </c>
      <c r="AF71">
        <f t="shared" si="63"/>
        <v>1.8209467457305362</v>
      </c>
      <c r="AG71">
        <f t="shared" si="64"/>
        <v>0.85930261160209453</v>
      </c>
      <c r="AH71">
        <f t="shared" si="65"/>
        <v>5.8218493573326313</v>
      </c>
      <c r="AI71">
        <f t="shared" si="66"/>
        <v>7.2448441341284404</v>
      </c>
      <c r="AJ71">
        <f t="shared" si="67"/>
        <v>1.3150007318366099</v>
      </c>
      <c r="AK71">
        <f t="shared" si="68"/>
        <v>0.60292669857725523</v>
      </c>
      <c r="AL71">
        <f t="shared" si="69"/>
        <v>-1.1108416943770034</v>
      </c>
      <c r="AN71">
        <f t="shared" si="70"/>
        <v>2258.1</v>
      </c>
      <c r="AO71">
        <f t="shared" si="71"/>
        <v>0.36799999999999999</v>
      </c>
      <c r="AP71">
        <f t="shared" si="72"/>
        <v>0.86811635164878675</v>
      </c>
      <c r="AQ71">
        <f t="shared" si="73"/>
        <v>1.8209467457305362</v>
      </c>
      <c r="AR71">
        <f t="shared" si="74"/>
        <v>0.83661303966322487</v>
      </c>
      <c r="AS71">
        <f t="shared" si="75"/>
        <v>5.7991597853937611</v>
      </c>
      <c r="AT71">
        <f t="shared" si="76"/>
        <v>7.2675337060673106</v>
      </c>
      <c r="AU71">
        <f t="shared" si="77"/>
        <v>1.2889412797004587</v>
      </c>
      <c r="AV71">
        <f t="shared" si="78"/>
        <v>0.61779783425082413</v>
      </c>
      <c r="AW71">
        <f t="shared" si="79"/>
        <v>-1.1057814572818725</v>
      </c>
      <c r="AY71">
        <f t="shared" si="80"/>
        <v>2431.7999999999997</v>
      </c>
      <c r="AZ71">
        <f t="shared" si="81"/>
        <v>0.36799999999999999</v>
      </c>
      <c r="BA71">
        <f t="shared" si="82"/>
        <v>0.86811635164878675</v>
      </c>
      <c r="BB71">
        <f t="shared" si="83"/>
        <v>1.8209467457305362</v>
      </c>
      <c r="BC71">
        <f t="shared" si="84"/>
        <v>0.8153305993785287</v>
      </c>
      <c r="BD71">
        <f t="shared" si="85"/>
        <v>5.777877345109065</v>
      </c>
      <c r="BE71">
        <f t="shared" si="86"/>
        <v>7.2888161463520067</v>
      </c>
      <c r="BF71">
        <f t="shared" si="87"/>
        <v>1.2638946009711278</v>
      </c>
      <c r="BG71">
        <f t="shared" si="88"/>
        <v>0.6301768951412684</v>
      </c>
      <c r="BH71">
        <f t="shared" si="89"/>
        <v>-1.0993797396258502</v>
      </c>
      <c r="BJ71">
        <f t="shared" si="90"/>
        <v>2605.5</v>
      </c>
      <c r="BK71">
        <f t="shared" si="91"/>
        <v>0.36799999999999999</v>
      </c>
      <c r="BL71">
        <f t="shared" si="92"/>
        <v>0.86811635164878675</v>
      </c>
      <c r="BM71">
        <f t="shared" si="93"/>
        <v>1.8209467457305362</v>
      </c>
      <c r="BN71">
        <f t="shared" si="94"/>
        <v>0.79530390173037468</v>
      </c>
      <c r="BO71">
        <f t="shared" si="95"/>
        <v>5.757850647460911</v>
      </c>
      <c r="BP71">
        <f t="shared" si="96"/>
        <v>7.3088428440001607</v>
      </c>
      <c r="BQ71">
        <f t="shared" si="97"/>
        <v>1.2398027804828415</v>
      </c>
      <c r="BR71">
        <f t="shared" si="98"/>
        <v>0.64041720359456422</v>
      </c>
      <c r="BS71">
        <f t="shared" si="99"/>
        <v>-1.0919029765431949</v>
      </c>
    </row>
    <row r="72" spans="1:71" x14ac:dyDescent="0.25">
      <c r="A72" s="1">
        <v>72</v>
      </c>
      <c r="B72">
        <v>600</v>
      </c>
      <c r="C72">
        <v>21534</v>
      </c>
      <c r="D72">
        <v>90</v>
      </c>
      <c r="E72">
        <v>1660</v>
      </c>
      <c r="F72">
        <v>18</v>
      </c>
      <c r="G72">
        <v>11.257999999999999</v>
      </c>
      <c r="H72">
        <v>146.43</v>
      </c>
      <c r="I72">
        <v>410</v>
      </c>
      <c r="J72">
        <v>0.378</v>
      </c>
      <c r="K72">
        <v>0.311</v>
      </c>
      <c r="L72">
        <v>0.215</v>
      </c>
      <c r="M72">
        <v>348.55399999999997</v>
      </c>
      <c r="N72">
        <v>184323096814625</v>
      </c>
      <c r="O72">
        <v>567781433968</v>
      </c>
      <c r="P72">
        <v>183755315380657</v>
      </c>
      <c r="R72">
        <f t="shared" si="50"/>
        <v>1910.7</v>
      </c>
      <c r="S72">
        <f t="shared" si="51"/>
        <v>0.378</v>
      </c>
      <c r="T72">
        <f t="shared" si="52"/>
        <v>0.87232218818507656</v>
      </c>
      <c r="U72">
        <f t="shared" si="53"/>
        <v>1.8197954412946828</v>
      </c>
      <c r="V72">
        <f t="shared" si="54"/>
        <v>0.88090545295565392</v>
      </c>
      <c r="W72">
        <f t="shared" si="55"/>
        <v>5.8423008942503367</v>
      </c>
      <c r="X72">
        <f t="shared" si="56"/>
        <v>7.2220899883390288</v>
      </c>
      <c r="Y72">
        <f t="shared" si="57"/>
        <v>1.3456712028367015</v>
      </c>
      <c r="Z72">
        <f t="shared" si="58"/>
        <v>0.59147854976318648</v>
      </c>
      <c r="AA72">
        <f t="shared" si="59"/>
        <v>-1.1184128485590903</v>
      </c>
      <c r="AC72">
        <f t="shared" si="60"/>
        <v>2084.4</v>
      </c>
      <c r="AD72">
        <f t="shared" si="61"/>
        <v>0.378</v>
      </c>
      <c r="AE72">
        <f t="shared" si="62"/>
        <v>0.87232218818507656</v>
      </c>
      <c r="AF72">
        <f t="shared" si="63"/>
        <v>1.8197954412946828</v>
      </c>
      <c r="AG72">
        <f t="shared" si="64"/>
        <v>0.85657997724341972</v>
      </c>
      <c r="AH72">
        <f t="shared" si="65"/>
        <v>5.8179754185381025</v>
      </c>
      <c r="AI72">
        <f t="shared" si="66"/>
        <v>7.246415464051263</v>
      </c>
      <c r="AJ72">
        <f t="shared" si="67"/>
        <v>1.3182651267793757</v>
      </c>
      <c r="AK72">
        <f t="shared" si="68"/>
        <v>0.60912906182052429</v>
      </c>
      <c r="AL72">
        <f t="shared" si="69"/>
        <v>-1.1148186492592325</v>
      </c>
      <c r="AN72">
        <f t="shared" si="70"/>
        <v>2258.1</v>
      </c>
      <c r="AO72">
        <f t="shared" si="71"/>
        <v>0.378</v>
      </c>
      <c r="AP72">
        <f t="shared" si="72"/>
        <v>0.87232218818507656</v>
      </c>
      <c r="AQ72">
        <f t="shared" si="73"/>
        <v>1.8197954412946828</v>
      </c>
      <c r="AR72">
        <f t="shared" si="74"/>
        <v>0.83385149710103501</v>
      </c>
      <c r="AS72">
        <f t="shared" si="75"/>
        <v>5.7952469383957181</v>
      </c>
      <c r="AT72">
        <f t="shared" si="76"/>
        <v>7.2691439441936474</v>
      </c>
      <c r="AU72">
        <f t="shared" si="77"/>
        <v>1.2919530794652319</v>
      </c>
      <c r="AV72">
        <f t="shared" si="78"/>
        <v>0.62384540889393758</v>
      </c>
      <c r="AW72">
        <f t="shared" si="79"/>
        <v>-1.1095496575344603</v>
      </c>
      <c r="AY72">
        <f t="shared" si="80"/>
        <v>2431.7999999999997</v>
      </c>
      <c r="AZ72">
        <f t="shared" si="81"/>
        <v>0.378</v>
      </c>
      <c r="BA72">
        <f t="shared" si="82"/>
        <v>0.87232218818507656</v>
      </c>
      <c r="BB72">
        <f t="shared" si="83"/>
        <v>1.8197954412946828</v>
      </c>
      <c r="BC72">
        <f t="shared" si="84"/>
        <v>0.81253660458193566</v>
      </c>
      <c r="BD72">
        <f t="shared" si="85"/>
        <v>5.7739320458766183</v>
      </c>
      <c r="BE72">
        <f t="shared" si="86"/>
        <v>7.2904588367127472</v>
      </c>
      <c r="BF72">
        <f t="shared" si="87"/>
        <v>1.2666708337083374</v>
      </c>
      <c r="BG72">
        <f t="shared" si="88"/>
        <v>0.63606022937246987</v>
      </c>
      <c r="BH72">
        <f t="shared" si="89"/>
        <v>-1.1029409037747218</v>
      </c>
      <c r="BJ72">
        <f t="shared" si="90"/>
        <v>2605.5</v>
      </c>
      <c r="BK72">
        <f t="shared" si="91"/>
        <v>0.378</v>
      </c>
      <c r="BL72">
        <f t="shared" si="92"/>
        <v>0.87232218818507656</v>
      </c>
      <c r="BM72">
        <f t="shared" si="93"/>
        <v>1.8197954412946828</v>
      </c>
      <c r="BN72">
        <f t="shared" si="94"/>
        <v>0.79248304139297987</v>
      </c>
      <c r="BO72">
        <f t="shared" si="95"/>
        <v>5.7538784826876626</v>
      </c>
      <c r="BP72">
        <f t="shared" si="96"/>
        <v>7.310512399901703</v>
      </c>
      <c r="BQ72">
        <f t="shared" si="97"/>
        <v>1.2423590932791897</v>
      </c>
      <c r="BR72">
        <f t="shared" si="98"/>
        <v>0.64613008950559048</v>
      </c>
      <c r="BS72">
        <f t="shared" si="99"/>
        <v>-1.0952606226501107</v>
      </c>
    </row>
    <row r="73" spans="1:71" x14ac:dyDescent="0.25">
      <c r="A73" s="1">
        <v>73</v>
      </c>
      <c r="B73">
        <v>600</v>
      </c>
      <c r="C73">
        <v>21534</v>
      </c>
      <c r="D73">
        <v>90</v>
      </c>
      <c r="E73">
        <v>1660</v>
      </c>
      <c r="F73">
        <v>18</v>
      </c>
      <c r="G73">
        <v>11.356</v>
      </c>
      <c r="H73">
        <v>146.43</v>
      </c>
      <c r="I73">
        <v>402</v>
      </c>
      <c r="J73">
        <v>0.39700000000000002</v>
      </c>
      <c r="K73">
        <v>0.33400000000000002</v>
      </c>
      <c r="L73">
        <v>0.215</v>
      </c>
      <c r="M73">
        <v>351.61</v>
      </c>
      <c r="N73">
        <v>185923557688421</v>
      </c>
      <c r="O73">
        <v>557009888317</v>
      </c>
      <c r="P73">
        <v>185366547800104</v>
      </c>
      <c r="R73">
        <f t="shared" si="50"/>
        <v>1910.7</v>
      </c>
      <c r="S73">
        <f t="shared" si="51"/>
        <v>0.39700000000000002</v>
      </c>
      <c r="T73">
        <f t="shared" si="52"/>
        <v>0.88078430957868459</v>
      </c>
      <c r="U73">
        <f t="shared" si="53"/>
        <v>1.8172907283368407</v>
      </c>
      <c r="V73">
        <f t="shared" si="54"/>
        <v>0.87554381276849746</v>
      </c>
      <c r="W73">
        <f t="shared" si="55"/>
        <v>5.8344345411053382</v>
      </c>
      <c r="X73">
        <f t="shared" si="56"/>
        <v>7.224946915568343</v>
      </c>
      <c r="Y73">
        <f t="shared" si="57"/>
        <v>1.3526943990185645</v>
      </c>
      <c r="Z73">
        <f t="shared" si="58"/>
        <v>0.60445898032922496</v>
      </c>
      <c r="AA73">
        <f t="shared" si="59"/>
        <v>-1.1265965311859381</v>
      </c>
      <c r="AC73">
        <f t="shared" si="60"/>
        <v>2084.4</v>
      </c>
      <c r="AD73">
        <f t="shared" si="61"/>
        <v>0.39700000000000002</v>
      </c>
      <c r="AE73">
        <f t="shared" si="62"/>
        <v>0.88078430957868459</v>
      </c>
      <c r="AF73">
        <f t="shared" si="63"/>
        <v>1.8172907283368407</v>
      </c>
      <c r="AG73">
        <f t="shared" si="64"/>
        <v>0.85112698891040017</v>
      </c>
      <c r="AH73">
        <f t="shared" si="65"/>
        <v>5.8100177172472414</v>
      </c>
      <c r="AI73">
        <f t="shared" si="66"/>
        <v>7.2493637394264399</v>
      </c>
      <c r="AJ73">
        <f t="shared" si="67"/>
        <v>1.3247413887747748</v>
      </c>
      <c r="AK73">
        <f t="shared" si="68"/>
        <v>0.62180628547933103</v>
      </c>
      <c r="AL73">
        <f t="shared" si="69"/>
        <v>-1.1225871055403496</v>
      </c>
      <c r="AN73">
        <f t="shared" si="70"/>
        <v>2258.1</v>
      </c>
      <c r="AO73">
        <f t="shared" si="71"/>
        <v>0.39700000000000002</v>
      </c>
      <c r="AP73">
        <f t="shared" si="72"/>
        <v>0.88078430957868459</v>
      </c>
      <c r="AQ73">
        <f t="shared" si="73"/>
        <v>1.8172907283368407</v>
      </c>
      <c r="AR73">
        <f t="shared" si="74"/>
        <v>0.82832218899589893</v>
      </c>
      <c r="AS73">
        <f t="shared" si="75"/>
        <v>5.7872129173327398</v>
      </c>
      <c r="AT73">
        <f t="shared" si="76"/>
        <v>7.2721685393409414</v>
      </c>
      <c r="AU73">
        <f t="shared" si="77"/>
        <v>1.2979202689418858</v>
      </c>
      <c r="AV73">
        <f t="shared" si="78"/>
        <v>0.63619341712489641</v>
      </c>
      <c r="AW73">
        <f t="shared" si="79"/>
        <v>-1.1169015173709291</v>
      </c>
      <c r="AY73">
        <f t="shared" si="80"/>
        <v>2431.7999999999997</v>
      </c>
      <c r="AZ73">
        <f t="shared" si="81"/>
        <v>0.39700000000000002</v>
      </c>
      <c r="BA73">
        <f t="shared" si="82"/>
        <v>0.88078430957868459</v>
      </c>
      <c r="BB73">
        <f t="shared" si="83"/>
        <v>1.8172907283368407</v>
      </c>
      <c r="BC73">
        <f t="shared" si="84"/>
        <v>0.806943887051221</v>
      </c>
      <c r="BD73">
        <f t="shared" si="85"/>
        <v>5.7658346153880622</v>
      </c>
      <c r="BE73">
        <f t="shared" si="86"/>
        <v>7.293546841285619</v>
      </c>
      <c r="BF73">
        <f t="shared" si="87"/>
        <v>1.2721636540275765</v>
      </c>
      <c r="BG73">
        <f t="shared" si="88"/>
        <v>0.64806135272246568</v>
      </c>
      <c r="BH73">
        <f t="shared" si="89"/>
        <v>-1.1098798396501355</v>
      </c>
      <c r="BJ73">
        <f t="shared" si="90"/>
        <v>2605.5</v>
      </c>
      <c r="BK73">
        <f t="shared" si="91"/>
        <v>0.39700000000000002</v>
      </c>
      <c r="BL73">
        <f t="shared" si="92"/>
        <v>0.88078430957868459</v>
      </c>
      <c r="BM73">
        <f t="shared" si="93"/>
        <v>1.8172907283368407</v>
      </c>
      <c r="BN73">
        <f t="shared" si="94"/>
        <v>0.78683807551327178</v>
      </c>
      <c r="BO73">
        <f t="shared" si="95"/>
        <v>5.7457288038501124</v>
      </c>
      <c r="BP73">
        <f t="shared" si="96"/>
        <v>7.3136526528235688</v>
      </c>
      <c r="BQ73">
        <f t="shared" si="97"/>
        <v>1.2474094033910375</v>
      </c>
      <c r="BR73">
        <f t="shared" si="98"/>
        <v>0.65777311693848572</v>
      </c>
      <c r="BS73">
        <f t="shared" si="99"/>
        <v>-1.1017939133271222</v>
      </c>
    </row>
    <row r="74" spans="1:71" x14ac:dyDescent="0.25">
      <c r="A74" s="1">
        <v>74</v>
      </c>
      <c r="B74">
        <v>600</v>
      </c>
      <c r="C74">
        <v>21534</v>
      </c>
      <c r="D74">
        <v>90</v>
      </c>
      <c r="E74">
        <v>1660</v>
      </c>
      <c r="F74">
        <v>18</v>
      </c>
      <c r="G74">
        <v>11.467000000000001</v>
      </c>
      <c r="H74">
        <v>146.51</v>
      </c>
      <c r="I74">
        <v>402</v>
      </c>
      <c r="J74">
        <v>0.36299999999999999</v>
      </c>
      <c r="K74">
        <v>0.29299999999999998</v>
      </c>
      <c r="L74">
        <v>0.214</v>
      </c>
      <c r="M74">
        <v>354.72699999999998</v>
      </c>
      <c r="N74">
        <v>187566537876020</v>
      </c>
      <c r="O74">
        <v>556675283354</v>
      </c>
      <c r="P74">
        <v>187009862592666</v>
      </c>
      <c r="R74">
        <f t="shared" si="50"/>
        <v>1910.7</v>
      </c>
      <c r="S74">
        <f t="shared" si="51"/>
        <v>0.36299999999999999</v>
      </c>
      <c r="T74">
        <f t="shared" si="52"/>
        <v>0.86700922717119921</v>
      </c>
      <c r="U74">
        <f t="shared" si="53"/>
        <v>1.8202710144865457</v>
      </c>
      <c r="V74">
        <f t="shared" si="54"/>
        <v>0.88428740254277882</v>
      </c>
      <c r="W74">
        <f t="shared" si="55"/>
        <v>5.8461584170293248</v>
      </c>
      <c r="X74">
        <f t="shared" si="56"/>
        <v>7.2191836119437669</v>
      </c>
      <c r="Y74">
        <f t="shared" si="57"/>
        <v>1.341200000420727</v>
      </c>
      <c r="Z74">
        <f t="shared" si="58"/>
        <v>0.58468955521431876</v>
      </c>
      <c r="AA74">
        <f t="shared" si="59"/>
        <v>-1.112320509927391</v>
      </c>
      <c r="AC74">
        <f t="shared" si="60"/>
        <v>2084.4</v>
      </c>
      <c r="AD74">
        <f t="shared" si="61"/>
        <v>0.36299999999999999</v>
      </c>
      <c r="AE74">
        <f t="shared" si="62"/>
        <v>0.86700922717119921</v>
      </c>
      <c r="AF74">
        <f t="shared" si="63"/>
        <v>1.8202710144865457</v>
      </c>
      <c r="AG74">
        <f t="shared" si="64"/>
        <v>0.86002067385267589</v>
      </c>
      <c r="AH74">
        <f t="shared" si="65"/>
        <v>5.8218916883392211</v>
      </c>
      <c r="AI74">
        <f t="shared" si="66"/>
        <v>7.2434503406338706</v>
      </c>
      <c r="AJ74">
        <f t="shared" si="67"/>
        <v>1.3141363783934688</v>
      </c>
      <c r="AK74">
        <f t="shared" si="68"/>
        <v>0.60247908512252601</v>
      </c>
      <c r="AL74">
        <f t="shared" si="69"/>
        <v>-1.1090310289305227</v>
      </c>
      <c r="AN74">
        <f t="shared" si="70"/>
        <v>2258.1</v>
      </c>
      <c r="AO74">
        <f t="shared" si="71"/>
        <v>0.36299999999999999</v>
      </c>
      <c r="AP74">
        <f t="shared" si="72"/>
        <v>0.86700922717119921</v>
      </c>
      <c r="AQ74">
        <f t="shared" si="73"/>
        <v>1.8202710144865457</v>
      </c>
      <c r="AR74">
        <f t="shared" si="74"/>
        <v>0.83734145222061618</v>
      </c>
      <c r="AS74">
        <f t="shared" si="75"/>
        <v>5.7992124667071616</v>
      </c>
      <c r="AT74">
        <f t="shared" si="76"/>
        <v>7.2661295622659301</v>
      </c>
      <c r="AU74">
        <f t="shared" si="77"/>
        <v>1.2881433682354702</v>
      </c>
      <c r="AV74">
        <f t="shared" si="78"/>
        <v>0.61735352152691825</v>
      </c>
      <c r="AW74">
        <f t="shared" si="79"/>
        <v>-1.1040648450665327</v>
      </c>
      <c r="AY74">
        <f t="shared" si="80"/>
        <v>2431.7999999999997</v>
      </c>
      <c r="AZ74">
        <f t="shared" si="81"/>
        <v>0.36299999999999999</v>
      </c>
      <c r="BA74">
        <f t="shared" si="82"/>
        <v>0.86700922717119921</v>
      </c>
      <c r="BB74">
        <f t="shared" si="83"/>
        <v>1.8202710144865457</v>
      </c>
      <c r="BC74">
        <f t="shared" si="84"/>
        <v>0.81606765851932672</v>
      </c>
      <c r="BD74">
        <f t="shared" si="85"/>
        <v>5.7779386730058722</v>
      </c>
      <c r="BE74">
        <f t="shared" si="86"/>
        <v>7.2874033559672196</v>
      </c>
      <c r="BF74">
        <f t="shared" si="87"/>
        <v>1.263158673517526</v>
      </c>
      <c r="BG74">
        <f t="shared" si="88"/>
        <v>0.62974014204174966</v>
      </c>
      <c r="BH74">
        <f t="shared" si="89"/>
        <v>-1.0977540948205997</v>
      </c>
      <c r="BJ74">
        <f t="shared" si="90"/>
        <v>2605.5</v>
      </c>
      <c r="BK74">
        <f t="shared" si="91"/>
        <v>0.36299999999999999</v>
      </c>
      <c r="BL74">
        <f t="shared" si="92"/>
        <v>0.86700922717119921</v>
      </c>
      <c r="BM74">
        <f t="shared" si="93"/>
        <v>1.8202710144865457</v>
      </c>
      <c r="BN74">
        <f t="shared" si="94"/>
        <v>0.79604813253185058</v>
      </c>
      <c r="BO74">
        <f t="shared" si="95"/>
        <v>5.7579191470183959</v>
      </c>
      <c r="BP74">
        <f t="shared" si="96"/>
        <v>7.3074228819546958</v>
      </c>
      <c r="BQ74">
        <f t="shared" si="97"/>
        <v>1.2391247390304532</v>
      </c>
      <c r="BR74">
        <f t="shared" si="98"/>
        <v>0.63999132433970685</v>
      </c>
      <c r="BS74">
        <f t="shared" si="99"/>
        <v>-1.0903649790144827</v>
      </c>
    </row>
    <row r="75" spans="1:71" x14ac:dyDescent="0.25">
      <c r="A75" s="1">
        <v>75</v>
      </c>
      <c r="B75">
        <v>600</v>
      </c>
      <c r="C75">
        <v>21534</v>
      </c>
      <c r="D75">
        <v>90</v>
      </c>
      <c r="E75">
        <v>1660</v>
      </c>
      <c r="F75">
        <v>18</v>
      </c>
      <c r="G75">
        <v>11.602</v>
      </c>
      <c r="H75">
        <v>146.58000000000001</v>
      </c>
      <c r="I75">
        <v>414</v>
      </c>
      <c r="J75">
        <v>0.36099999999999999</v>
      </c>
      <c r="K75">
        <v>0.29099999999999998</v>
      </c>
      <c r="L75">
        <v>0.214</v>
      </c>
      <c r="M75">
        <v>358.74599999999998</v>
      </c>
      <c r="N75">
        <v>189700705880070</v>
      </c>
      <c r="O75">
        <v>572174477494</v>
      </c>
      <c r="P75">
        <v>189128531402575</v>
      </c>
      <c r="R75">
        <f t="shared" si="50"/>
        <v>1910.7</v>
      </c>
      <c r="S75">
        <f t="shared" si="51"/>
        <v>0.36099999999999999</v>
      </c>
      <c r="T75">
        <f t="shared" si="52"/>
        <v>0.86633538540221255</v>
      </c>
      <c r="U75">
        <f t="shared" si="53"/>
        <v>1.8203072805622602</v>
      </c>
      <c r="V75">
        <f t="shared" si="54"/>
        <v>0.88471719619704203</v>
      </c>
      <c r="W75">
        <f t="shared" si="55"/>
        <v>5.8466244767593016</v>
      </c>
      <c r="X75">
        <f t="shared" si="56"/>
        <v>7.2187900843652182</v>
      </c>
      <c r="Y75">
        <f t="shared" si="57"/>
        <v>1.340629508087539</v>
      </c>
      <c r="Z75">
        <f t="shared" si="58"/>
        <v>0.58385771600921332</v>
      </c>
      <c r="AA75">
        <f t="shared" si="59"/>
        <v>-1.1115250421693832</v>
      </c>
      <c r="AC75">
        <f t="shared" si="60"/>
        <v>2084.4</v>
      </c>
      <c r="AD75">
        <f t="shared" si="61"/>
        <v>0.36099999999999999</v>
      </c>
      <c r="AE75">
        <f t="shared" si="62"/>
        <v>0.86633538540221255</v>
      </c>
      <c r="AF75">
        <f t="shared" si="63"/>
        <v>1.8203072805622602</v>
      </c>
      <c r="AG75">
        <f t="shared" si="64"/>
        <v>0.86045799557647229</v>
      </c>
      <c r="AH75">
        <f t="shared" si="65"/>
        <v>5.8223652761387319</v>
      </c>
      <c r="AI75">
        <f t="shared" si="66"/>
        <v>7.2430492849857879</v>
      </c>
      <c r="AJ75">
        <f t="shared" si="67"/>
        <v>1.3136092652379618</v>
      </c>
      <c r="AK75">
        <f t="shared" si="68"/>
        <v>0.60166355984793451</v>
      </c>
      <c r="AL75">
        <f t="shared" si="69"/>
        <v>-1.1082750020394891</v>
      </c>
      <c r="AN75">
        <f t="shared" si="70"/>
        <v>2258.1</v>
      </c>
      <c r="AO75">
        <f t="shared" si="71"/>
        <v>0.36099999999999999</v>
      </c>
      <c r="AP75">
        <f t="shared" si="72"/>
        <v>0.86633538540221255</v>
      </c>
      <c r="AQ75">
        <f t="shared" si="73"/>
        <v>1.8203072805622602</v>
      </c>
      <c r="AR75">
        <f t="shared" si="74"/>
        <v>0.83778509571407134</v>
      </c>
      <c r="AS75">
        <f t="shared" si="75"/>
        <v>5.7996923762763313</v>
      </c>
      <c r="AT75">
        <f t="shared" si="76"/>
        <v>7.2657221848481885</v>
      </c>
      <c r="AU75">
        <f t="shared" si="77"/>
        <v>1.2876566839342594</v>
      </c>
      <c r="AV75">
        <f t="shared" si="78"/>
        <v>0.61655680502631283</v>
      </c>
      <c r="AW75">
        <f t="shared" si="79"/>
        <v>-1.1033479810996423</v>
      </c>
      <c r="AY75">
        <f t="shared" si="80"/>
        <v>2431.7999999999997</v>
      </c>
      <c r="AZ75">
        <f t="shared" si="81"/>
        <v>0.36099999999999999</v>
      </c>
      <c r="BA75">
        <f t="shared" si="82"/>
        <v>0.86633538540221255</v>
      </c>
      <c r="BB75">
        <f t="shared" si="83"/>
        <v>1.8203072805622602</v>
      </c>
      <c r="BC75">
        <f t="shared" si="84"/>
        <v>0.81651658595634735</v>
      </c>
      <c r="BD75">
        <f t="shared" si="85"/>
        <v>5.7784238665186072</v>
      </c>
      <c r="BE75">
        <f t="shared" si="86"/>
        <v>7.2869906946059126</v>
      </c>
      <c r="BF75">
        <f t="shared" si="87"/>
        <v>1.2627097097670459</v>
      </c>
      <c r="BG75">
        <f t="shared" si="88"/>
        <v>0.62896404648153481</v>
      </c>
      <c r="BH75">
        <f t="shared" si="89"/>
        <v>-1.0970757526067503</v>
      </c>
      <c r="BJ75">
        <f t="shared" si="90"/>
        <v>2605.5</v>
      </c>
      <c r="BK75">
        <f t="shared" si="91"/>
        <v>0.36099999999999999</v>
      </c>
      <c r="BL75">
        <f t="shared" si="92"/>
        <v>0.86633538540221255</v>
      </c>
      <c r="BM75">
        <f t="shared" si="93"/>
        <v>1.8203072805622602</v>
      </c>
      <c r="BN75">
        <f t="shared" si="94"/>
        <v>0.79650144533850786</v>
      </c>
      <c r="BO75">
        <f t="shared" si="95"/>
        <v>5.7584087259007672</v>
      </c>
      <c r="BP75">
        <f t="shared" si="96"/>
        <v>7.3070058352237526</v>
      </c>
      <c r="BQ75">
        <f t="shared" si="97"/>
        <v>1.2387110058812054</v>
      </c>
      <c r="BR75">
        <f t="shared" si="98"/>
        <v>0.63923712732934701</v>
      </c>
      <c r="BS75">
        <f t="shared" si="99"/>
        <v>-1.0897242623486953</v>
      </c>
    </row>
    <row r="76" spans="1:71" x14ac:dyDescent="0.25">
      <c r="A76" s="1">
        <v>76</v>
      </c>
      <c r="B76">
        <v>600</v>
      </c>
      <c r="C76">
        <v>21534</v>
      </c>
      <c r="D76">
        <v>90</v>
      </c>
      <c r="E76">
        <v>1660</v>
      </c>
      <c r="F76">
        <v>18</v>
      </c>
      <c r="G76">
        <v>11.686</v>
      </c>
      <c r="H76">
        <v>146.6</v>
      </c>
      <c r="I76">
        <v>414</v>
      </c>
      <c r="J76">
        <v>0.36899999999999999</v>
      </c>
      <c r="K76">
        <v>0.30099999999999999</v>
      </c>
      <c r="L76">
        <v>0.21299999999999999</v>
      </c>
      <c r="M76">
        <v>361.32299999999998</v>
      </c>
      <c r="N76">
        <v>191058935035720</v>
      </c>
      <c r="O76">
        <v>571995872642</v>
      </c>
      <c r="P76">
        <v>190486939163077</v>
      </c>
      <c r="R76">
        <f t="shared" si="50"/>
        <v>1910.7</v>
      </c>
      <c r="S76">
        <f t="shared" si="51"/>
        <v>0.36899999999999999</v>
      </c>
      <c r="T76">
        <f t="shared" si="52"/>
        <v>0.87068363944661331</v>
      </c>
      <c r="U76">
        <f t="shared" si="53"/>
        <v>1.8180497559601709</v>
      </c>
      <c r="V76">
        <f t="shared" si="54"/>
        <v>0.88194718029809971</v>
      </c>
      <c r="W76">
        <f t="shared" si="55"/>
        <v>5.84159693625827</v>
      </c>
      <c r="X76">
        <f t="shared" si="56"/>
        <v>7.2193025756620708</v>
      </c>
      <c r="Y76">
        <f t="shared" si="57"/>
        <v>1.344297342654313</v>
      </c>
      <c r="Z76">
        <f t="shared" si="58"/>
        <v>0.5917560453627978</v>
      </c>
      <c r="AA76">
        <f t="shared" si="59"/>
        <v>-1.1149869558354382</v>
      </c>
      <c r="AC76">
        <f t="shared" si="60"/>
        <v>2084.4</v>
      </c>
      <c r="AD76">
        <f t="shared" si="61"/>
        <v>0.36899999999999999</v>
      </c>
      <c r="AE76">
        <f t="shared" si="62"/>
        <v>0.87068363944661331</v>
      </c>
      <c r="AF76">
        <f t="shared" si="63"/>
        <v>1.8180497559601709</v>
      </c>
      <c r="AG76">
        <f t="shared" si="64"/>
        <v>0.85763970746793428</v>
      </c>
      <c r="AH76">
        <f t="shared" si="65"/>
        <v>5.8172894634281054</v>
      </c>
      <c r="AI76">
        <f t="shared" si="66"/>
        <v>7.2436100484922363</v>
      </c>
      <c r="AJ76">
        <f t="shared" si="67"/>
        <v>1.3169969612620782</v>
      </c>
      <c r="AK76">
        <f t="shared" si="68"/>
        <v>0.60937455487556902</v>
      </c>
      <c r="AL76">
        <f t="shared" si="69"/>
        <v>-1.1115693319426403</v>
      </c>
      <c r="AN76">
        <f t="shared" si="70"/>
        <v>2258.1</v>
      </c>
      <c r="AO76">
        <f t="shared" si="71"/>
        <v>0.36899999999999999</v>
      </c>
      <c r="AP76">
        <f t="shared" si="72"/>
        <v>0.87068363944661331</v>
      </c>
      <c r="AQ76">
        <f t="shared" si="73"/>
        <v>1.8180497559601709</v>
      </c>
      <c r="AR76">
        <f t="shared" si="74"/>
        <v>0.83492630820263103</v>
      </c>
      <c r="AS76">
        <f t="shared" si="75"/>
        <v>5.7945760641628015</v>
      </c>
      <c r="AT76">
        <f t="shared" si="76"/>
        <v>7.2663234477575394</v>
      </c>
      <c r="AU76">
        <f t="shared" si="77"/>
        <v>1.2907833574447762</v>
      </c>
      <c r="AV76">
        <f t="shared" si="78"/>
        <v>0.62406828942667825</v>
      </c>
      <c r="AW76">
        <f t="shared" si="79"/>
        <v>-1.1064705071524481</v>
      </c>
      <c r="AY76">
        <f t="shared" si="80"/>
        <v>2431.7999999999997</v>
      </c>
      <c r="AZ76">
        <f t="shared" si="81"/>
        <v>0.36899999999999999</v>
      </c>
      <c r="BA76">
        <f t="shared" si="82"/>
        <v>0.87068363944661331</v>
      </c>
      <c r="BB76">
        <f t="shared" si="83"/>
        <v>1.8180497559601709</v>
      </c>
      <c r="BC76">
        <f t="shared" si="84"/>
        <v>0.81362398445857709</v>
      </c>
      <c r="BD76">
        <f t="shared" si="85"/>
        <v>5.7732737404187482</v>
      </c>
      <c r="BE76">
        <f t="shared" si="86"/>
        <v>7.2876257715015935</v>
      </c>
      <c r="BF76">
        <f t="shared" si="87"/>
        <v>1.2655929037469791</v>
      </c>
      <c r="BG76">
        <f t="shared" si="88"/>
        <v>0.63626805839662337</v>
      </c>
      <c r="BH76">
        <f t="shared" si="89"/>
        <v>-1.1000251675960506</v>
      </c>
      <c r="BJ76">
        <f t="shared" si="90"/>
        <v>2605.5</v>
      </c>
      <c r="BK76">
        <f t="shared" si="91"/>
        <v>0.36899999999999999</v>
      </c>
      <c r="BL76">
        <f t="shared" si="92"/>
        <v>0.87068363944661331</v>
      </c>
      <c r="BM76">
        <f t="shared" si="93"/>
        <v>1.8180497559601709</v>
      </c>
      <c r="BN76">
        <f t="shared" si="94"/>
        <v>0.79358081661830771</v>
      </c>
      <c r="BO76">
        <f t="shared" si="95"/>
        <v>5.7532305725784783</v>
      </c>
      <c r="BP76">
        <f t="shared" si="96"/>
        <v>7.3076689393418626</v>
      </c>
      <c r="BQ76">
        <f t="shared" si="97"/>
        <v>1.2413668445563186</v>
      </c>
      <c r="BR76">
        <f t="shared" si="98"/>
        <v>0.6463289613638693</v>
      </c>
      <c r="BS76">
        <f t="shared" si="99"/>
        <v>-1.0925014007150109</v>
      </c>
    </row>
    <row r="77" spans="1:71" x14ac:dyDescent="0.25">
      <c r="A77" s="1">
        <v>77</v>
      </c>
      <c r="B77">
        <v>600</v>
      </c>
      <c r="C77">
        <v>21534</v>
      </c>
      <c r="D77">
        <v>90</v>
      </c>
      <c r="E77">
        <v>1660</v>
      </c>
      <c r="F77">
        <v>18</v>
      </c>
      <c r="G77">
        <v>11.872</v>
      </c>
      <c r="H77">
        <v>146.68</v>
      </c>
      <c r="I77">
        <v>430</v>
      </c>
      <c r="J77">
        <v>0.374</v>
      </c>
      <c r="K77">
        <v>0.308</v>
      </c>
      <c r="L77">
        <v>0.21299999999999999</v>
      </c>
      <c r="M77">
        <v>366.93200000000002</v>
      </c>
      <c r="N77">
        <v>194037077844967</v>
      </c>
      <c r="O77">
        <v>592890677479</v>
      </c>
      <c r="P77">
        <v>193444187167488</v>
      </c>
      <c r="R77">
        <f t="shared" si="50"/>
        <v>1910.7</v>
      </c>
      <c r="S77">
        <f t="shared" si="51"/>
        <v>0.374</v>
      </c>
      <c r="T77">
        <f t="shared" si="52"/>
        <v>0.87312828381630159</v>
      </c>
      <c r="U77">
        <f t="shared" si="53"/>
        <v>1.8170289190085585</v>
      </c>
      <c r="V77">
        <f t="shared" si="54"/>
        <v>0.88039338874734896</v>
      </c>
      <c r="W77">
        <f t="shared" si="55"/>
        <v>5.8390223077559069</v>
      </c>
      <c r="X77">
        <f t="shared" si="56"/>
        <v>7.2198355302612089</v>
      </c>
      <c r="Y77">
        <f t="shared" si="57"/>
        <v>1.346345420927221</v>
      </c>
      <c r="Z77">
        <f t="shared" si="58"/>
        <v>0.5958834779719373</v>
      </c>
      <c r="AA77">
        <f t="shared" si="59"/>
        <v>-1.1171237211503484</v>
      </c>
      <c r="AC77">
        <f t="shared" si="60"/>
        <v>2084.4</v>
      </c>
      <c r="AD77">
        <f t="shared" si="61"/>
        <v>0.374</v>
      </c>
      <c r="AE77">
        <f t="shared" si="62"/>
        <v>0.87312828381630159</v>
      </c>
      <c r="AF77">
        <f t="shared" si="63"/>
        <v>1.8170289190085585</v>
      </c>
      <c r="AG77">
        <f t="shared" si="64"/>
        <v>0.85605909397127811</v>
      </c>
      <c r="AH77">
        <f t="shared" si="65"/>
        <v>5.8146880129798362</v>
      </c>
      <c r="AI77">
        <f t="shared" si="66"/>
        <v>7.2441698250372797</v>
      </c>
      <c r="AJ77">
        <f t="shared" si="67"/>
        <v>1.3188873220068238</v>
      </c>
      <c r="AK77">
        <f t="shared" si="68"/>
        <v>0.61340445673258714</v>
      </c>
      <c r="AL77">
        <f t="shared" si="69"/>
        <v>-1.1136005138348073</v>
      </c>
      <c r="AN77">
        <f t="shared" si="70"/>
        <v>2258.1</v>
      </c>
      <c r="AO77">
        <f t="shared" si="71"/>
        <v>0.374</v>
      </c>
      <c r="AP77">
        <f t="shared" si="72"/>
        <v>0.87312828381630159</v>
      </c>
      <c r="AQ77">
        <f t="shared" si="73"/>
        <v>1.8170289190085585</v>
      </c>
      <c r="AR77">
        <f t="shared" si="74"/>
        <v>0.8333232308469849</v>
      </c>
      <c r="AS77">
        <f t="shared" si="75"/>
        <v>5.7919521498555433</v>
      </c>
      <c r="AT77">
        <f t="shared" si="76"/>
        <v>7.2669056881615726</v>
      </c>
      <c r="AU77">
        <f t="shared" si="77"/>
        <v>1.2925268286543701</v>
      </c>
      <c r="AV77">
        <f t="shared" si="78"/>
        <v>0.62799353835731442</v>
      </c>
      <c r="AW77">
        <f t="shared" si="79"/>
        <v>-1.1083945848658807</v>
      </c>
      <c r="AY77">
        <f t="shared" si="80"/>
        <v>2431.7999999999997</v>
      </c>
      <c r="AZ77">
        <f t="shared" si="81"/>
        <v>0.374</v>
      </c>
      <c r="BA77">
        <f t="shared" si="82"/>
        <v>0.87312828381630159</v>
      </c>
      <c r="BB77">
        <f t="shared" si="83"/>
        <v>1.8170289190085585</v>
      </c>
      <c r="BC77">
        <f t="shared" si="84"/>
        <v>0.81200218974587268</v>
      </c>
      <c r="BD77">
        <f t="shared" si="85"/>
        <v>5.7706311087544311</v>
      </c>
      <c r="BE77">
        <f t="shared" si="86"/>
        <v>7.2882267292626848</v>
      </c>
      <c r="BF77">
        <f t="shared" si="87"/>
        <v>1.2671994172394612</v>
      </c>
      <c r="BG77">
        <f t="shared" si="88"/>
        <v>0.64008391624813277</v>
      </c>
      <c r="BH77">
        <f t="shared" si="89"/>
        <v>-1.1018421813711001</v>
      </c>
      <c r="BJ77">
        <f t="shared" si="90"/>
        <v>2605.5</v>
      </c>
      <c r="BK77">
        <f t="shared" si="91"/>
        <v>0.374</v>
      </c>
      <c r="BL77">
        <f t="shared" si="92"/>
        <v>0.87312828381630159</v>
      </c>
      <c r="BM77">
        <f t="shared" si="93"/>
        <v>1.8170289190085585</v>
      </c>
      <c r="BN77">
        <f t="shared" si="94"/>
        <v>0.79194354575463444</v>
      </c>
      <c r="BO77">
        <f t="shared" si="95"/>
        <v>5.7505724647631924</v>
      </c>
      <c r="BP77">
        <f t="shared" si="96"/>
        <v>7.3082853732539235</v>
      </c>
      <c r="BQ77">
        <f t="shared" si="97"/>
        <v>1.242845524366248</v>
      </c>
      <c r="BR77">
        <f t="shared" si="98"/>
        <v>0.65003253382501425</v>
      </c>
      <c r="BS77">
        <f t="shared" si="99"/>
        <v>-1.0942125260314968</v>
      </c>
    </row>
    <row r="78" spans="1:71" x14ac:dyDescent="0.25">
      <c r="A78" s="1">
        <v>78</v>
      </c>
      <c r="B78">
        <v>600</v>
      </c>
      <c r="C78">
        <v>21534</v>
      </c>
      <c r="D78">
        <v>90</v>
      </c>
      <c r="E78">
        <v>1660</v>
      </c>
      <c r="F78">
        <v>18</v>
      </c>
      <c r="G78">
        <v>11.925000000000001</v>
      </c>
      <c r="H78">
        <v>146.66999999999999</v>
      </c>
      <c r="I78">
        <v>419</v>
      </c>
      <c r="J78">
        <v>0.38600000000000001</v>
      </c>
      <c r="K78">
        <v>0.32200000000000001</v>
      </c>
      <c r="L78">
        <v>0.21299999999999999</v>
      </c>
      <c r="M78">
        <v>368.60599999999999</v>
      </c>
      <c r="N78">
        <v>194904900716384</v>
      </c>
      <c r="O78">
        <v>578101137539</v>
      </c>
      <c r="P78">
        <v>194326799578845</v>
      </c>
      <c r="R78">
        <f t="shared" si="50"/>
        <v>1910.7</v>
      </c>
      <c r="S78">
        <f t="shared" si="51"/>
        <v>0.38600000000000001</v>
      </c>
      <c r="T78">
        <f t="shared" si="52"/>
        <v>0.87816456316569735</v>
      </c>
      <c r="U78">
        <f t="shared" si="53"/>
        <v>1.8157587199856733</v>
      </c>
      <c r="V78">
        <f t="shared" si="54"/>
        <v>0.87720042735730575</v>
      </c>
      <c r="W78">
        <f t="shared" si="55"/>
        <v>5.8345591473429792</v>
      </c>
      <c r="X78">
        <f t="shared" si="56"/>
        <v>7.2217582926283672</v>
      </c>
      <c r="Y78">
        <f t="shared" si="57"/>
        <v>1.3505329874490297</v>
      </c>
      <c r="Z78">
        <f t="shared" si="58"/>
        <v>0.60333696531747827</v>
      </c>
      <c r="AA78">
        <f t="shared" si="59"/>
        <v>-1.1221809690839273</v>
      </c>
      <c r="AC78">
        <f t="shared" si="60"/>
        <v>2084.4</v>
      </c>
      <c r="AD78">
        <f t="shared" si="61"/>
        <v>0.38600000000000001</v>
      </c>
      <c r="AE78">
        <f t="shared" si="62"/>
        <v>0.87816456316569735</v>
      </c>
      <c r="AF78">
        <f t="shared" si="63"/>
        <v>1.8157587199856733</v>
      </c>
      <c r="AG78">
        <f t="shared" si="64"/>
        <v>0.85281159308499666</v>
      </c>
      <c r="AH78">
        <f t="shared" si="65"/>
        <v>5.8101703130706692</v>
      </c>
      <c r="AI78">
        <f t="shared" si="66"/>
        <v>7.2461471269006754</v>
      </c>
      <c r="AJ78">
        <f t="shared" si="67"/>
        <v>1.3227494893947562</v>
      </c>
      <c r="AK78">
        <f t="shared" si="68"/>
        <v>0.62068626261973081</v>
      </c>
      <c r="AL78">
        <f t="shared" si="69"/>
        <v>-1.1184021992932907</v>
      </c>
      <c r="AN78">
        <f t="shared" si="70"/>
        <v>2258.1</v>
      </c>
      <c r="AO78">
        <f t="shared" si="71"/>
        <v>0.38600000000000001</v>
      </c>
      <c r="AP78">
        <f t="shared" si="72"/>
        <v>0.87816456316569735</v>
      </c>
      <c r="AQ78">
        <f t="shared" si="73"/>
        <v>1.8157587199856733</v>
      </c>
      <c r="AR78">
        <f t="shared" si="74"/>
        <v>0.83003014138718523</v>
      </c>
      <c r="AS78">
        <f t="shared" si="75"/>
        <v>5.7873888613728584</v>
      </c>
      <c r="AT78">
        <f t="shared" si="76"/>
        <v>7.2689285785984872</v>
      </c>
      <c r="AU78">
        <f t="shared" si="77"/>
        <v>1.2960860864307624</v>
      </c>
      <c r="AV78">
        <f t="shared" si="78"/>
        <v>0.63508777931884108</v>
      </c>
      <c r="AW78">
        <f t="shared" si="79"/>
        <v>-1.1129404013073423</v>
      </c>
      <c r="AY78">
        <f t="shared" si="80"/>
        <v>2431.7999999999997</v>
      </c>
      <c r="AZ78">
        <f t="shared" si="81"/>
        <v>0.38600000000000001</v>
      </c>
      <c r="BA78">
        <f t="shared" si="82"/>
        <v>0.87816456316569735</v>
      </c>
      <c r="BB78">
        <f t="shared" si="83"/>
        <v>1.8157587199856733</v>
      </c>
      <c r="BC78">
        <f t="shared" si="84"/>
        <v>0.80867120218994759</v>
      </c>
      <c r="BD78">
        <f t="shared" si="85"/>
        <v>5.7660299221756208</v>
      </c>
      <c r="BE78">
        <f t="shared" si="86"/>
        <v>7.2902875177957247</v>
      </c>
      <c r="BF78">
        <f t="shared" si="87"/>
        <v>1.2704763817997935</v>
      </c>
      <c r="BG78">
        <f t="shared" si="88"/>
        <v>0.64697968583651799</v>
      </c>
      <c r="BH78">
        <f t="shared" si="89"/>
        <v>-1.106134777233523</v>
      </c>
      <c r="BJ78">
        <f t="shared" si="90"/>
        <v>2605.5</v>
      </c>
      <c r="BK78">
        <f t="shared" si="91"/>
        <v>0.38600000000000001</v>
      </c>
      <c r="BL78">
        <f t="shared" si="92"/>
        <v>0.87816456316569735</v>
      </c>
      <c r="BM78">
        <f t="shared" si="93"/>
        <v>1.8157587199856733</v>
      </c>
      <c r="BN78">
        <f t="shared" si="94"/>
        <v>0.78858130950592387</v>
      </c>
      <c r="BO78">
        <f t="shared" si="95"/>
        <v>5.7459400294915968</v>
      </c>
      <c r="BP78">
        <f t="shared" si="96"/>
        <v>7.3103774104797488</v>
      </c>
      <c r="BQ78">
        <f t="shared" si="97"/>
        <v>1.245859124864763</v>
      </c>
      <c r="BR78">
        <f t="shared" si="98"/>
        <v>0.65672278539137019</v>
      </c>
      <c r="BS78">
        <f t="shared" si="99"/>
        <v>-1.0982566564497083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S87"/>
  <sheetViews>
    <sheetView tabSelected="1" workbookViewId="0">
      <selection activeCell="A2" sqref="A2:XFD2"/>
    </sheetView>
  </sheetViews>
  <sheetFormatPr defaultRowHeight="15" x14ac:dyDescent="0.25"/>
  <sheetData>
    <row r="1" spans="1:71" x14ac:dyDescent="0.2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R1" s="2" t="s">
        <v>15</v>
      </c>
      <c r="S1" s="2" t="s">
        <v>16</v>
      </c>
      <c r="T1" s="2" t="s">
        <v>17</v>
      </c>
      <c r="U1" s="2" t="s">
        <v>18</v>
      </c>
      <c r="V1" t="s">
        <v>19</v>
      </c>
      <c r="W1" s="3" t="s">
        <v>20</v>
      </c>
      <c r="X1" s="3" t="s">
        <v>21</v>
      </c>
      <c r="Y1" s="3" t="s">
        <v>22</v>
      </c>
      <c r="Z1" s="3" t="s">
        <v>23</v>
      </c>
      <c r="AA1" s="3" t="s">
        <v>24</v>
      </c>
      <c r="AC1" s="2" t="s">
        <v>15</v>
      </c>
      <c r="AD1" s="2" t="s">
        <v>16</v>
      </c>
      <c r="AE1" s="2" t="s">
        <v>17</v>
      </c>
      <c r="AF1" s="2" t="s">
        <v>18</v>
      </c>
      <c r="AG1" t="s">
        <v>19</v>
      </c>
      <c r="AH1" s="3" t="s">
        <v>20</v>
      </c>
      <c r="AI1" s="3" t="s">
        <v>21</v>
      </c>
      <c r="AJ1" s="3" t="s">
        <v>22</v>
      </c>
      <c r="AK1" s="3" t="s">
        <v>23</v>
      </c>
      <c r="AL1" s="3" t="s">
        <v>24</v>
      </c>
      <c r="AN1" s="2" t="s">
        <v>15</v>
      </c>
      <c r="AO1" s="2" t="s">
        <v>16</v>
      </c>
      <c r="AP1" s="2" t="s">
        <v>17</v>
      </c>
      <c r="AQ1" s="2" t="s">
        <v>18</v>
      </c>
      <c r="AR1" t="s">
        <v>19</v>
      </c>
      <c r="AS1" s="3" t="s">
        <v>20</v>
      </c>
      <c r="AT1" s="3" t="s">
        <v>21</v>
      </c>
      <c r="AU1" s="3" t="s">
        <v>22</v>
      </c>
      <c r="AV1" s="3" t="s">
        <v>23</v>
      </c>
      <c r="AW1" s="3" t="s">
        <v>24</v>
      </c>
      <c r="AY1" s="2" t="s">
        <v>15</v>
      </c>
      <c r="AZ1" s="2" t="s">
        <v>16</v>
      </c>
      <c r="BA1" s="2" t="s">
        <v>17</v>
      </c>
      <c r="BB1" s="2" t="s">
        <v>18</v>
      </c>
      <c r="BC1" t="s">
        <v>19</v>
      </c>
      <c r="BD1" s="3" t="s">
        <v>20</v>
      </c>
      <c r="BE1" s="3" t="s">
        <v>21</v>
      </c>
      <c r="BF1" s="3" t="s">
        <v>22</v>
      </c>
      <c r="BG1" s="3" t="s">
        <v>23</v>
      </c>
      <c r="BH1" s="3" t="s">
        <v>24</v>
      </c>
      <c r="BJ1" s="2" t="s">
        <v>15</v>
      </c>
      <c r="BK1" s="2" t="s">
        <v>16</v>
      </c>
      <c r="BL1" s="2" t="s">
        <v>17</v>
      </c>
      <c r="BM1" s="2" t="s">
        <v>18</v>
      </c>
      <c r="BN1" t="s">
        <v>19</v>
      </c>
      <c r="BO1" s="3" t="s">
        <v>20</v>
      </c>
      <c r="BP1" s="3" t="s">
        <v>21</v>
      </c>
      <c r="BQ1" s="3" t="s">
        <v>22</v>
      </c>
      <c r="BR1" s="3" t="s">
        <v>23</v>
      </c>
      <c r="BS1" s="3" t="s">
        <v>24</v>
      </c>
    </row>
    <row r="2" spans="1:71" x14ac:dyDescent="0.25">
      <c r="A2" s="1">
        <v>1</v>
      </c>
      <c r="B2">
        <v>600</v>
      </c>
      <c r="C2">
        <v>56425</v>
      </c>
      <c r="D2">
        <v>90</v>
      </c>
      <c r="E2">
        <v>1660</v>
      </c>
      <c r="F2">
        <v>18</v>
      </c>
      <c r="G2">
        <v>1.754</v>
      </c>
      <c r="H2">
        <v>137.88</v>
      </c>
      <c r="I2">
        <v>29</v>
      </c>
      <c r="J2">
        <v>1.0169999999999999</v>
      </c>
      <c r="K2">
        <v>0.71</v>
      </c>
      <c r="L2">
        <v>0.72799999999999998</v>
      </c>
      <c r="M2">
        <v>79.986000000000004</v>
      </c>
      <c r="N2">
        <v>42196420581125</v>
      </c>
      <c r="O2">
        <v>28417784976</v>
      </c>
      <c r="P2">
        <v>42168002796149</v>
      </c>
      <c r="R2">
        <f t="shared" ref="R2:R65" si="0">1.1*1737</f>
        <v>1910.7</v>
      </c>
      <c r="S2">
        <f t="shared" ref="S2:S65" si="1">$J2</f>
        <v>1.0169999999999999</v>
      </c>
      <c r="T2">
        <f t="shared" ref="T2:T65" si="2">SQRT((L2-1.03)^2 + K2^2)</f>
        <v>0.77155945979554941</v>
      </c>
      <c r="U2">
        <f t="shared" ref="U2:U65" si="3">ACOS(-(S2*S2+1.03*1.03-T2*T2)/(2*1.03*T2))</f>
        <v>2.8043559570698617</v>
      </c>
      <c r="V2">
        <f t="shared" ref="V2:V65" si="4">ASIN(1/(1+R2*T2*T2/4903.9))</f>
        <v>0.94709605396619712</v>
      </c>
      <c r="W2">
        <f t="shared" ref="W2:W65" si="5">3.1416+U2+V2</f>
        <v>6.8930520110360582</v>
      </c>
      <c r="X2">
        <f t="shared" ref="X2:X65" si="6">2*3.1416+U2-V2</f>
        <v>8.1404599031036646</v>
      </c>
      <c r="Y2">
        <f t="shared" ref="Y2:Y65" si="7">2*T2*SIN(V2)</f>
        <v>1.25258496621214</v>
      </c>
      <c r="Z2">
        <f t="shared" ref="Z2:Z65" si="8">-2*1.03*T2*SIN(V2)*SIN(W2)</f>
        <v>-0.73895115874066231</v>
      </c>
      <c r="AA2">
        <f t="shared" ref="AA2:AA65" si="9">-2*1.03*T2*SIN(V2)*SIN(X2)</f>
        <v>-1.237581913332235</v>
      </c>
      <c r="AC2">
        <f t="shared" ref="AC2:AC65" si="10">1.2*1737</f>
        <v>2084.4</v>
      </c>
      <c r="AD2">
        <f t="shared" ref="AD2:AD65" si="11">$J2</f>
        <v>1.0169999999999999</v>
      </c>
      <c r="AE2">
        <f t="shared" ref="AE2:AE65" si="12">SQRT(($L2-1.03)^2 + $K2^2)</f>
        <v>0.77155945979554941</v>
      </c>
      <c r="AF2">
        <f t="shared" ref="AF2:AF65" si="13">ACOS(-(AD2*AD2+1.03*1.03-AE2*AE2)/(2*1.03*AE2))</f>
        <v>2.8043559570698617</v>
      </c>
      <c r="AG2">
        <f t="shared" ref="AG2:AG65" si="14">ASIN(1/(1+AC2*AE2*AE2/4903.9))</f>
        <v>0.92407408316521888</v>
      </c>
      <c r="AH2">
        <f t="shared" ref="AH2:AH65" si="15">3.1416+AF2+AG2</f>
        <v>6.87003004023508</v>
      </c>
      <c r="AI2">
        <f t="shared" ref="AI2:AI65" si="16">2*3.1416+AF2-AG2</f>
        <v>8.163481873904642</v>
      </c>
      <c r="AJ2">
        <f t="shared" ref="AJ2:AJ65" si="17">2*AE2*SIN(AG2)</f>
        <v>1.2315063799890662</v>
      </c>
      <c r="AK2">
        <f t="shared" ref="AK2:AK65" si="18">-2*1.03*AE2*SIN(AG2)*SIN(AH2)</f>
        <v>-0.70238782970391167</v>
      </c>
      <c r="AL2">
        <f t="shared" ref="AL2:AL65" si="19">-2*1.03*AE2*SIN(AG2)*SIN(AI2)</f>
        <v>-1.2081822455578888</v>
      </c>
      <c r="AN2">
        <f t="shared" ref="AN2:AN65" si="20">1.3*1737</f>
        <v>2258.1</v>
      </c>
      <c r="AO2">
        <f t="shared" ref="AO2:AO65" si="21">$J2</f>
        <v>1.0169999999999999</v>
      </c>
      <c r="AP2">
        <f t="shared" ref="AP2:AP65" si="22">SQRT(($L2-1.03)^2 + $K2^2)</f>
        <v>0.77155945979554941</v>
      </c>
      <c r="AQ2">
        <f t="shared" ref="AQ2:AQ65" si="23">ACOS(-(AO2*AO2+1.03*1.03-AP2*AP2)/(2*1.03*AP2))</f>
        <v>2.8043559570698617</v>
      </c>
      <c r="AR2">
        <f t="shared" ref="AR2:AR65" si="24">ASIN(1/(1+AN2*AP2*AP2/4903.9))</f>
        <v>0.90246301783357885</v>
      </c>
      <c r="AS2">
        <f t="shared" ref="AS2:AS65" si="25">3.1416+AQ2+AR2</f>
        <v>6.8484189749034403</v>
      </c>
      <c r="AT2">
        <f t="shared" ref="AT2:AT65" si="26">2*3.1416+AQ2-AR2</f>
        <v>8.1850929392362826</v>
      </c>
      <c r="AU2">
        <f t="shared" ref="AU2:AU65" si="27">2*AP2*SIN(AR2)</f>
        <v>1.2111254769120852</v>
      </c>
      <c r="AV2">
        <f t="shared" ref="AV2:AV65" si="28">-2*1.03*AP2*SIN(AR2)*SIN(AS2)</f>
        <v>-0.66815557928503921</v>
      </c>
      <c r="AW2">
        <f t="shared" ref="AW2:AW65" si="29">-2*1.03*AP2*SIN(AR2)*SIN(AT2)</f>
        <v>-1.1796993119214718</v>
      </c>
      <c r="AY2">
        <f t="shared" ref="AY2:AY65" si="30">1.4*1737</f>
        <v>2431.7999999999997</v>
      </c>
      <c r="AZ2">
        <f t="shared" ref="AZ2:AZ65" si="31">$J2</f>
        <v>1.0169999999999999</v>
      </c>
      <c r="BA2">
        <f t="shared" ref="BA2:BA65" si="32">SQRT(($L2-1.03)^2 + $K2^2)</f>
        <v>0.77155945979554941</v>
      </c>
      <c r="BB2">
        <f t="shared" ref="BB2:BB65" si="33">ACOS(-(AZ2*AZ2+1.03*1.03-BA2*BA2)/(2*1.03*BA2))</f>
        <v>2.8043559570698617</v>
      </c>
      <c r="BC2">
        <f t="shared" ref="BC2:BC65" si="34">ASIN(1/(1+AY2*BA2*BA2/4903.9))</f>
        <v>0.88210442520855259</v>
      </c>
      <c r="BD2">
        <f t="shared" ref="BD2:BD65" si="35">3.1416+BB2+BC2</f>
        <v>6.8280603822784141</v>
      </c>
      <c r="BE2">
        <f t="shared" ref="BE2:BE65" si="36">2*3.1416+BB2-BC2</f>
        <v>8.2054515318613088</v>
      </c>
      <c r="BF2">
        <f t="shared" ref="BF2:BF65" si="37">2*BA2*SIN(BC2)</f>
        <v>1.1914081818385598</v>
      </c>
      <c r="BG2">
        <f t="shared" ref="BG2:BG65" si="38">-2*1.03*BA2*SIN(BC2)*SIN(BD2)</f>
        <v>-0.63604588389449845</v>
      </c>
      <c r="BH2">
        <f t="shared" ref="BH2:BH65" si="39">-2*1.03*BA2*SIN(BC2)*SIN(BE2)</f>
        <v>-1.1521318666614433</v>
      </c>
      <c r="BJ2">
        <f t="shared" ref="BJ2:BJ65" si="40">1.5*1737</f>
        <v>2605.5</v>
      </c>
      <c r="BK2">
        <f t="shared" ref="BK2:BK65" si="41">$J2</f>
        <v>1.0169999999999999</v>
      </c>
      <c r="BL2">
        <f t="shared" ref="BL2:BL65" si="42">SQRT(($L2-1.03)^2 + $K2^2)</f>
        <v>0.77155945979554941</v>
      </c>
      <c r="BM2">
        <f t="shared" ref="BM2:BM65" si="43">ACOS(-(BK2*BK2+1.03*1.03-BL2*BL2)/(2*1.03*BL2))</f>
        <v>2.8043559570698617</v>
      </c>
      <c r="BN2">
        <f t="shared" ref="BN2:BN65" si="44">ASIN(1/(1+BJ2*BL2*BL2/4903.9))</f>
        <v>0.86286675429332504</v>
      </c>
      <c r="BO2">
        <f t="shared" ref="BO2:BO65" si="45">3.1416+BM2+BN2</f>
        <v>6.8088227113631863</v>
      </c>
      <c r="BP2">
        <f t="shared" ref="BP2:BP65" si="46">2*3.1416+BM2-BN2</f>
        <v>8.2246892027765366</v>
      </c>
      <c r="BQ2">
        <f t="shared" ref="BQ2:BQ65" si="47">2*BL2*SIN(BN2)</f>
        <v>1.1723226030717229</v>
      </c>
      <c r="BR2">
        <f t="shared" ref="BR2:BR65" si="48">-2*1.03*BL2*SIN(BN2)*SIN(BO2)</f>
        <v>-0.60587671714521851</v>
      </c>
      <c r="BS2">
        <f t="shared" ref="BS2:BS65" si="49">-2*1.03*BL2*SIN(BN2)*SIN(BP2)</f>
        <v>-1.1254688331595717</v>
      </c>
    </row>
    <row r="3" spans="1:71" x14ac:dyDescent="0.25">
      <c r="A3" s="1">
        <v>2</v>
      </c>
      <c r="B3">
        <v>600</v>
      </c>
      <c r="C3">
        <v>56425</v>
      </c>
      <c r="D3">
        <v>90</v>
      </c>
      <c r="E3">
        <v>1660</v>
      </c>
      <c r="F3">
        <v>18</v>
      </c>
      <c r="G3">
        <v>1.9119999999999999</v>
      </c>
      <c r="H3">
        <v>140.44</v>
      </c>
      <c r="I3">
        <v>32</v>
      </c>
      <c r="J3">
        <v>0.86599999999999999</v>
      </c>
      <c r="K3">
        <v>0.65900000000000003</v>
      </c>
      <c r="L3">
        <v>0.56299999999999994</v>
      </c>
      <c r="M3">
        <v>76.403999999999996</v>
      </c>
      <c r="N3">
        <v>40315513010724</v>
      </c>
      <c r="O3">
        <v>35690373475</v>
      </c>
      <c r="P3">
        <v>40279822637249</v>
      </c>
      <c r="R3">
        <f t="shared" si="0"/>
        <v>1910.7</v>
      </c>
      <c r="S3">
        <f t="shared" si="1"/>
        <v>0.86599999999999999</v>
      </c>
      <c r="T3">
        <f t="shared" si="2"/>
        <v>0.807694249081916</v>
      </c>
      <c r="U3">
        <f t="shared" si="3"/>
        <v>2.3409815903246778</v>
      </c>
      <c r="V3">
        <f t="shared" si="4"/>
        <v>0.92286232427205306</v>
      </c>
      <c r="W3">
        <f t="shared" si="5"/>
        <v>6.4054439145967308</v>
      </c>
      <c r="X3">
        <f t="shared" si="6"/>
        <v>7.7013192660526251</v>
      </c>
      <c r="Y3">
        <f t="shared" si="7"/>
        <v>1.2880016079897851</v>
      </c>
      <c r="Z3">
        <f t="shared" si="8"/>
        <v>-0.16178960808647896</v>
      </c>
      <c r="AA3">
        <f t="shared" si="9"/>
        <v>-1.3112124354264345</v>
      </c>
      <c r="AC3">
        <f t="shared" si="10"/>
        <v>2084.4</v>
      </c>
      <c r="AD3">
        <f t="shared" si="11"/>
        <v>0.86599999999999999</v>
      </c>
      <c r="AE3">
        <f t="shared" si="12"/>
        <v>0.807694249081916</v>
      </c>
      <c r="AF3">
        <f t="shared" si="13"/>
        <v>2.3409815903246778</v>
      </c>
      <c r="AG3">
        <f t="shared" si="14"/>
        <v>0.89932615405073679</v>
      </c>
      <c r="AH3">
        <f t="shared" si="15"/>
        <v>6.3819077443754146</v>
      </c>
      <c r="AI3">
        <f t="shared" si="16"/>
        <v>7.7248554362739412</v>
      </c>
      <c r="AJ3">
        <f t="shared" si="17"/>
        <v>1.2647003561367891</v>
      </c>
      <c r="AK3">
        <f t="shared" si="18"/>
        <v>-0.12839114057786127</v>
      </c>
      <c r="AL3">
        <f t="shared" si="19"/>
        <v>-1.2917966035857991</v>
      </c>
      <c r="AN3">
        <f t="shared" si="20"/>
        <v>2258.1</v>
      </c>
      <c r="AO3">
        <f t="shared" si="21"/>
        <v>0.86599999999999999</v>
      </c>
      <c r="AP3">
        <f t="shared" si="22"/>
        <v>0.807694249081916</v>
      </c>
      <c r="AQ3">
        <f t="shared" si="23"/>
        <v>2.3409815903246778</v>
      </c>
      <c r="AR3">
        <f t="shared" si="24"/>
        <v>0.8772690013845198</v>
      </c>
      <c r="AS3">
        <f t="shared" si="25"/>
        <v>6.3598505917091979</v>
      </c>
      <c r="AT3">
        <f t="shared" si="26"/>
        <v>7.746912588940158</v>
      </c>
      <c r="AU3">
        <f t="shared" si="27"/>
        <v>1.2422272094523914</v>
      </c>
      <c r="AV3">
        <f t="shared" si="28"/>
        <v>-9.7996710649450827E-2</v>
      </c>
      <c r="AW3">
        <f t="shared" si="29"/>
        <v>-1.2721671099926002</v>
      </c>
      <c r="AY3">
        <f t="shared" si="30"/>
        <v>2431.7999999999997</v>
      </c>
      <c r="AZ3">
        <f t="shared" si="31"/>
        <v>0.86599999999999999</v>
      </c>
      <c r="BA3">
        <f t="shared" si="32"/>
        <v>0.807694249081916</v>
      </c>
      <c r="BB3">
        <f t="shared" si="33"/>
        <v>2.3409815903246778</v>
      </c>
      <c r="BC3">
        <f t="shared" si="34"/>
        <v>0.85652354432368116</v>
      </c>
      <c r="BD3">
        <f t="shared" si="35"/>
        <v>6.3391051346483591</v>
      </c>
      <c r="BE3">
        <f t="shared" si="36"/>
        <v>7.7676580460009967</v>
      </c>
      <c r="BF3">
        <f t="shared" si="37"/>
        <v>1.2205387935300727</v>
      </c>
      <c r="BG3">
        <f t="shared" si="38"/>
        <v>-7.0263255767727392E-2</v>
      </c>
      <c r="BH3">
        <f t="shared" si="39"/>
        <v>-1.2524738556212129</v>
      </c>
      <c r="BJ3">
        <f t="shared" si="40"/>
        <v>2605.5</v>
      </c>
      <c r="BK3">
        <f t="shared" si="41"/>
        <v>0.86599999999999999</v>
      </c>
      <c r="BL3">
        <f t="shared" si="42"/>
        <v>0.807694249081916</v>
      </c>
      <c r="BM3">
        <f t="shared" si="43"/>
        <v>2.3409815903246778</v>
      </c>
      <c r="BN3">
        <f t="shared" si="44"/>
        <v>0.83695084633318317</v>
      </c>
      <c r="BO3">
        <f t="shared" si="45"/>
        <v>6.3195324366578607</v>
      </c>
      <c r="BP3">
        <f t="shared" si="46"/>
        <v>7.7872307439914952</v>
      </c>
      <c r="BQ3">
        <f t="shared" si="47"/>
        <v>1.1995947111309353</v>
      </c>
      <c r="BR3">
        <f t="shared" si="48"/>
        <v>-4.4899991158395297E-2</v>
      </c>
      <c r="BS3">
        <f t="shared" si="49"/>
        <v>-1.2328308933570316</v>
      </c>
    </row>
    <row r="4" spans="1:71" x14ac:dyDescent="0.25">
      <c r="A4" s="1">
        <v>3</v>
      </c>
      <c r="B4">
        <v>600</v>
      </c>
      <c r="C4">
        <v>56425</v>
      </c>
      <c r="D4">
        <v>90</v>
      </c>
      <c r="E4">
        <v>1660</v>
      </c>
      <c r="F4">
        <v>18</v>
      </c>
      <c r="G4">
        <v>2.016</v>
      </c>
      <c r="H4">
        <v>141.97</v>
      </c>
      <c r="I4">
        <v>34</v>
      </c>
      <c r="J4">
        <v>0.77400000000000002</v>
      </c>
      <c r="K4">
        <v>0.60599999999999998</v>
      </c>
      <c r="L4">
        <v>0.48099999999999998</v>
      </c>
      <c r="M4">
        <v>76.647000000000006</v>
      </c>
      <c r="N4">
        <v>40448228256095</v>
      </c>
      <c r="O4">
        <v>40651215379</v>
      </c>
      <c r="P4">
        <v>40407577040716</v>
      </c>
      <c r="R4">
        <f t="shared" si="0"/>
        <v>1910.7</v>
      </c>
      <c r="S4">
        <f t="shared" si="1"/>
        <v>0.77400000000000002</v>
      </c>
      <c r="T4">
        <f t="shared" si="2"/>
        <v>0.81770226855500405</v>
      </c>
      <c r="U4">
        <f t="shared" si="3"/>
        <v>2.2000209129554156</v>
      </c>
      <c r="V4">
        <f t="shared" si="4"/>
        <v>0.91624851569673416</v>
      </c>
      <c r="W4">
        <f t="shared" si="5"/>
        <v>6.2578694286521497</v>
      </c>
      <c r="X4">
        <f t="shared" si="6"/>
        <v>7.5669723972586809</v>
      </c>
      <c r="Y4">
        <f t="shared" si="7"/>
        <v>1.2974045275879416</v>
      </c>
      <c r="Z4">
        <f t="shared" si="8"/>
        <v>3.3826669997174708E-2</v>
      </c>
      <c r="AA4">
        <f t="shared" si="9"/>
        <v>-1.2816639594242158</v>
      </c>
      <c r="AC4">
        <f t="shared" si="10"/>
        <v>2084.4</v>
      </c>
      <c r="AD4">
        <f t="shared" si="11"/>
        <v>0.77400000000000002</v>
      </c>
      <c r="AE4">
        <f t="shared" si="12"/>
        <v>0.81770226855500405</v>
      </c>
      <c r="AF4">
        <f t="shared" si="13"/>
        <v>2.2000209129554156</v>
      </c>
      <c r="AG4">
        <f t="shared" si="14"/>
        <v>0.89257930998256929</v>
      </c>
      <c r="AH4">
        <f t="shared" si="15"/>
        <v>6.234200222937984</v>
      </c>
      <c r="AI4">
        <f t="shared" si="16"/>
        <v>7.5906416029728465</v>
      </c>
      <c r="AJ4">
        <f t="shared" si="17"/>
        <v>1.2734774267284588</v>
      </c>
      <c r="AK4">
        <f t="shared" si="18"/>
        <v>6.4227147887637726E-2</v>
      </c>
      <c r="AL4">
        <f t="shared" si="19"/>
        <v>-1.2664627440865777</v>
      </c>
      <c r="AN4">
        <f t="shared" si="20"/>
        <v>2258.1</v>
      </c>
      <c r="AO4">
        <f t="shared" si="21"/>
        <v>0.77400000000000002</v>
      </c>
      <c r="AP4">
        <f t="shared" si="22"/>
        <v>0.81770226855500405</v>
      </c>
      <c r="AQ4">
        <f t="shared" si="23"/>
        <v>2.2000209129554156</v>
      </c>
      <c r="AR4">
        <f t="shared" si="24"/>
        <v>0.87040773484660083</v>
      </c>
      <c r="AS4">
        <f t="shared" si="25"/>
        <v>6.2120286478020157</v>
      </c>
      <c r="AT4">
        <f t="shared" si="26"/>
        <v>7.6128131781088149</v>
      </c>
      <c r="AU4">
        <f t="shared" si="27"/>
        <v>1.2504168852447057</v>
      </c>
      <c r="AV4">
        <f t="shared" si="28"/>
        <v>9.1567435587268362E-2</v>
      </c>
      <c r="AW4">
        <f t="shared" si="29"/>
        <v>-1.2506561572833497</v>
      </c>
      <c r="AY4">
        <f t="shared" si="30"/>
        <v>2431.7999999999997</v>
      </c>
      <c r="AZ4">
        <f t="shared" si="31"/>
        <v>0.77400000000000002</v>
      </c>
      <c r="BA4">
        <f t="shared" si="32"/>
        <v>0.81770226855500405</v>
      </c>
      <c r="BB4">
        <f t="shared" si="33"/>
        <v>2.2000209129554156</v>
      </c>
      <c r="BC4">
        <f t="shared" si="34"/>
        <v>0.84956399090156076</v>
      </c>
      <c r="BD4">
        <f t="shared" si="35"/>
        <v>6.1911849038569757</v>
      </c>
      <c r="BE4">
        <f t="shared" si="36"/>
        <v>7.6336569220538548</v>
      </c>
      <c r="BF4">
        <f t="shared" si="37"/>
        <v>1.2281766646255359</v>
      </c>
      <c r="BG4">
        <f t="shared" si="38"/>
        <v>0.11621842202229964</v>
      </c>
      <c r="BH4">
        <f t="shared" si="39"/>
        <v>-1.2344420018009876</v>
      </c>
      <c r="BJ4">
        <f t="shared" si="40"/>
        <v>2605.5</v>
      </c>
      <c r="BK4">
        <f t="shared" si="41"/>
        <v>0.77400000000000002</v>
      </c>
      <c r="BL4">
        <f t="shared" si="42"/>
        <v>0.81770226855500405</v>
      </c>
      <c r="BM4">
        <f t="shared" si="43"/>
        <v>2.2000209129554156</v>
      </c>
      <c r="BN4">
        <f t="shared" si="44"/>
        <v>0.82990708603260754</v>
      </c>
      <c r="BO4">
        <f t="shared" si="45"/>
        <v>6.1715279989880223</v>
      </c>
      <c r="BP4">
        <f t="shared" si="46"/>
        <v>7.6533138269228083</v>
      </c>
      <c r="BQ4">
        <f t="shared" si="47"/>
        <v>1.2067137585098717</v>
      </c>
      <c r="BR4">
        <f t="shared" si="48"/>
        <v>0.13849237096437603</v>
      </c>
      <c r="BS4">
        <f t="shared" si="49"/>
        <v>-1.2179744458253507</v>
      </c>
    </row>
    <row r="5" spans="1:71" x14ac:dyDescent="0.25">
      <c r="A5" s="1">
        <v>4</v>
      </c>
      <c r="B5">
        <v>600</v>
      </c>
      <c r="C5">
        <v>56425</v>
      </c>
      <c r="D5">
        <v>90</v>
      </c>
      <c r="E5">
        <v>1660</v>
      </c>
      <c r="F5">
        <v>18</v>
      </c>
      <c r="G5">
        <v>2.1419999999999999</v>
      </c>
      <c r="H5">
        <v>143.15</v>
      </c>
      <c r="I5">
        <v>36</v>
      </c>
      <c r="J5">
        <v>0.72799999999999998</v>
      </c>
      <c r="K5">
        <v>0.59199999999999997</v>
      </c>
      <c r="L5">
        <v>0.42399999999999999</v>
      </c>
      <c r="M5">
        <v>79.369</v>
      </c>
      <c r="N5">
        <v>41888090970874</v>
      </c>
      <c r="O5">
        <v>45161164221</v>
      </c>
      <c r="P5">
        <v>41842929806653</v>
      </c>
      <c r="R5">
        <f t="shared" si="0"/>
        <v>1910.7</v>
      </c>
      <c r="S5">
        <f t="shared" si="1"/>
        <v>0.72799999999999998</v>
      </c>
      <c r="T5">
        <f t="shared" si="2"/>
        <v>0.84717176534631988</v>
      </c>
      <c r="U5">
        <f t="shared" si="3"/>
        <v>2.0947902087155921</v>
      </c>
      <c r="V5">
        <f t="shared" si="4"/>
        <v>0.89702143371302079</v>
      </c>
      <c r="W5">
        <f t="shared" si="5"/>
        <v>6.1334116424286131</v>
      </c>
      <c r="X5">
        <f t="shared" si="6"/>
        <v>7.4809687750025704</v>
      </c>
      <c r="Y5">
        <f t="shared" si="7"/>
        <v>1.3240819108609279</v>
      </c>
      <c r="Z5">
        <f t="shared" si="8"/>
        <v>0.20349916173225574</v>
      </c>
      <c r="AA5">
        <f t="shared" si="9"/>
        <v>-1.270020477998032</v>
      </c>
      <c r="AC5">
        <f t="shared" si="10"/>
        <v>2084.4</v>
      </c>
      <c r="AD5">
        <f t="shared" si="11"/>
        <v>0.72799999999999998</v>
      </c>
      <c r="AE5">
        <f t="shared" si="12"/>
        <v>0.84717176534631988</v>
      </c>
      <c r="AF5">
        <f t="shared" si="13"/>
        <v>2.0947902087155921</v>
      </c>
      <c r="AG5">
        <f t="shared" si="14"/>
        <v>0.87298365948510526</v>
      </c>
      <c r="AH5">
        <f t="shared" si="15"/>
        <v>6.1093738682006977</v>
      </c>
      <c r="AI5">
        <f t="shared" si="16"/>
        <v>7.5050065492304858</v>
      </c>
      <c r="AJ5">
        <f t="shared" si="17"/>
        <v>1.2982898406997414</v>
      </c>
      <c r="AK5">
        <f t="shared" si="18"/>
        <v>0.23125883280389012</v>
      </c>
      <c r="AL5">
        <f t="shared" si="19"/>
        <v>-1.2566346920672986</v>
      </c>
      <c r="AN5">
        <f t="shared" si="20"/>
        <v>2258.1</v>
      </c>
      <c r="AO5">
        <f t="shared" si="21"/>
        <v>0.72799999999999998</v>
      </c>
      <c r="AP5">
        <f t="shared" si="22"/>
        <v>0.84717176534631988</v>
      </c>
      <c r="AQ5">
        <f t="shared" si="23"/>
        <v>2.0947902087155921</v>
      </c>
      <c r="AR5">
        <f t="shared" si="24"/>
        <v>0.85049761600935336</v>
      </c>
      <c r="AS5">
        <f t="shared" si="25"/>
        <v>6.0868878247249461</v>
      </c>
      <c r="AT5">
        <f t="shared" si="26"/>
        <v>7.5274925927062375</v>
      </c>
      <c r="AU5">
        <f t="shared" si="27"/>
        <v>1.2734833897779094</v>
      </c>
      <c r="AV5">
        <f t="shared" si="28"/>
        <v>0.25583064048400089</v>
      </c>
      <c r="AW5">
        <f t="shared" si="29"/>
        <v>-1.2423969450530661</v>
      </c>
      <c r="AY5">
        <f t="shared" si="30"/>
        <v>2431.7999999999997</v>
      </c>
      <c r="AZ5">
        <f t="shared" si="31"/>
        <v>0.72799999999999998</v>
      </c>
      <c r="BA5">
        <f t="shared" si="32"/>
        <v>0.84717176534631988</v>
      </c>
      <c r="BB5">
        <f t="shared" si="33"/>
        <v>2.0947902087155921</v>
      </c>
      <c r="BC5">
        <f t="shared" si="34"/>
        <v>0.82938617734635312</v>
      </c>
      <c r="BD5">
        <f t="shared" si="35"/>
        <v>6.0657763860619456</v>
      </c>
      <c r="BE5">
        <f t="shared" si="36"/>
        <v>7.548604031369238</v>
      </c>
      <c r="BF5">
        <f t="shared" si="37"/>
        <v>1.2496071205990602</v>
      </c>
      <c r="BG5">
        <f t="shared" si="38"/>
        <v>0.27762680605499174</v>
      </c>
      <c r="BH5">
        <f t="shared" si="39"/>
        <v>-1.2275459290344126</v>
      </c>
      <c r="BJ5">
        <f t="shared" si="40"/>
        <v>2605.5</v>
      </c>
      <c r="BK5">
        <f t="shared" si="41"/>
        <v>0.72799999999999998</v>
      </c>
      <c r="BL5">
        <f t="shared" si="42"/>
        <v>0.84717176534631988</v>
      </c>
      <c r="BM5">
        <f t="shared" si="43"/>
        <v>2.0947902087155921</v>
      </c>
      <c r="BN5">
        <f t="shared" si="44"/>
        <v>0.80950228035777227</v>
      </c>
      <c r="BO5">
        <f t="shared" si="45"/>
        <v>6.0458924890733652</v>
      </c>
      <c r="BP5">
        <f t="shared" si="46"/>
        <v>7.5684879283578184</v>
      </c>
      <c r="BQ5">
        <f t="shared" si="47"/>
        <v>1.2266096766957852</v>
      </c>
      <c r="BR5">
        <f t="shared" si="48"/>
        <v>0.29699205242227633</v>
      </c>
      <c r="BS5">
        <f t="shared" si="49"/>
        <v>-1.2122686574191692</v>
      </c>
    </row>
    <row r="6" spans="1:71" x14ac:dyDescent="0.25">
      <c r="A6" s="1">
        <v>5</v>
      </c>
      <c r="B6">
        <v>600</v>
      </c>
      <c r="C6">
        <v>56425</v>
      </c>
      <c r="D6">
        <v>90</v>
      </c>
      <c r="E6">
        <v>1660</v>
      </c>
      <c r="F6">
        <v>18</v>
      </c>
      <c r="G6">
        <v>2.2589999999999999</v>
      </c>
      <c r="H6">
        <v>144.22999999999999</v>
      </c>
      <c r="I6">
        <v>38</v>
      </c>
      <c r="J6">
        <v>0.66900000000000004</v>
      </c>
      <c r="K6">
        <v>0.55000000000000004</v>
      </c>
      <c r="L6">
        <v>0.38100000000000001</v>
      </c>
      <c r="M6">
        <v>81.736999999999995</v>
      </c>
      <c r="N6">
        <v>43140926634447</v>
      </c>
      <c r="O6">
        <v>49650209985</v>
      </c>
      <c r="P6">
        <v>43091276424462</v>
      </c>
      <c r="R6">
        <f t="shared" si="0"/>
        <v>1910.7</v>
      </c>
      <c r="S6">
        <f t="shared" si="1"/>
        <v>0.66900000000000004</v>
      </c>
      <c r="T6">
        <f t="shared" si="2"/>
        <v>0.85070617724335362</v>
      </c>
      <c r="U6">
        <f t="shared" si="3"/>
        <v>2.0351065394396266</v>
      </c>
      <c r="V6">
        <f t="shared" si="4"/>
        <v>0.89474032604102982</v>
      </c>
      <c r="W6">
        <f t="shared" si="5"/>
        <v>6.0714468654806559</v>
      </c>
      <c r="X6">
        <f t="shared" si="6"/>
        <v>7.4235662133985976</v>
      </c>
      <c r="Y6">
        <f t="shared" si="7"/>
        <v>1.3271809630126983</v>
      </c>
      <c r="Z6">
        <f t="shared" si="8"/>
        <v>0.28728773440882238</v>
      </c>
      <c r="AA6">
        <f t="shared" si="9"/>
        <v>-1.2423160610234238</v>
      </c>
      <c r="AC6">
        <f t="shared" si="10"/>
        <v>2084.4</v>
      </c>
      <c r="AD6">
        <f t="shared" si="11"/>
        <v>0.66900000000000004</v>
      </c>
      <c r="AE6">
        <f t="shared" si="12"/>
        <v>0.85070617724335362</v>
      </c>
      <c r="AF6">
        <f t="shared" si="13"/>
        <v>2.0351065394396266</v>
      </c>
      <c r="AG6">
        <f t="shared" si="14"/>
        <v>0.87066064240861485</v>
      </c>
      <c r="AH6">
        <f t="shared" si="15"/>
        <v>6.0473671818482417</v>
      </c>
      <c r="AI6">
        <f t="shared" si="16"/>
        <v>7.4476458970310118</v>
      </c>
      <c r="AJ6">
        <f t="shared" si="17"/>
        <v>1.3011632137672846</v>
      </c>
      <c r="AK6">
        <f t="shared" si="18"/>
        <v>0.31312193797143251</v>
      </c>
      <c r="AL6">
        <f t="shared" si="19"/>
        <v>-1.2310728435654694</v>
      </c>
      <c r="AN6">
        <f t="shared" si="20"/>
        <v>2258.1</v>
      </c>
      <c r="AO6">
        <f t="shared" si="21"/>
        <v>0.66900000000000004</v>
      </c>
      <c r="AP6">
        <f t="shared" si="22"/>
        <v>0.85070617724335362</v>
      </c>
      <c r="AQ6">
        <f t="shared" si="23"/>
        <v>2.0351065394396266</v>
      </c>
      <c r="AR6">
        <f t="shared" si="24"/>
        <v>0.8481391030133334</v>
      </c>
      <c r="AS6">
        <f t="shared" si="25"/>
        <v>6.0248456424529602</v>
      </c>
      <c r="AT6">
        <f t="shared" si="26"/>
        <v>7.4701674364262933</v>
      </c>
      <c r="AU6">
        <f t="shared" si="27"/>
        <v>1.2761459432685105</v>
      </c>
      <c r="AV6">
        <f t="shared" si="28"/>
        <v>0.33580496301187834</v>
      </c>
      <c r="AW6">
        <f t="shared" si="29"/>
        <v>-1.2187964722811637</v>
      </c>
      <c r="AY6">
        <f t="shared" si="30"/>
        <v>2431.7999999999997</v>
      </c>
      <c r="AZ6">
        <f t="shared" si="31"/>
        <v>0.66900000000000004</v>
      </c>
      <c r="BA6">
        <f t="shared" si="32"/>
        <v>0.85070617724335362</v>
      </c>
      <c r="BB6">
        <f t="shared" si="33"/>
        <v>2.0351065394396266</v>
      </c>
      <c r="BC6">
        <f t="shared" si="34"/>
        <v>0.82699770049392862</v>
      </c>
      <c r="BD6">
        <f t="shared" si="35"/>
        <v>6.0037042399335547</v>
      </c>
      <c r="BE6">
        <f t="shared" si="36"/>
        <v>7.4913088389456988</v>
      </c>
      <c r="BF6">
        <f t="shared" si="37"/>
        <v>1.2520725319663306</v>
      </c>
      <c r="BG6">
        <f t="shared" si="38"/>
        <v>0.35575461748311132</v>
      </c>
      <c r="BH6">
        <f t="shared" si="39"/>
        <v>-1.2057464527681225</v>
      </c>
      <c r="BJ6">
        <f t="shared" si="40"/>
        <v>2605.5</v>
      </c>
      <c r="BK6">
        <f t="shared" si="41"/>
        <v>0.66900000000000004</v>
      </c>
      <c r="BL6">
        <f t="shared" si="42"/>
        <v>0.85070617724335362</v>
      </c>
      <c r="BM6">
        <f t="shared" si="43"/>
        <v>2.0351065394396266</v>
      </c>
      <c r="BN6">
        <f t="shared" si="44"/>
        <v>0.80708864218679</v>
      </c>
      <c r="BO6">
        <f t="shared" si="45"/>
        <v>5.9837951816264168</v>
      </c>
      <c r="BP6">
        <f t="shared" si="46"/>
        <v>7.5112178972528367</v>
      </c>
      <c r="BQ6">
        <f t="shared" si="47"/>
        <v>1.2288905535284382</v>
      </c>
      <c r="BR6">
        <f t="shared" si="48"/>
        <v>0.37331930565119897</v>
      </c>
      <c r="BS6">
        <f t="shared" si="49"/>
        <v>-1.1921274048178976</v>
      </c>
    </row>
    <row r="7" spans="1:71" x14ac:dyDescent="0.25">
      <c r="A7" s="1">
        <v>6</v>
      </c>
      <c r="B7">
        <v>600</v>
      </c>
      <c r="C7">
        <v>56425</v>
      </c>
      <c r="D7">
        <v>90</v>
      </c>
      <c r="E7">
        <v>1660</v>
      </c>
      <c r="F7">
        <v>18</v>
      </c>
      <c r="G7">
        <v>2.39</v>
      </c>
      <c r="H7">
        <v>145.02000000000001</v>
      </c>
      <c r="I7">
        <v>40</v>
      </c>
      <c r="J7">
        <v>0.65200000000000002</v>
      </c>
      <c r="K7">
        <v>0.54800000000000004</v>
      </c>
      <c r="L7">
        <v>0.35299999999999998</v>
      </c>
      <c r="M7">
        <v>85.385000000000005</v>
      </c>
      <c r="N7">
        <v>45068220638821</v>
      </c>
      <c r="O7">
        <v>53805746548</v>
      </c>
      <c r="P7">
        <v>45014414892273</v>
      </c>
      <c r="R7">
        <f t="shared" si="0"/>
        <v>1910.7</v>
      </c>
      <c r="S7">
        <f t="shared" si="1"/>
        <v>0.65200000000000002</v>
      </c>
      <c r="T7">
        <f t="shared" si="2"/>
        <v>0.87099540756539018</v>
      </c>
      <c r="U7">
        <f t="shared" si="3"/>
        <v>1.9882016078469997</v>
      </c>
      <c r="V7">
        <f t="shared" si="4"/>
        <v>0.88174888156038367</v>
      </c>
      <c r="W7">
        <f t="shared" si="5"/>
        <v>6.0115504894073837</v>
      </c>
      <c r="X7">
        <f t="shared" si="6"/>
        <v>7.3896527262866165</v>
      </c>
      <c r="Y7">
        <f t="shared" si="7"/>
        <v>1.3445590973101988</v>
      </c>
      <c r="Z7">
        <f t="shared" si="8"/>
        <v>0.37157679832356616</v>
      </c>
      <c r="AA7">
        <f t="shared" si="9"/>
        <v>-1.2382662771574775</v>
      </c>
      <c r="AC7">
        <f t="shared" si="10"/>
        <v>2084.4</v>
      </c>
      <c r="AD7">
        <f t="shared" si="11"/>
        <v>0.65200000000000002</v>
      </c>
      <c r="AE7">
        <f t="shared" si="12"/>
        <v>0.87099540756539018</v>
      </c>
      <c r="AF7">
        <f t="shared" si="13"/>
        <v>1.9882016078469997</v>
      </c>
      <c r="AG7">
        <f t="shared" si="14"/>
        <v>0.85743797541182565</v>
      </c>
      <c r="AH7">
        <f t="shared" si="15"/>
        <v>5.9872395832588259</v>
      </c>
      <c r="AI7">
        <f t="shared" si="16"/>
        <v>7.4139636324351743</v>
      </c>
      <c r="AJ7">
        <f t="shared" si="17"/>
        <v>1.3172386107157712</v>
      </c>
      <c r="AK7">
        <f t="shared" si="18"/>
        <v>0.39569048086508518</v>
      </c>
      <c r="AL7">
        <f t="shared" si="19"/>
        <v>-1.2275166354063975</v>
      </c>
      <c r="AN7">
        <f t="shared" si="20"/>
        <v>2258.1</v>
      </c>
      <c r="AO7">
        <f t="shared" si="21"/>
        <v>0.65200000000000002</v>
      </c>
      <c r="AP7">
        <f t="shared" si="22"/>
        <v>0.87099540756539018</v>
      </c>
      <c r="AQ7">
        <f t="shared" si="23"/>
        <v>1.9882016078469997</v>
      </c>
      <c r="AR7">
        <f t="shared" si="24"/>
        <v>0.83472169909783012</v>
      </c>
      <c r="AS7">
        <f t="shared" si="25"/>
        <v>5.9645233069448302</v>
      </c>
      <c r="AT7">
        <f t="shared" si="26"/>
        <v>7.43667990874917</v>
      </c>
      <c r="AU7">
        <f t="shared" si="27"/>
        <v>1.2910062793741999</v>
      </c>
      <c r="AV7">
        <f t="shared" si="28"/>
        <v>0.41660138587727025</v>
      </c>
      <c r="AW7">
        <f t="shared" si="29"/>
        <v>-1.2156262826866198</v>
      </c>
      <c r="AY7">
        <f t="shared" si="30"/>
        <v>2431.7999999999997</v>
      </c>
      <c r="AZ7">
        <f t="shared" si="31"/>
        <v>0.65200000000000002</v>
      </c>
      <c r="BA7">
        <f t="shared" si="32"/>
        <v>0.87099540756539018</v>
      </c>
      <c r="BB7">
        <f t="shared" si="33"/>
        <v>1.9882016078469997</v>
      </c>
      <c r="BC7">
        <f t="shared" si="34"/>
        <v>0.81341697658801926</v>
      </c>
      <c r="BD7">
        <f t="shared" si="35"/>
        <v>5.9432185844350194</v>
      </c>
      <c r="BE7">
        <f t="shared" si="36"/>
        <v>7.4579846312589808</v>
      </c>
      <c r="BF7">
        <f t="shared" si="37"/>
        <v>1.2657983620129714</v>
      </c>
      <c r="BG7">
        <f t="shared" si="38"/>
        <v>0.43475033487286485</v>
      </c>
      <c r="BH7">
        <f t="shared" si="39"/>
        <v>-1.2028765689716383</v>
      </c>
      <c r="BJ7">
        <f t="shared" si="40"/>
        <v>2605.5</v>
      </c>
      <c r="BK7">
        <f t="shared" si="41"/>
        <v>0.65200000000000002</v>
      </c>
      <c r="BL7">
        <f t="shared" si="42"/>
        <v>0.87099540756539018</v>
      </c>
      <c r="BM7">
        <f t="shared" si="43"/>
        <v>1.9882016078469997</v>
      </c>
      <c r="BN7">
        <f t="shared" si="44"/>
        <v>0.79337182382620286</v>
      </c>
      <c r="BO7">
        <f t="shared" si="45"/>
        <v>5.9231734316732023</v>
      </c>
      <c r="BP7">
        <f t="shared" si="46"/>
        <v>7.4780297840207979</v>
      </c>
      <c r="BQ7">
        <f t="shared" si="47"/>
        <v>1.2415560004089543</v>
      </c>
      <c r="BR7">
        <f t="shared" si="48"/>
        <v>0.45050344665478437</v>
      </c>
      <c r="BS7">
        <f t="shared" si="49"/>
        <v>-1.1894892647917465</v>
      </c>
    </row>
    <row r="8" spans="1:71" x14ac:dyDescent="0.25">
      <c r="A8" s="1">
        <v>7</v>
      </c>
      <c r="B8">
        <v>600</v>
      </c>
      <c r="C8">
        <v>56425</v>
      </c>
      <c r="D8">
        <v>90</v>
      </c>
      <c r="E8">
        <v>1660</v>
      </c>
      <c r="F8">
        <v>18</v>
      </c>
      <c r="G8">
        <v>2.4990000000000001</v>
      </c>
      <c r="H8">
        <v>145.74</v>
      </c>
      <c r="I8">
        <v>42</v>
      </c>
      <c r="J8">
        <v>0.61099999999999999</v>
      </c>
      <c r="K8">
        <v>0.51300000000000001</v>
      </c>
      <c r="L8">
        <v>0.33100000000000002</v>
      </c>
      <c r="M8">
        <v>88.051000000000002</v>
      </c>
      <c r="N8">
        <v>46477778102253</v>
      </c>
      <c r="O8">
        <v>57691098945</v>
      </c>
      <c r="P8">
        <v>46420087003308</v>
      </c>
      <c r="R8">
        <f t="shared" si="0"/>
        <v>1910.7</v>
      </c>
      <c r="S8">
        <f t="shared" si="1"/>
        <v>0.61099999999999999</v>
      </c>
      <c r="T8">
        <f t="shared" si="2"/>
        <v>0.86704671154442425</v>
      </c>
      <c r="U8">
        <f t="shared" si="3"/>
        <v>1.9628494421678597</v>
      </c>
      <c r="V8">
        <f t="shared" si="4"/>
        <v>0.88426349973816865</v>
      </c>
      <c r="W8">
        <f t="shared" si="5"/>
        <v>5.9887129419060283</v>
      </c>
      <c r="X8">
        <f t="shared" si="6"/>
        <v>7.3617859424296901</v>
      </c>
      <c r="Y8">
        <f t="shared" si="7"/>
        <v>1.3412317131174465</v>
      </c>
      <c r="Z8">
        <f t="shared" si="8"/>
        <v>0.40095051313958785</v>
      </c>
      <c r="AA8">
        <f t="shared" si="9"/>
        <v>-1.2174847190994811</v>
      </c>
      <c r="AC8">
        <f t="shared" si="10"/>
        <v>2084.4</v>
      </c>
      <c r="AD8">
        <f t="shared" si="11"/>
        <v>0.61099999999999999</v>
      </c>
      <c r="AE8">
        <f t="shared" si="12"/>
        <v>0.86704671154442425</v>
      </c>
      <c r="AF8">
        <f t="shared" si="13"/>
        <v>1.9628494421678597</v>
      </c>
      <c r="AG8">
        <f t="shared" si="14"/>
        <v>0.85999635278879139</v>
      </c>
      <c r="AH8">
        <f t="shared" si="15"/>
        <v>5.9644457949566512</v>
      </c>
      <c r="AI8">
        <f t="shared" si="16"/>
        <v>7.3860530893790672</v>
      </c>
      <c r="AJ8">
        <f t="shared" si="17"/>
        <v>1.3141656776355028</v>
      </c>
      <c r="AK8">
        <f t="shared" si="18"/>
        <v>0.42417444605819765</v>
      </c>
      <c r="AL8">
        <f t="shared" si="19"/>
        <v>-1.2080857558921856</v>
      </c>
      <c r="AN8">
        <f t="shared" si="20"/>
        <v>2258.1</v>
      </c>
      <c r="AO8">
        <f t="shared" si="21"/>
        <v>0.61099999999999999</v>
      </c>
      <c r="AP8">
        <f t="shared" si="22"/>
        <v>0.86704671154442425</v>
      </c>
      <c r="AQ8">
        <f t="shared" si="23"/>
        <v>1.9628494421678597</v>
      </c>
      <c r="AR8">
        <f t="shared" si="24"/>
        <v>0.83731677998244336</v>
      </c>
      <c r="AS8">
        <f t="shared" si="25"/>
        <v>5.9417662221503029</v>
      </c>
      <c r="AT8">
        <f t="shared" si="26"/>
        <v>7.4087326621854155</v>
      </c>
      <c r="AU8">
        <f t="shared" si="27"/>
        <v>1.2881704182729521</v>
      </c>
      <c r="AV8">
        <f t="shared" si="28"/>
        <v>0.44425048592939725</v>
      </c>
      <c r="AW8">
        <f t="shared" si="29"/>
        <v>-1.1974556147164463</v>
      </c>
      <c r="AY8">
        <f t="shared" si="30"/>
        <v>2431.7999999999997</v>
      </c>
      <c r="AZ8">
        <f t="shared" si="31"/>
        <v>0.61099999999999999</v>
      </c>
      <c r="BA8">
        <f t="shared" si="32"/>
        <v>0.86704671154442425</v>
      </c>
      <c r="BB8">
        <f t="shared" si="33"/>
        <v>1.9628494421678597</v>
      </c>
      <c r="BC8">
        <f t="shared" si="34"/>
        <v>0.81604269281960651</v>
      </c>
      <c r="BD8">
        <f t="shared" si="35"/>
        <v>5.920492134987466</v>
      </c>
      <c r="BE8">
        <f t="shared" si="36"/>
        <v>7.4300067493482524</v>
      </c>
      <c r="BF8">
        <f t="shared" si="37"/>
        <v>1.2631836251187065</v>
      </c>
      <c r="BG8">
        <f t="shared" si="38"/>
        <v>0.46161439883439748</v>
      </c>
      <c r="BH8">
        <f t="shared" si="39"/>
        <v>-1.1858827980973465</v>
      </c>
      <c r="BJ8">
        <f t="shared" si="40"/>
        <v>2605.5</v>
      </c>
      <c r="BK8">
        <f t="shared" si="41"/>
        <v>0.61099999999999999</v>
      </c>
      <c r="BL8">
        <f t="shared" si="42"/>
        <v>0.86704671154442425</v>
      </c>
      <c r="BM8">
        <f t="shared" si="43"/>
        <v>1.9628494421678597</v>
      </c>
      <c r="BN8">
        <f t="shared" si="44"/>
        <v>0.79602292333690106</v>
      </c>
      <c r="BO8">
        <f t="shared" si="45"/>
        <v>5.9004723655047604</v>
      </c>
      <c r="BP8">
        <f t="shared" si="46"/>
        <v>7.450026518830958</v>
      </c>
      <c r="BQ8">
        <f t="shared" si="47"/>
        <v>1.2391477308007917</v>
      </c>
      <c r="BR8">
        <f t="shared" si="48"/>
        <v>0.47662785223914511</v>
      </c>
      <c r="BS8">
        <f t="shared" si="49"/>
        <v>-1.1735955860912093</v>
      </c>
    </row>
    <row r="9" spans="1:71" x14ac:dyDescent="0.25">
      <c r="A9" s="1">
        <v>8</v>
      </c>
      <c r="B9">
        <v>600</v>
      </c>
      <c r="C9">
        <v>56425</v>
      </c>
      <c r="D9">
        <v>90</v>
      </c>
      <c r="E9">
        <v>1660</v>
      </c>
      <c r="F9">
        <v>18</v>
      </c>
      <c r="G9">
        <v>2.6379999999999999</v>
      </c>
      <c r="H9">
        <v>146.44</v>
      </c>
      <c r="I9">
        <v>44</v>
      </c>
      <c r="J9">
        <v>0.58299999999999996</v>
      </c>
      <c r="K9">
        <v>0.49299999999999999</v>
      </c>
      <c r="L9">
        <v>0.311</v>
      </c>
      <c r="M9">
        <v>91.835999999999999</v>
      </c>
      <c r="N9">
        <v>48476836628417</v>
      </c>
      <c r="O9">
        <v>61524722135</v>
      </c>
      <c r="P9">
        <v>48415311906282</v>
      </c>
      <c r="R9">
        <f t="shared" si="0"/>
        <v>1910.7</v>
      </c>
      <c r="S9">
        <f t="shared" si="1"/>
        <v>0.58299999999999996</v>
      </c>
      <c r="T9">
        <f t="shared" si="2"/>
        <v>0.87178552408261523</v>
      </c>
      <c r="U9">
        <f t="shared" si="3"/>
        <v>1.935642269920786</v>
      </c>
      <c r="V9">
        <f t="shared" si="4"/>
        <v>0.88124651739406457</v>
      </c>
      <c r="W9">
        <f t="shared" si="5"/>
        <v>5.9584887873148507</v>
      </c>
      <c r="X9">
        <f t="shared" si="6"/>
        <v>7.3375957525267221</v>
      </c>
      <c r="Y9">
        <f t="shared" si="7"/>
        <v>1.3452217295233704</v>
      </c>
      <c r="Z9">
        <f t="shared" si="8"/>
        <v>0.44202884742986054</v>
      </c>
      <c r="AA9">
        <f t="shared" si="9"/>
        <v>-1.2049118350398957</v>
      </c>
      <c r="AC9">
        <f t="shared" si="10"/>
        <v>2084.4</v>
      </c>
      <c r="AD9">
        <f t="shared" si="11"/>
        <v>0.58299999999999996</v>
      </c>
      <c r="AE9">
        <f t="shared" si="12"/>
        <v>0.87178552408261523</v>
      </c>
      <c r="AF9">
        <f t="shared" si="13"/>
        <v>1.935642269920786</v>
      </c>
      <c r="AG9">
        <f t="shared" si="14"/>
        <v>0.85692692677619164</v>
      </c>
      <c r="AH9">
        <f t="shared" si="15"/>
        <v>5.9341691966969776</v>
      </c>
      <c r="AI9">
        <f t="shared" si="16"/>
        <v>7.3619153431445952</v>
      </c>
      <c r="AJ9">
        <f t="shared" si="17"/>
        <v>1.3178502787321207</v>
      </c>
      <c r="AK9">
        <f t="shared" si="18"/>
        <v>0.46418983634891314</v>
      </c>
      <c r="AL9">
        <f t="shared" si="19"/>
        <v>-1.1963435362010606</v>
      </c>
      <c r="AN9">
        <f t="shared" si="20"/>
        <v>2258.1</v>
      </c>
      <c r="AO9">
        <f t="shared" si="21"/>
        <v>0.58299999999999996</v>
      </c>
      <c r="AP9">
        <f t="shared" si="22"/>
        <v>0.87178552408261523</v>
      </c>
      <c r="AQ9">
        <f t="shared" si="23"/>
        <v>1.935642269920786</v>
      </c>
      <c r="AR9">
        <f t="shared" si="24"/>
        <v>0.83420337512654119</v>
      </c>
      <c r="AS9">
        <f t="shared" si="25"/>
        <v>5.9114456450473272</v>
      </c>
      <c r="AT9">
        <f t="shared" si="26"/>
        <v>7.3846388947942456</v>
      </c>
      <c r="AU9">
        <f t="shared" si="27"/>
        <v>1.2915704788818236</v>
      </c>
      <c r="AV9">
        <f t="shared" si="28"/>
        <v>0.4832203301981941</v>
      </c>
      <c r="AW9">
        <f t="shared" si="29"/>
        <v>-1.1864647113570548</v>
      </c>
      <c r="AY9">
        <f t="shared" si="30"/>
        <v>2431.7999999999997</v>
      </c>
      <c r="AZ9">
        <f t="shared" si="31"/>
        <v>0.58299999999999996</v>
      </c>
      <c r="BA9">
        <f t="shared" si="32"/>
        <v>0.87178552408261523</v>
      </c>
      <c r="BB9">
        <f t="shared" si="33"/>
        <v>1.935642269920786</v>
      </c>
      <c r="BC9">
        <f t="shared" si="34"/>
        <v>0.81289258875991222</v>
      </c>
      <c r="BD9">
        <f t="shared" si="35"/>
        <v>5.8901348586806987</v>
      </c>
      <c r="BE9">
        <f t="shared" si="36"/>
        <v>7.405949681160874</v>
      </c>
      <c r="BF9">
        <f t="shared" si="37"/>
        <v>1.2663182996333959</v>
      </c>
      <c r="BG9">
        <f t="shared" si="38"/>
        <v>0.49956037874142928</v>
      </c>
      <c r="BH9">
        <f t="shared" si="39"/>
        <v>-1.1755744778460153</v>
      </c>
      <c r="BJ9">
        <f t="shared" si="40"/>
        <v>2605.5</v>
      </c>
      <c r="BK9">
        <f t="shared" si="41"/>
        <v>0.58299999999999996</v>
      </c>
      <c r="BL9">
        <f t="shared" si="42"/>
        <v>0.87178552408261523</v>
      </c>
      <c r="BM9">
        <f t="shared" si="43"/>
        <v>1.935642269920786</v>
      </c>
      <c r="BN9">
        <f t="shared" si="44"/>
        <v>0.79284242030954111</v>
      </c>
      <c r="BO9">
        <f t="shared" si="45"/>
        <v>5.8700846902303274</v>
      </c>
      <c r="BP9">
        <f t="shared" si="46"/>
        <v>7.4259998496112454</v>
      </c>
      <c r="BQ9">
        <f t="shared" si="47"/>
        <v>1.2420346221841398</v>
      </c>
      <c r="BR9">
        <f t="shared" si="48"/>
        <v>0.51357458338800221</v>
      </c>
      <c r="BS9">
        <f t="shared" si="49"/>
        <v>-1.1639098868966034</v>
      </c>
    </row>
    <row r="10" spans="1:71" x14ac:dyDescent="0.25">
      <c r="A10" s="1">
        <v>9</v>
      </c>
      <c r="B10">
        <v>600</v>
      </c>
      <c r="C10">
        <v>56425</v>
      </c>
      <c r="D10">
        <v>90</v>
      </c>
      <c r="E10">
        <v>1660</v>
      </c>
      <c r="F10">
        <v>18</v>
      </c>
      <c r="G10">
        <v>2.7570000000000001</v>
      </c>
      <c r="H10">
        <v>146.84</v>
      </c>
      <c r="I10">
        <v>46</v>
      </c>
      <c r="J10">
        <v>0.58899999999999997</v>
      </c>
      <c r="K10">
        <v>0.50600000000000001</v>
      </c>
      <c r="L10">
        <v>0.30099999999999999</v>
      </c>
      <c r="M10">
        <v>95.471999999999994</v>
      </c>
      <c r="N10">
        <v>50396995564074</v>
      </c>
      <c r="O10">
        <v>64565748308</v>
      </c>
      <c r="P10">
        <v>50332429815766</v>
      </c>
      <c r="R10">
        <f t="shared" si="0"/>
        <v>1910.7</v>
      </c>
      <c r="S10">
        <f t="shared" si="1"/>
        <v>0.58899999999999997</v>
      </c>
      <c r="T10">
        <f t="shared" si="2"/>
        <v>0.88739900833841379</v>
      </c>
      <c r="U10">
        <f t="shared" si="3"/>
        <v>1.9170209487820691</v>
      </c>
      <c r="V10">
        <f t="shared" si="4"/>
        <v>0.87137400858010161</v>
      </c>
      <c r="W10">
        <f t="shared" si="5"/>
        <v>5.9299949573621706</v>
      </c>
      <c r="X10">
        <f t="shared" si="6"/>
        <v>7.3288469402019683</v>
      </c>
      <c r="Y10">
        <f t="shared" si="7"/>
        <v>1.3581006666198594</v>
      </c>
      <c r="Z10">
        <f t="shared" si="8"/>
        <v>0.4838502181338693</v>
      </c>
      <c r="AA10">
        <f t="shared" si="9"/>
        <v>-1.2103584853234886</v>
      </c>
      <c r="AC10">
        <f t="shared" si="10"/>
        <v>2084.4</v>
      </c>
      <c r="AD10">
        <f t="shared" si="11"/>
        <v>0.58899999999999997</v>
      </c>
      <c r="AE10">
        <f t="shared" si="12"/>
        <v>0.88739900833841379</v>
      </c>
      <c r="AF10">
        <f t="shared" si="13"/>
        <v>1.9170209487820691</v>
      </c>
      <c r="AG10">
        <f t="shared" si="14"/>
        <v>0.84688766600914178</v>
      </c>
      <c r="AH10">
        <f t="shared" si="15"/>
        <v>5.905508614791211</v>
      </c>
      <c r="AI10">
        <f t="shared" si="16"/>
        <v>7.3533332827729279</v>
      </c>
      <c r="AJ10">
        <f t="shared" si="17"/>
        <v>1.3297189297010397</v>
      </c>
      <c r="AK10">
        <f t="shared" si="18"/>
        <v>0.50506016478906846</v>
      </c>
      <c r="AL10">
        <f t="shared" si="19"/>
        <v>-1.2015203122555187</v>
      </c>
      <c r="AN10">
        <f t="shared" si="20"/>
        <v>2258.1</v>
      </c>
      <c r="AO10">
        <f t="shared" si="21"/>
        <v>0.58899999999999997</v>
      </c>
      <c r="AP10">
        <f t="shared" si="22"/>
        <v>0.88739900833841379</v>
      </c>
      <c r="AQ10">
        <f t="shared" si="23"/>
        <v>1.9170209487820691</v>
      </c>
      <c r="AR10">
        <f t="shared" si="24"/>
        <v>0.82402502122727084</v>
      </c>
      <c r="AS10">
        <f t="shared" si="25"/>
        <v>5.8826459700093405</v>
      </c>
      <c r="AT10">
        <f t="shared" si="26"/>
        <v>7.3761959275547984</v>
      </c>
      <c r="AU10">
        <f t="shared" si="27"/>
        <v>1.302499159192285</v>
      </c>
      <c r="AV10">
        <f t="shared" si="28"/>
        <v>0.52309994294474726</v>
      </c>
      <c r="AW10">
        <f t="shared" si="29"/>
        <v>-1.1913383061993519</v>
      </c>
      <c r="AY10">
        <f t="shared" si="30"/>
        <v>2431.7999999999997</v>
      </c>
      <c r="AZ10">
        <f t="shared" si="31"/>
        <v>0.58899999999999997</v>
      </c>
      <c r="BA10">
        <f t="shared" si="32"/>
        <v>0.88739900833841379</v>
      </c>
      <c r="BB10">
        <f t="shared" si="33"/>
        <v>1.9170209487820691</v>
      </c>
      <c r="BC10">
        <f t="shared" si="34"/>
        <v>0.80259889148425623</v>
      </c>
      <c r="BD10">
        <f t="shared" si="35"/>
        <v>5.8612198402663251</v>
      </c>
      <c r="BE10">
        <f t="shared" si="36"/>
        <v>7.3976220572978137</v>
      </c>
      <c r="BF10">
        <f t="shared" si="37"/>
        <v>1.2763714290335255</v>
      </c>
      <c r="BG10">
        <f t="shared" si="38"/>
        <v>0.53842572305006697</v>
      </c>
      <c r="BH10">
        <f t="shared" si="39"/>
        <v>-1.180123574204059</v>
      </c>
      <c r="BJ10">
        <f t="shared" si="40"/>
        <v>2605.5</v>
      </c>
      <c r="BK10">
        <f t="shared" si="41"/>
        <v>0.58899999999999997</v>
      </c>
      <c r="BL10">
        <f t="shared" si="42"/>
        <v>0.88739900833841379</v>
      </c>
      <c r="BM10">
        <f t="shared" si="43"/>
        <v>1.9170209487820691</v>
      </c>
      <c r="BN10">
        <f t="shared" si="44"/>
        <v>0.78245390174346141</v>
      </c>
      <c r="BO10">
        <f t="shared" si="45"/>
        <v>5.8410748505255308</v>
      </c>
      <c r="BP10">
        <f t="shared" si="46"/>
        <v>7.4177670470386081</v>
      </c>
      <c r="BQ10">
        <f t="shared" si="47"/>
        <v>1.2512713136080222</v>
      </c>
      <c r="BR10">
        <f t="shared" si="48"/>
        <v>0.55141448788309588</v>
      </c>
      <c r="BS10">
        <f t="shared" si="49"/>
        <v>-1.1681221575544642</v>
      </c>
    </row>
    <row r="11" spans="1:71" x14ac:dyDescent="0.25">
      <c r="A11" s="1">
        <v>10</v>
      </c>
      <c r="B11">
        <v>600</v>
      </c>
      <c r="C11">
        <v>56425</v>
      </c>
      <c r="D11">
        <v>90</v>
      </c>
      <c r="E11">
        <v>1660</v>
      </c>
      <c r="F11">
        <v>18</v>
      </c>
      <c r="G11">
        <v>2.8679999999999999</v>
      </c>
      <c r="H11">
        <v>147.35</v>
      </c>
      <c r="I11">
        <v>48</v>
      </c>
      <c r="J11">
        <v>0.55400000000000005</v>
      </c>
      <c r="K11">
        <v>0.47299999999999998</v>
      </c>
      <c r="L11">
        <v>0.28999999999999998</v>
      </c>
      <c r="M11">
        <v>98.394000000000005</v>
      </c>
      <c r="N11">
        <v>51940582383075</v>
      </c>
      <c r="O11">
        <v>67718311656</v>
      </c>
      <c r="P11">
        <v>51872864071419</v>
      </c>
      <c r="R11">
        <f t="shared" si="0"/>
        <v>1910.7</v>
      </c>
      <c r="S11">
        <f t="shared" si="1"/>
        <v>0.55400000000000005</v>
      </c>
      <c r="T11">
        <f t="shared" si="2"/>
        <v>0.87825338029523115</v>
      </c>
      <c r="U11">
        <f t="shared" si="3"/>
        <v>1.9067780842693751</v>
      </c>
      <c r="V11">
        <f t="shared" si="4"/>
        <v>0.8771442152246941</v>
      </c>
      <c r="W11">
        <f t="shared" si="5"/>
        <v>5.9255222994940695</v>
      </c>
      <c r="X11">
        <f t="shared" si="6"/>
        <v>7.312833869044681</v>
      </c>
      <c r="Y11">
        <f t="shared" si="7"/>
        <v>1.3506064543647893</v>
      </c>
      <c r="Z11">
        <f t="shared" si="8"/>
        <v>0.48701338816808037</v>
      </c>
      <c r="AA11">
        <f t="shared" si="9"/>
        <v>-1.1923579889444187</v>
      </c>
      <c r="AC11">
        <f t="shared" si="10"/>
        <v>2084.4</v>
      </c>
      <c r="AD11">
        <f t="shared" si="11"/>
        <v>0.55400000000000005</v>
      </c>
      <c r="AE11">
        <f t="shared" si="12"/>
        <v>0.87825338029523115</v>
      </c>
      <c r="AF11">
        <f t="shared" si="13"/>
        <v>1.9067780842693751</v>
      </c>
      <c r="AG11">
        <f t="shared" si="14"/>
        <v>0.8527544277657011</v>
      </c>
      <c r="AH11">
        <f t="shared" si="15"/>
        <v>5.9011325120350762</v>
      </c>
      <c r="AI11">
        <f t="shared" si="16"/>
        <v>7.3372236565036744</v>
      </c>
      <c r="AJ11">
        <f t="shared" si="17"/>
        <v>1.3228172120764643</v>
      </c>
      <c r="AK11">
        <f t="shared" si="18"/>
        <v>0.50797613045472734</v>
      </c>
      <c r="AL11">
        <f t="shared" si="19"/>
        <v>-1.1845937638883399</v>
      </c>
      <c r="AN11">
        <f t="shared" si="20"/>
        <v>2258.1</v>
      </c>
      <c r="AO11">
        <f t="shared" si="21"/>
        <v>0.55400000000000005</v>
      </c>
      <c r="AP11">
        <f t="shared" si="22"/>
        <v>0.87825338029523115</v>
      </c>
      <c r="AQ11">
        <f t="shared" si="23"/>
        <v>1.9067780842693751</v>
      </c>
      <c r="AR11">
        <f t="shared" si="24"/>
        <v>0.82997218040263321</v>
      </c>
      <c r="AS11">
        <f t="shared" si="25"/>
        <v>5.8783502646720081</v>
      </c>
      <c r="AT11">
        <f t="shared" si="26"/>
        <v>7.3600059038667425</v>
      </c>
      <c r="AU11">
        <f t="shared" si="27"/>
        <v>1.2961484636910641</v>
      </c>
      <c r="AV11">
        <f t="shared" si="28"/>
        <v>0.52582559997730116</v>
      </c>
      <c r="AW11">
        <f t="shared" si="29"/>
        <v>-1.1754361521676373</v>
      </c>
      <c r="AY11">
        <f t="shared" si="30"/>
        <v>2431.7999999999997</v>
      </c>
      <c r="AZ11">
        <f t="shared" si="31"/>
        <v>0.55400000000000005</v>
      </c>
      <c r="BA11">
        <f t="shared" si="32"/>
        <v>0.87825338029523115</v>
      </c>
      <c r="BB11">
        <f t="shared" si="33"/>
        <v>1.9067780842693751</v>
      </c>
      <c r="BC11">
        <f t="shared" si="34"/>
        <v>0.80861258082729293</v>
      </c>
      <c r="BD11">
        <f t="shared" si="35"/>
        <v>5.8569906650966681</v>
      </c>
      <c r="BE11">
        <f t="shared" si="36"/>
        <v>7.3813655034420824</v>
      </c>
      <c r="BF11">
        <f t="shared" si="37"/>
        <v>1.2705337790918489</v>
      </c>
      <c r="BG11">
        <f t="shared" si="38"/>
        <v>0.54100740898563238</v>
      </c>
      <c r="BH11">
        <f t="shared" si="39"/>
        <v>-1.1651961634959094</v>
      </c>
      <c r="BJ11">
        <f t="shared" si="40"/>
        <v>2605.5</v>
      </c>
      <c r="BK11">
        <f t="shared" si="41"/>
        <v>0.55400000000000005</v>
      </c>
      <c r="BL11">
        <f t="shared" si="42"/>
        <v>0.87825338029523115</v>
      </c>
      <c r="BM11">
        <f t="shared" si="43"/>
        <v>1.9067780842693751</v>
      </c>
      <c r="BN11">
        <f t="shared" si="44"/>
        <v>0.78852214469159543</v>
      </c>
      <c r="BO11">
        <f t="shared" si="45"/>
        <v>5.8369002289609702</v>
      </c>
      <c r="BP11">
        <f t="shared" si="46"/>
        <v>7.4014559395777804</v>
      </c>
      <c r="BQ11">
        <f t="shared" si="47"/>
        <v>1.2459118776065616</v>
      </c>
      <c r="BR11">
        <f t="shared" si="48"/>
        <v>0.55389002657475639</v>
      </c>
      <c r="BS11">
        <f t="shared" si="49"/>
        <v>-1.1541205792902494</v>
      </c>
    </row>
    <row r="12" spans="1:71" x14ac:dyDescent="0.25">
      <c r="A12" s="1">
        <v>11</v>
      </c>
      <c r="B12">
        <v>600</v>
      </c>
      <c r="C12">
        <v>56425</v>
      </c>
      <c r="D12">
        <v>90</v>
      </c>
      <c r="E12">
        <v>1660</v>
      </c>
      <c r="F12">
        <v>18</v>
      </c>
      <c r="G12">
        <v>2.992</v>
      </c>
      <c r="H12">
        <v>147.75</v>
      </c>
      <c r="I12">
        <v>49</v>
      </c>
      <c r="J12">
        <v>0.54300000000000004</v>
      </c>
      <c r="K12">
        <v>0.46600000000000003</v>
      </c>
      <c r="L12">
        <v>0.28000000000000003</v>
      </c>
      <c r="M12">
        <v>101.988</v>
      </c>
      <c r="N12">
        <v>53837337098740</v>
      </c>
      <c r="O12">
        <v>70095064638</v>
      </c>
      <c r="P12">
        <v>53767242034102</v>
      </c>
      <c r="R12">
        <f t="shared" si="0"/>
        <v>1910.7</v>
      </c>
      <c r="S12">
        <f t="shared" si="1"/>
        <v>0.54300000000000004</v>
      </c>
      <c r="T12">
        <f t="shared" si="2"/>
        <v>0.88298131350555775</v>
      </c>
      <c r="U12">
        <f t="shared" si="3"/>
        <v>1.8930645379504423</v>
      </c>
      <c r="V12">
        <f t="shared" si="4"/>
        <v>0.87415678250587403</v>
      </c>
      <c r="W12">
        <f t="shared" si="5"/>
        <v>5.9088213204563171</v>
      </c>
      <c r="X12">
        <f t="shared" si="6"/>
        <v>7.3021077554445668</v>
      </c>
      <c r="Y12">
        <f t="shared" si="7"/>
        <v>1.3544981554089404</v>
      </c>
      <c r="Z12">
        <f t="shared" si="8"/>
        <v>0.51017316470065499</v>
      </c>
      <c r="AA12">
        <f t="shared" si="9"/>
        <v>-1.1880166255021081</v>
      </c>
      <c r="AC12">
        <f t="shared" si="10"/>
        <v>2084.4</v>
      </c>
      <c r="AD12">
        <f t="shared" si="11"/>
        <v>0.54300000000000004</v>
      </c>
      <c r="AE12">
        <f t="shared" si="12"/>
        <v>0.88298131350555775</v>
      </c>
      <c r="AF12">
        <f t="shared" si="13"/>
        <v>1.8930645379504423</v>
      </c>
      <c r="AG12">
        <f t="shared" si="14"/>
        <v>0.84971668577526005</v>
      </c>
      <c r="AH12">
        <f t="shared" si="15"/>
        <v>5.8843812237257023</v>
      </c>
      <c r="AI12">
        <f t="shared" si="16"/>
        <v>7.3265478521751817</v>
      </c>
      <c r="AJ12">
        <f t="shared" si="17"/>
        <v>1.3264028603345137</v>
      </c>
      <c r="AK12">
        <f t="shared" si="18"/>
        <v>0.53051611086347239</v>
      </c>
      <c r="AL12">
        <f t="shared" si="19"/>
        <v>-1.1805311527451836</v>
      </c>
      <c r="AN12">
        <f t="shared" si="20"/>
        <v>2258.1</v>
      </c>
      <c r="AO12">
        <f t="shared" si="21"/>
        <v>0.54300000000000004</v>
      </c>
      <c r="AP12">
        <f t="shared" si="22"/>
        <v>0.88298131350555775</v>
      </c>
      <c r="AQ12">
        <f t="shared" si="23"/>
        <v>1.8930645379504423</v>
      </c>
      <c r="AR12">
        <f t="shared" si="24"/>
        <v>0.82689249757107242</v>
      </c>
      <c r="AS12">
        <f t="shared" si="25"/>
        <v>5.861557035521515</v>
      </c>
      <c r="AT12">
        <f t="shared" si="26"/>
        <v>7.349372040379369</v>
      </c>
      <c r="AU12">
        <f t="shared" si="27"/>
        <v>1.2994493985373141</v>
      </c>
      <c r="AV12">
        <f t="shared" si="28"/>
        <v>0.54774919762622787</v>
      </c>
      <c r="AW12">
        <f t="shared" si="29"/>
        <v>-1.1716150087077908</v>
      </c>
      <c r="AY12">
        <f t="shared" si="30"/>
        <v>2431.7999999999997</v>
      </c>
      <c r="AZ12">
        <f t="shared" si="31"/>
        <v>0.54300000000000004</v>
      </c>
      <c r="BA12">
        <f t="shared" si="32"/>
        <v>0.88298131350555775</v>
      </c>
      <c r="BB12">
        <f t="shared" si="33"/>
        <v>1.8930645379504423</v>
      </c>
      <c r="BC12">
        <f t="shared" si="34"/>
        <v>0.80549814174016821</v>
      </c>
      <c r="BD12">
        <f t="shared" si="35"/>
        <v>5.8401626796906108</v>
      </c>
      <c r="BE12">
        <f t="shared" si="36"/>
        <v>7.3707663962102732</v>
      </c>
      <c r="BF12">
        <f t="shared" si="37"/>
        <v>1.2735695477189424</v>
      </c>
      <c r="BG12">
        <f t="shared" si="38"/>
        <v>0.56232223129023162</v>
      </c>
      <c r="BH12">
        <f t="shared" si="39"/>
        <v>-1.1615855695645716</v>
      </c>
      <c r="BJ12">
        <f t="shared" si="40"/>
        <v>2605.5</v>
      </c>
      <c r="BK12">
        <f t="shared" si="41"/>
        <v>0.54300000000000004</v>
      </c>
      <c r="BL12">
        <f t="shared" si="42"/>
        <v>0.88298131350555775</v>
      </c>
      <c r="BM12">
        <f t="shared" si="43"/>
        <v>1.8930645379504423</v>
      </c>
      <c r="BN12">
        <f t="shared" si="44"/>
        <v>0.78537915652745671</v>
      </c>
      <c r="BO12">
        <f t="shared" si="45"/>
        <v>5.8200436944778993</v>
      </c>
      <c r="BP12">
        <f t="shared" si="46"/>
        <v>7.3908853814229847</v>
      </c>
      <c r="BQ12">
        <f t="shared" si="47"/>
        <v>1.2487004143184599</v>
      </c>
      <c r="BR12">
        <f t="shared" si="48"/>
        <v>0.57460671555557241</v>
      </c>
      <c r="BS12">
        <f t="shared" si="49"/>
        <v>-1.1506947113250574</v>
      </c>
    </row>
    <row r="13" spans="1:71" x14ac:dyDescent="0.25">
      <c r="A13" s="1">
        <v>12</v>
      </c>
      <c r="B13">
        <v>600</v>
      </c>
      <c r="C13">
        <v>56425</v>
      </c>
      <c r="D13">
        <v>90</v>
      </c>
      <c r="E13">
        <v>1660</v>
      </c>
      <c r="F13">
        <v>18</v>
      </c>
      <c r="G13">
        <v>3.1190000000000002</v>
      </c>
      <c r="H13">
        <v>148.16999999999999</v>
      </c>
      <c r="I13">
        <v>51</v>
      </c>
      <c r="J13">
        <v>0.51900000000000002</v>
      </c>
      <c r="K13">
        <v>0.443</v>
      </c>
      <c r="L13">
        <v>0.27100000000000002</v>
      </c>
      <c r="M13">
        <v>105.521</v>
      </c>
      <c r="N13">
        <v>55702885972620</v>
      </c>
      <c r="O13">
        <v>72905242785</v>
      </c>
      <c r="P13">
        <v>55629980729835</v>
      </c>
      <c r="R13">
        <f t="shared" si="0"/>
        <v>1910.7</v>
      </c>
      <c r="S13">
        <f t="shared" si="1"/>
        <v>0.51900000000000002</v>
      </c>
      <c r="T13">
        <f t="shared" si="2"/>
        <v>0.87882307662008974</v>
      </c>
      <c r="U13">
        <f t="shared" si="3"/>
        <v>1.8840811465686647</v>
      </c>
      <c r="V13">
        <f t="shared" si="4"/>
        <v>0.87678373601620452</v>
      </c>
      <c r="W13">
        <f t="shared" si="5"/>
        <v>5.9024648825848693</v>
      </c>
      <c r="X13">
        <f t="shared" si="6"/>
        <v>7.2904974105524598</v>
      </c>
      <c r="Y13">
        <f t="shared" si="7"/>
        <v>1.3510773753519394</v>
      </c>
      <c r="Z13">
        <f t="shared" si="8"/>
        <v>0.517107420468499</v>
      </c>
      <c r="AA13">
        <f t="shared" si="9"/>
        <v>-1.1764657250798225</v>
      </c>
      <c r="AC13">
        <f t="shared" si="10"/>
        <v>2084.4</v>
      </c>
      <c r="AD13">
        <f t="shared" si="11"/>
        <v>0.51900000000000002</v>
      </c>
      <c r="AE13">
        <f t="shared" si="12"/>
        <v>0.87882307662008974</v>
      </c>
      <c r="AF13">
        <f t="shared" si="13"/>
        <v>1.8840811465686647</v>
      </c>
      <c r="AG13">
        <f t="shared" si="14"/>
        <v>0.85238784167771142</v>
      </c>
      <c r="AH13">
        <f t="shared" si="15"/>
        <v>5.8780689882463761</v>
      </c>
      <c r="AI13">
        <f t="shared" si="16"/>
        <v>7.3148933048909521</v>
      </c>
      <c r="AJ13">
        <f t="shared" si="17"/>
        <v>1.3232512834576673</v>
      </c>
      <c r="AK13">
        <f t="shared" si="18"/>
        <v>0.53717311315441385</v>
      </c>
      <c r="AL13">
        <f t="shared" si="19"/>
        <v>-1.1696513961833512</v>
      </c>
      <c r="AN13">
        <f t="shared" si="20"/>
        <v>2258.1</v>
      </c>
      <c r="AO13">
        <f t="shared" si="21"/>
        <v>0.51900000000000002</v>
      </c>
      <c r="AP13">
        <f t="shared" si="22"/>
        <v>0.87882307662008974</v>
      </c>
      <c r="AQ13">
        <f t="shared" si="23"/>
        <v>1.8840811465686647</v>
      </c>
      <c r="AR13">
        <f t="shared" si="24"/>
        <v>0.82960049754344545</v>
      </c>
      <c r="AS13">
        <f t="shared" si="25"/>
        <v>5.8552816441121101</v>
      </c>
      <c r="AT13">
        <f t="shared" si="26"/>
        <v>7.3376806490252182</v>
      </c>
      <c r="AU13">
        <f t="shared" si="27"/>
        <v>1.2965482453644777</v>
      </c>
      <c r="AV13">
        <f t="shared" si="28"/>
        <v>0.5541619914376501</v>
      </c>
      <c r="AW13">
        <f t="shared" si="29"/>
        <v>-1.1613710869622789</v>
      </c>
      <c r="AY13">
        <f t="shared" si="30"/>
        <v>2431.7999999999997</v>
      </c>
      <c r="AZ13">
        <f t="shared" si="31"/>
        <v>0.51900000000000002</v>
      </c>
      <c r="BA13">
        <f t="shared" si="32"/>
        <v>0.87882307662008974</v>
      </c>
      <c r="BB13">
        <f t="shared" si="33"/>
        <v>1.8840811465686647</v>
      </c>
      <c r="BC13">
        <f t="shared" si="34"/>
        <v>0.80823666868423194</v>
      </c>
      <c r="BD13">
        <f t="shared" si="35"/>
        <v>5.8339178152528959</v>
      </c>
      <c r="BE13">
        <f t="shared" si="36"/>
        <v>7.3590444778844315</v>
      </c>
      <c r="BF13">
        <f t="shared" si="37"/>
        <v>1.2709016167097749</v>
      </c>
      <c r="BG13">
        <f t="shared" si="38"/>
        <v>0.56851878447770121</v>
      </c>
      <c r="BH13">
        <f t="shared" si="39"/>
        <v>-1.1519433416212905</v>
      </c>
      <c r="BJ13">
        <f t="shared" si="40"/>
        <v>2605.5</v>
      </c>
      <c r="BK13">
        <f t="shared" si="41"/>
        <v>0.51900000000000002</v>
      </c>
      <c r="BL13">
        <f t="shared" si="42"/>
        <v>0.87882307662008974</v>
      </c>
      <c r="BM13">
        <f t="shared" si="43"/>
        <v>1.8840811465686647</v>
      </c>
      <c r="BN13">
        <f t="shared" si="44"/>
        <v>0.78814275298093728</v>
      </c>
      <c r="BO13">
        <f t="shared" si="45"/>
        <v>5.8138238995496021</v>
      </c>
      <c r="BP13">
        <f t="shared" si="46"/>
        <v>7.3791383935877271</v>
      </c>
      <c r="BQ13">
        <f t="shared" si="47"/>
        <v>1.2462499239367293</v>
      </c>
      <c r="BR13">
        <f t="shared" si="48"/>
        <v>0.58061082787561014</v>
      </c>
      <c r="BS13">
        <f t="shared" si="49"/>
        <v>-1.1416214290429878</v>
      </c>
    </row>
    <row r="14" spans="1:71" x14ac:dyDescent="0.25">
      <c r="A14" s="1">
        <v>13</v>
      </c>
      <c r="B14">
        <v>600</v>
      </c>
      <c r="C14">
        <v>56425</v>
      </c>
      <c r="D14">
        <v>90</v>
      </c>
      <c r="E14">
        <v>1660</v>
      </c>
      <c r="F14">
        <v>18</v>
      </c>
      <c r="G14">
        <v>3.238</v>
      </c>
      <c r="H14">
        <v>148.5</v>
      </c>
      <c r="I14">
        <v>53</v>
      </c>
      <c r="J14">
        <v>0.50700000000000001</v>
      </c>
      <c r="K14">
        <v>0.433</v>
      </c>
      <c r="L14">
        <v>0.26500000000000001</v>
      </c>
      <c r="M14">
        <v>108.97499999999999</v>
      </c>
      <c r="N14">
        <v>57526340441905</v>
      </c>
      <c r="O14">
        <v>75301135731</v>
      </c>
      <c r="P14">
        <v>57451039306174</v>
      </c>
      <c r="R14">
        <f t="shared" si="0"/>
        <v>1910.7</v>
      </c>
      <c r="S14">
        <f t="shared" si="1"/>
        <v>0.50700000000000001</v>
      </c>
      <c r="T14">
        <f t="shared" si="2"/>
        <v>0.87904152347884001</v>
      </c>
      <c r="U14">
        <f t="shared" si="3"/>
        <v>1.876639657245353</v>
      </c>
      <c r="V14">
        <f t="shared" si="4"/>
        <v>0.87664554905969405</v>
      </c>
      <c r="W14">
        <f t="shared" si="5"/>
        <v>5.8948852063050463</v>
      </c>
      <c r="X14">
        <f t="shared" si="6"/>
        <v>7.2831941081856595</v>
      </c>
      <c r="Y14">
        <f t="shared" si="7"/>
        <v>1.3512578028076669</v>
      </c>
      <c r="Z14">
        <f t="shared" si="8"/>
        <v>0.52695552241896026</v>
      </c>
      <c r="AA14">
        <f t="shared" si="9"/>
        <v>-1.1711621793058327</v>
      </c>
      <c r="AC14">
        <f t="shared" si="10"/>
        <v>2084.4</v>
      </c>
      <c r="AD14">
        <f t="shared" si="11"/>
        <v>0.50700000000000001</v>
      </c>
      <c r="AE14">
        <f t="shared" si="12"/>
        <v>0.87904152347884001</v>
      </c>
      <c r="AF14">
        <f t="shared" si="13"/>
        <v>1.876639657245353</v>
      </c>
      <c r="AG14">
        <f t="shared" si="14"/>
        <v>0.85224731633429851</v>
      </c>
      <c r="AH14">
        <f t="shared" si="15"/>
        <v>5.8704869735796512</v>
      </c>
      <c r="AI14">
        <f t="shared" si="16"/>
        <v>7.3075923409110546</v>
      </c>
      <c r="AJ14">
        <f t="shared" si="17"/>
        <v>1.3234175790409375</v>
      </c>
      <c r="AK14">
        <f t="shared" si="18"/>
        <v>0.54672371791877217</v>
      </c>
      <c r="AL14">
        <f t="shared" si="19"/>
        <v>-1.1646583126557208</v>
      </c>
      <c r="AN14">
        <f t="shared" si="20"/>
        <v>2258.1</v>
      </c>
      <c r="AO14">
        <f t="shared" si="21"/>
        <v>0.50700000000000001</v>
      </c>
      <c r="AP14">
        <f t="shared" si="22"/>
        <v>0.87904152347884001</v>
      </c>
      <c r="AQ14">
        <f t="shared" si="23"/>
        <v>1.876639657245353</v>
      </c>
      <c r="AR14">
        <f t="shared" si="24"/>
        <v>0.8294580210069995</v>
      </c>
      <c r="AS14">
        <f t="shared" si="25"/>
        <v>5.8476976782523522</v>
      </c>
      <c r="AT14">
        <f t="shared" si="26"/>
        <v>7.3303816362383536</v>
      </c>
      <c r="AU14">
        <f t="shared" si="27"/>
        <v>1.2967013914840295</v>
      </c>
      <c r="AV14">
        <f t="shared" si="28"/>
        <v>0.56342731536707824</v>
      </c>
      <c r="AW14">
        <f t="shared" si="29"/>
        <v>-1.15666482038624</v>
      </c>
      <c r="AY14">
        <f t="shared" si="30"/>
        <v>2431.7999999999997</v>
      </c>
      <c r="AZ14">
        <f t="shared" si="31"/>
        <v>0.50700000000000001</v>
      </c>
      <c r="BA14">
        <f t="shared" si="32"/>
        <v>0.87904152347884001</v>
      </c>
      <c r="BB14">
        <f t="shared" si="33"/>
        <v>1.876639657245353</v>
      </c>
      <c r="BC14">
        <f t="shared" si="34"/>
        <v>0.80809257345935059</v>
      </c>
      <c r="BD14">
        <f t="shared" si="35"/>
        <v>5.8263322307047032</v>
      </c>
      <c r="BE14">
        <f t="shared" si="36"/>
        <v>7.3517470837860026</v>
      </c>
      <c r="BF14">
        <f t="shared" si="37"/>
        <v>1.2710425134993051</v>
      </c>
      <c r="BG14">
        <f t="shared" si="38"/>
        <v>0.57751073387454488</v>
      </c>
      <c r="BH14">
        <f t="shared" si="39"/>
        <v>-1.1475027019825115</v>
      </c>
      <c r="BJ14">
        <f t="shared" si="40"/>
        <v>2605.5</v>
      </c>
      <c r="BK14">
        <f t="shared" si="41"/>
        <v>0.50700000000000001</v>
      </c>
      <c r="BL14">
        <f t="shared" si="42"/>
        <v>0.87904152347884001</v>
      </c>
      <c r="BM14">
        <f t="shared" si="43"/>
        <v>1.876639657245353</v>
      </c>
      <c r="BN14">
        <f t="shared" si="44"/>
        <v>0.78799732641333131</v>
      </c>
      <c r="BO14">
        <f t="shared" si="45"/>
        <v>5.8062369836586836</v>
      </c>
      <c r="BP14">
        <f t="shared" si="46"/>
        <v>7.3718423308320222</v>
      </c>
      <c r="BQ14">
        <f t="shared" si="47"/>
        <v>1.2463793974633262</v>
      </c>
      <c r="BR14">
        <f t="shared" si="48"/>
        <v>0.58934091870388583</v>
      </c>
      <c r="BS14">
        <f t="shared" si="49"/>
        <v>-1.1374273398842549</v>
      </c>
    </row>
    <row r="15" spans="1:71" x14ac:dyDescent="0.25">
      <c r="A15" s="1">
        <v>14</v>
      </c>
      <c r="B15">
        <v>600</v>
      </c>
      <c r="C15">
        <v>56425</v>
      </c>
      <c r="D15">
        <v>90</v>
      </c>
      <c r="E15">
        <v>1660</v>
      </c>
      <c r="F15">
        <v>18</v>
      </c>
      <c r="G15">
        <v>3.3450000000000002</v>
      </c>
      <c r="H15">
        <v>148.77000000000001</v>
      </c>
      <c r="I15">
        <v>54</v>
      </c>
      <c r="J15">
        <v>0.49399999999999999</v>
      </c>
      <c r="K15">
        <v>0.42</v>
      </c>
      <c r="L15">
        <v>0.26</v>
      </c>
      <c r="M15">
        <v>112.066</v>
      </c>
      <c r="N15">
        <v>59157210964520</v>
      </c>
      <c r="O15">
        <v>77032967788</v>
      </c>
      <c r="P15">
        <v>59080177996733</v>
      </c>
      <c r="R15">
        <f t="shared" si="0"/>
        <v>1910.7</v>
      </c>
      <c r="S15">
        <f t="shared" si="1"/>
        <v>0.49399999999999999</v>
      </c>
      <c r="T15">
        <f t="shared" si="2"/>
        <v>0.87709748602991677</v>
      </c>
      <c r="U15">
        <f t="shared" si="3"/>
        <v>1.8717720353946787</v>
      </c>
      <c r="V15">
        <f t="shared" si="4"/>
        <v>0.8778760411786426</v>
      </c>
      <c r="W15">
        <f t="shared" si="5"/>
        <v>5.8912480765733211</v>
      </c>
      <c r="X15">
        <f t="shared" si="6"/>
        <v>7.2770959942160358</v>
      </c>
      <c r="Y15">
        <f t="shared" si="7"/>
        <v>1.3496492964187423</v>
      </c>
      <c r="Z15">
        <f t="shared" si="8"/>
        <v>0.53100446253306732</v>
      </c>
      <c r="AA15">
        <f t="shared" si="9"/>
        <v>-1.1651661317405237</v>
      </c>
      <c r="AC15">
        <f t="shared" si="10"/>
        <v>2084.4</v>
      </c>
      <c r="AD15">
        <f t="shared" si="11"/>
        <v>0.49399999999999999</v>
      </c>
      <c r="AE15">
        <f t="shared" si="12"/>
        <v>0.87709748602991677</v>
      </c>
      <c r="AF15">
        <f t="shared" si="13"/>
        <v>1.8717720353946787</v>
      </c>
      <c r="AG15">
        <f t="shared" si="14"/>
        <v>0.85349868218117486</v>
      </c>
      <c r="AH15">
        <f t="shared" si="15"/>
        <v>5.8668707175758534</v>
      </c>
      <c r="AI15">
        <f t="shared" si="16"/>
        <v>7.3014733532135034</v>
      </c>
      <c r="AJ15">
        <f t="shared" si="17"/>
        <v>1.3219347962519454</v>
      </c>
      <c r="AK15">
        <f t="shared" si="18"/>
        <v>0.55061804705454698</v>
      </c>
      <c r="AL15">
        <f t="shared" si="19"/>
        <v>-1.1590025243273048</v>
      </c>
      <c r="AN15">
        <f t="shared" si="20"/>
        <v>2258.1</v>
      </c>
      <c r="AO15">
        <f t="shared" si="21"/>
        <v>0.49399999999999999</v>
      </c>
      <c r="AP15">
        <f t="shared" si="22"/>
        <v>0.87709748602991677</v>
      </c>
      <c r="AQ15">
        <f t="shared" si="23"/>
        <v>1.8717720353946787</v>
      </c>
      <c r="AR15">
        <f t="shared" si="24"/>
        <v>0.83072681234198964</v>
      </c>
      <c r="AS15">
        <f t="shared" si="25"/>
        <v>5.8440988477366682</v>
      </c>
      <c r="AT15">
        <f t="shared" si="26"/>
        <v>7.3242452230526887</v>
      </c>
      <c r="AU15">
        <f t="shared" si="27"/>
        <v>1.2953356056662475</v>
      </c>
      <c r="AV15">
        <f t="shared" si="28"/>
        <v>0.56718360542773383</v>
      </c>
      <c r="AW15">
        <f t="shared" si="29"/>
        <v>-1.1513312065095034</v>
      </c>
      <c r="AY15">
        <f t="shared" si="30"/>
        <v>2431.7999999999997</v>
      </c>
      <c r="AZ15">
        <f t="shared" si="31"/>
        <v>0.49399999999999999</v>
      </c>
      <c r="BA15">
        <f t="shared" si="32"/>
        <v>0.87709748602991677</v>
      </c>
      <c r="BB15">
        <f t="shared" si="33"/>
        <v>1.8717720353946787</v>
      </c>
      <c r="BC15">
        <f t="shared" si="34"/>
        <v>0.80937582870171587</v>
      </c>
      <c r="BD15">
        <f t="shared" si="35"/>
        <v>5.8227478640963941</v>
      </c>
      <c r="BE15">
        <f t="shared" si="36"/>
        <v>7.3455962066929619</v>
      </c>
      <c r="BF15">
        <f t="shared" si="37"/>
        <v>1.2697857278108482</v>
      </c>
      <c r="BG15">
        <f t="shared" si="38"/>
        <v>0.58114313566878384</v>
      </c>
      <c r="BH15">
        <f t="shared" si="39"/>
        <v>-1.1424738546064452</v>
      </c>
      <c r="BJ15">
        <f t="shared" si="40"/>
        <v>2605.5</v>
      </c>
      <c r="BK15">
        <f t="shared" si="41"/>
        <v>0.49399999999999999</v>
      </c>
      <c r="BL15">
        <f t="shared" si="42"/>
        <v>0.87709748602991677</v>
      </c>
      <c r="BM15">
        <f t="shared" si="43"/>
        <v>1.8717720353946787</v>
      </c>
      <c r="BN15">
        <f t="shared" si="44"/>
        <v>0.78929248586256751</v>
      </c>
      <c r="BO15">
        <f t="shared" si="45"/>
        <v>5.8026645212572463</v>
      </c>
      <c r="BP15">
        <f t="shared" si="46"/>
        <v>7.3656795495321106</v>
      </c>
      <c r="BQ15">
        <f t="shared" si="47"/>
        <v>1.245224272141277</v>
      </c>
      <c r="BR15">
        <f t="shared" si="48"/>
        <v>0.59286158491573304</v>
      </c>
      <c r="BS15">
        <f t="shared" si="49"/>
        <v>-1.1326866173563528</v>
      </c>
    </row>
    <row r="16" spans="1:71" x14ac:dyDescent="0.25">
      <c r="A16" s="1">
        <v>15</v>
      </c>
      <c r="B16">
        <v>600</v>
      </c>
      <c r="C16">
        <v>56425</v>
      </c>
      <c r="D16">
        <v>90</v>
      </c>
      <c r="E16">
        <v>1660</v>
      </c>
      <c r="F16">
        <v>18</v>
      </c>
      <c r="G16">
        <v>3.48</v>
      </c>
      <c r="H16">
        <v>149.03</v>
      </c>
      <c r="I16">
        <v>57</v>
      </c>
      <c r="J16">
        <v>0.50900000000000001</v>
      </c>
      <c r="K16">
        <v>0.44</v>
      </c>
      <c r="L16">
        <v>0.25600000000000001</v>
      </c>
      <c r="M16">
        <v>116.244</v>
      </c>
      <c r="N16">
        <v>61362602245590</v>
      </c>
      <c r="O16">
        <v>79513874330</v>
      </c>
      <c r="P16">
        <v>61283088371260</v>
      </c>
      <c r="R16">
        <f t="shared" si="0"/>
        <v>1910.7</v>
      </c>
      <c r="S16">
        <f t="shared" si="1"/>
        <v>0.50900000000000001</v>
      </c>
      <c r="T16">
        <f t="shared" si="2"/>
        <v>0.89032353669887898</v>
      </c>
      <c r="U16">
        <f t="shared" si="3"/>
        <v>1.862418133927958</v>
      </c>
      <c r="V16">
        <f t="shared" si="4"/>
        <v>0.86953638866397231</v>
      </c>
      <c r="W16">
        <f t="shared" si="5"/>
        <v>5.8735545225919301</v>
      </c>
      <c r="X16">
        <f t="shared" si="6"/>
        <v>7.2760817452639852</v>
      </c>
      <c r="Y16">
        <f t="shared" si="7"/>
        <v>1.3604676161044928</v>
      </c>
      <c r="Z16">
        <f t="shared" si="8"/>
        <v>0.55808940142090224</v>
      </c>
      <c r="AA16">
        <f t="shared" si="9"/>
        <v>-1.1737299225451105</v>
      </c>
      <c r="AC16">
        <f t="shared" si="10"/>
        <v>2084.4</v>
      </c>
      <c r="AD16">
        <f t="shared" si="11"/>
        <v>0.50900000000000001</v>
      </c>
      <c r="AE16">
        <f t="shared" si="12"/>
        <v>0.89032353669887898</v>
      </c>
      <c r="AF16">
        <f t="shared" si="13"/>
        <v>1.862418133927958</v>
      </c>
      <c r="AG16">
        <f t="shared" si="14"/>
        <v>0.8450198346350809</v>
      </c>
      <c r="AH16">
        <f t="shared" si="15"/>
        <v>5.8490379685630387</v>
      </c>
      <c r="AI16">
        <f t="shared" si="16"/>
        <v>7.3005982992928766</v>
      </c>
      <c r="AJ16">
        <f t="shared" si="17"/>
        <v>1.3318960136017741</v>
      </c>
      <c r="AK16">
        <f t="shared" si="18"/>
        <v>0.57705207920118373</v>
      </c>
      <c r="AL16">
        <f t="shared" si="19"/>
        <v>-1.1671055235198293</v>
      </c>
      <c r="AN16">
        <f t="shared" si="20"/>
        <v>2258.1</v>
      </c>
      <c r="AO16">
        <f t="shared" si="21"/>
        <v>0.50900000000000001</v>
      </c>
      <c r="AP16">
        <f t="shared" si="22"/>
        <v>0.89032353669887898</v>
      </c>
      <c r="AQ16">
        <f t="shared" si="23"/>
        <v>1.862418133927958</v>
      </c>
      <c r="AR16">
        <f t="shared" si="24"/>
        <v>0.82213211875943493</v>
      </c>
      <c r="AS16">
        <f t="shared" si="25"/>
        <v>5.8261502526873929</v>
      </c>
      <c r="AT16">
        <f t="shared" si="26"/>
        <v>7.3234860151685224</v>
      </c>
      <c r="AU16">
        <f t="shared" si="27"/>
        <v>1.304499808393297</v>
      </c>
      <c r="AV16">
        <f t="shared" si="28"/>
        <v>0.59293181291574715</v>
      </c>
      <c r="AW16">
        <f t="shared" si="29"/>
        <v>-1.158960815381987</v>
      </c>
      <c r="AY16">
        <f t="shared" si="30"/>
        <v>2431.7999999999997</v>
      </c>
      <c r="AZ16">
        <f t="shared" si="31"/>
        <v>0.50900000000000001</v>
      </c>
      <c r="BA16">
        <f t="shared" si="32"/>
        <v>0.89032353669887898</v>
      </c>
      <c r="BB16">
        <f t="shared" si="33"/>
        <v>1.862418133927958</v>
      </c>
      <c r="BC16">
        <f t="shared" si="34"/>
        <v>0.80068532551073845</v>
      </c>
      <c r="BD16">
        <f t="shared" si="35"/>
        <v>5.8047034594386968</v>
      </c>
      <c r="BE16">
        <f t="shared" si="36"/>
        <v>7.3449328084172194</v>
      </c>
      <c r="BF16">
        <f t="shared" si="37"/>
        <v>1.2782079309363343</v>
      </c>
      <c r="BG16">
        <f t="shared" si="38"/>
        <v>0.60618373564601502</v>
      </c>
      <c r="BH16">
        <f t="shared" si="39"/>
        <v>-1.1496262310546645</v>
      </c>
      <c r="BJ16">
        <f t="shared" si="40"/>
        <v>2605.5</v>
      </c>
      <c r="BK16">
        <f t="shared" si="41"/>
        <v>0.50900000000000001</v>
      </c>
      <c r="BL16">
        <f t="shared" si="42"/>
        <v>0.89032353669887898</v>
      </c>
      <c r="BM16">
        <f t="shared" si="43"/>
        <v>1.862418133927958</v>
      </c>
      <c r="BN16">
        <f t="shared" si="44"/>
        <v>0.78052347527509169</v>
      </c>
      <c r="BO16">
        <f t="shared" si="45"/>
        <v>5.7845416092030497</v>
      </c>
      <c r="BP16">
        <f t="shared" si="46"/>
        <v>7.3650946586528656</v>
      </c>
      <c r="BQ16">
        <f t="shared" si="47"/>
        <v>1.2529549280493917</v>
      </c>
      <c r="BR16">
        <f t="shared" si="48"/>
        <v>0.61718288891415685</v>
      </c>
      <c r="BS16">
        <f t="shared" si="49"/>
        <v>-1.1393643072684716</v>
      </c>
    </row>
    <row r="17" spans="1:71" x14ac:dyDescent="0.25">
      <c r="A17" s="1">
        <v>16</v>
      </c>
      <c r="B17">
        <v>600</v>
      </c>
      <c r="C17">
        <v>56425</v>
      </c>
      <c r="D17">
        <v>90</v>
      </c>
      <c r="E17">
        <v>1660</v>
      </c>
      <c r="F17">
        <v>18</v>
      </c>
      <c r="G17">
        <v>3.5779999999999998</v>
      </c>
      <c r="H17">
        <v>149.27000000000001</v>
      </c>
      <c r="I17">
        <v>59</v>
      </c>
      <c r="J17">
        <v>0.49299999999999999</v>
      </c>
      <c r="K17">
        <v>0.42299999999999999</v>
      </c>
      <c r="L17">
        <v>0.252</v>
      </c>
      <c r="M17">
        <v>119.036</v>
      </c>
      <c r="N17">
        <v>62836382771120</v>
      </c>
      <c r="O17">
        <v>81322807615</v>
      </c>
      <c r="P17">
        <v>62755059963505</v>
      </c>
      <c r="R17">
        <f t="shared" si="0"/>
        <v>1910.7</v>
      </c>
      <c r="S17">
        <f t="shared" si="1"/>
        <v>0.49299999999999999</v>
      </c>
      <c r="T17">
        <f t="shared" si="2"/>
        <v>0.88555801616833663</v>
      </c>
      <c r="U17">
        <f t="shared" si="3"/>
        <v>1.8597026123679528</v>
      </c>
      <c r="V17">
        <f t="shared" si="4"/>
        <v>0.87253266479904623</v>
      </c>
      <c r="W17">
        <f t="shared" si="5"/>
        <v>5.8738352771669993</v>
      </c>
      <c r="X17">
        <f t="shared" si="6"/>
        <v>7.2703699475689065</v>
      </c>
      <c r="Y17">
        <f t="shared" si="7"/>
        <v>1.3566033514616462</v>
      </c>
      <c r="Z17">
        <f t="shared" si="8"/>
        <v>0.5561443423772684</v>
      </c>
      <c r="AA17">
        <f t="shared" si="9"/>
        <v>-1.1660171926487444</v>
      </c>
      <c r="AC17">
        <f t="shared" si="10"/>
        <v>2084.4</v>
      </c>
      <c r="AD17">
        <f t="shared" si="11"/>
        <v>0.49299999999999999</v>
      </c>
      <c r="AE17">
        <f t="shared" si="12"/>
        <v>0.88555801616833663</v>
      </c>
      <c r="AF17">
        <f t="shared" si="13"/>
        <v>1.8597026123679528</v>
      </c>
      <c r="AG17">
        <f t="shared" si="14"/>
        <v>0.8480655050496263</v>
      </c>
      <c r="AH17">
        <f t="shared" si="15"/>
        <v>5.8493681174175789</v>
      </c>
      <c r="AI17">
        <f t="shared" si="16"/>
        <v>7.2948371073183269</v>
      </c>
      <c r="AJ17">
        <f t="shared" si="17"/>
        <v>1.3283410378257816</v>
      </c>
      <c r="AK17">
        <f t="shared" si="18"/>
        <v>0.57510203138001104</v>
      </c>
      <c r="AL17">
        <f t="shared" si="19"/>
        <v>-1.1598283487224839</v>
      </c>
      <c r="AN17">
        <f t="shared" si="20"/>
        <v>2258.1</v>
      </c>
      <c r="AO17">
        <f t="shared" si="21"/>
        <v>0.49299999999999999</v>
      </c>
      <c r="AP17">
        <f t="shared" si="22"/>
        <v>0.88555801616833663</v>
      </c>
      <c r="AQ17">
        <f t="shared" si="23"/>
        <v>1.8597026123679528</v>
      </c>
      <c r="AR17">
        <f t="shared" si="24"/>
        <v>0.82521880061145092</v>
      </c>
      <c r="AS17">
        <f t="shared" si="25"/>
        <v>5.8265214129794032</v>
      </c>
      <c r="AT17">
        <f t="shared" si="26"/>
        <v>7.3176838117565026</v>
      </c>
      <c r="AU17">
        <f t="shared" si="27"/>
        <v>1.301232277768698</v>
      </c>
      <c r="AV17">
        <f t="shared" si="28"/>
        <v>0.59100018933782839</v>
      </c>
      <c r="AW17">
        <f t="shared" si="29"/>
        <v>-1.1521037830218783</v>
      </c>
      <c r="AY17">
        <f t="shared" si="30"/>
        <v>2431.7999999999997</v>
      </c>
      <c r="AZ17">
        <f t="shared" si="31"/>
        <v>0.49299999999999999</v>
      </c>
      <c r="BA17">
        <f t="shared" si="32"/>
        <v>0.88555801616833663</v>
      </c>
      <c r="BB17">
        <f t="shared" si="33"/>
        <v>1.8597026123679528</v>
      </c>
      <c r="BC17">
        <f t="shared" si="34"/>
        <v>0.80380582993559768</v>
      </c>
      <c r="BD17">
        <f t="shared" si="35"/>
        <v>5.8051084423035508</v>
      </c>
      <c r="BE17">
        <f t="shared" si="36"/>
        <v>7.339096782432355</v>
      </c>
      <c r="BF17">
        <f t="shared" si="37"/>
        <v>1.2752078586779563</v>
      </c>
      <c r="BG17">
        <f t="shared" si="38"/>
        <v>0.60428872478412543</v>
      </c>
      <c r="BH17">
        <f t="shared" si="39"/>
        <v>-1.1431727274389576</v>
      </c>
      <c r="BJ17">
        <f t="shared" si="40"/>
        <v>2605.5</v>
      </c>
      <c r="BK17">
        <f t="shared" si="41"/>
        <v>0.49299999999999999</v>
      </c>
      <c r="BL17">
        <f t="shared" si="42"/>
        <v>0.88555801616833663</v>
      </c>
      <c r="BM17">
        <f t="shared" si="43"/>
        <v>1.8597026123679528</v>
      </c>
      <c r="BN17">
        <f t="shared" si="44"/>
        <v>0.78367159857658975</v>
      </c>
      <c r="BO17">
        <f t="shared" si="45"/>
        <v>5.7849742109445428</v>
      </c>
      <c r="BP17">
        <f t="shared" si="46"/>
        <v>7.359231013791363</v>
      </c>
      <c r="BQ17">
        <f t="shared" si="47"/>
        <v>1.2502039963349989</v>
      </c>
      <c r="BR17">
        <f t="shared" si="48"/>
        <v>0.61533853933036486</v>
      </c>
      <c r="BS17">
        <f t="shared" si="49"/>
        <v>-1.1332971207785094</v>
      </c>
    </row>
    <row r="18" spans="1:71" x14ac:dyDescent="0.25">
      <c r="A18" s="1">
        <v>17</v>
      </c>
      <c r="B18">
        <v>600</v>
      </c>
      <c r="C18">
        <v>56425</v>
      </c>
      <c r="D18">
        <v>90</v>
      </c>
      <c r="E18">
        <v>1660</v>
      </c>
      <c r="F18">
        <v>18</v>
      </c>
      <c r="G18">
        <v>3.6720000000000002</v>
      </c>
      <c r="H18">
        <v>149.47999999999999</v>
      </c>
      <c r="I18">
        <v>59</v>
      </c>
      <c r="J18">
        <v>0.47099999999999997</v>
      </c>
      <c r="K18">
        <v>0.40100000000000002</v>
      </c>
      <c r="L18">
        <v>0.248</v>
      </c>
      <c r="M18">
        <v>121.65600000000001</v>
      </c>
      <c r="N18">
        <v>64218130083502</v>
      </c>
      <c r="O18">
        <v>82051365389</v>
      </c>
      <c r="P18">
        <v>64136078718114</v>
      </c>
      <c r="R18">
        <f t="shared" si="0"/>
        <v>1910.7</v>
      </c>
      <c r="S18">
        <f t="shared" si="1"/>
        <v>0.47099999999999997</v>
      </c>
      <c r="T18">
        <f t="shared" si="2"/>
        <v>0.87882023190183789</v>
      </c>
      <c r="U18">
        <f t="shared" si="3"/>
        <v>1.856612081398626</v>
      </c>
      <c r="V18">
        <f t="shared" si="4"/>
        <v>0.87678553568652806</v>
      </c>
      <c r="W18">
        <f t="shared" si="5"/>
        <v>5.8749976170851541</v>
      </c>
      <c r="X18">
        <f t="shared" si="6"/>
        <v>7.2630265457120977</v>
      </c>
      <c r="Y18">
        <f t="shared" si="7"/>
        <v>1.3510750252118475</v>
      </c>
      <c r="Z18">
        <f t="shared" si="8"/>
        <v>0.55239373099293176</v>
      </c>
      <c r="AA18">
        <f t="shared" si="9"/>
        <v>-1.1556031038804997</v>
      </c>
      <c r="AC18">
        <f t="shared" si="10"/>
        <v>2084.4</v>
      </c>
      <c r="AD18">
        <f t="shared" si="11"/>
        <v>0.47099999999999997</v>
      </c>
      <c r="AE18">
        <f t="shared" si="12"/>
        <v>0.87882023190183789</v>
      </c>
      <c r="AF18">
        <f t="shared" si="13"/>
        <v>1.856612081398626</v>
      </c>
      <c r="AG18">
        <f t="shared" si="14"/>
        <v>0.85238967181153857</v>
      </c>
      <c r="AH18">
        <f t="shared" si="15"/>
        <v>5.8506017532101646</v>
      </c>
      <c r="AI18">
        <f t="shared" si="16"/>
        <v>7.2874224095870872</v>
      </c>
      <c r="AJ18">
        <f t="shared" si="17"/>
        <v>1.3232491173418424</v>
      </c>
      <c r="AK18">
        <f t="shared" si="18"/>
        <v>0.57137143131407142</v>
      </c>
      <c r="AL18">
        <f t="shared" si="19"/>
        <v>-1.1499899214544813</v>
      </c>
      <c r="AN18">
        <f t="shared" si="20"/>
        <v>2258.1</v>
      </c>
      <c r="AO18">
        <f t="shared" si="21"/>
        <v>0.47099999999999997</v>
      </c>
      <c r="AP18">
        <f t="shared" si="22"/>
        <v>0.87882023190183789</v>
      </c>
      <c r="AQ18">
        <f t="shared" si="23"/>
        <v>1.856612081398626</v>
      </c>
      <c r="AR18">
        <f t="shared" si="24"/>
        <v>0.82960235309809183</v>
      </c>
      <c r="AS18">
        <f t="shared" si="25"/>
        <v>5.8278144344967178</v>
      </c>
      <c r="AT18">
        <f t="shared" si="26"/>
        <v>7.3102097283005341</v>
      </c>
      <c r="AU18">
        <f t="shared" si="27"/>
        <v>1.2965462504825636</v>
      </c>
      <c r="AV18">
        <f t="shared" si="28"/>
        <v>0.58732156127555302</v>
      </c>
      <c r="AW18">
        <f t="shared" si="29"/>
        <v>-1.1428228149823325</v>
      </c>
      <c r="AY18">
        <f t="shared" si="30"/>
        <v>2431.7999999999997</v>
      </c>
      <c r="AZ18">
        <f t="shared" si="31"/>
        <v>0.47099999999999997</v>
      </c>
      <c r="BA18">
        <f t="shared" si="32"/>
        <v>0.87882023190183789</v>
      </c>
      <c r="BB18">
        <f t="shared" si="33"/>
        <v>1.856612081398626</v>
      </c>
      <c r="BC18">
        <f t="shared" si="34"/>
        <v>0.80823854532919548</v>
      </c>
      <c r="BD18">
        <f t="shared" si="35"/>
        <v>5.8064506267278215</v>
      </c>
      <c r="BE18">
        <f t="shared" si="36"/>
        <v>7.3315735360694303</v>
      </c>
      <c r="BF18">
        <f t="shared" si="37"/>
        <v>1.2708997813423881</v>
      </c>
      <c r="BG18">
        <f t="shared" si="38"/>
        <v>0.600686726113281</v>
      </c>
      <c r="BH18">
        <f t="shared" si="39"/>
        <v>-1.1344289519063531</v>
      </c>
      <c r="BJ18">
        <f t="shared" si="40"/>
        <v>2605.5</v>
      </c>
      <c r="BK18">
        <f t="shared" si="41"/>
        <v>0.47099999999999997</v>
      </c>
      <c r="BL18">
        <f t="shared" si="42"/>
        <v>0.87882023190183789</v>
      </c>
      <c r="BM18">
        <f t="shared" si="43"/>
        <v>1.856612081398626</v>
      </c>
      <c r="BN18">
        <f t="shared" si="44"/>
        <v>0.78814464697379483</v>
      </c>
      <c r="BO18">
        <f t="shared" si="45"/>
        <v>5.7863567283724207</v>
      </c>
      <c r="BP18">
        <f t="shared" si="46"/>
        <v>7.3516674344248312</v>
      </c>
      <c r="BQ18">
        <f t="shared" si="47"/>
        <v>1.2462482373286279</v>
      </c>
      <c r="BR18">
        <f t="shared" si="48"/>
        <v>0.61183204630551835</v>
      </c>
      <c r="BS18">
        <f t="shared" si="49"/>
        <v>-1.1250691009880871</v>
      </c>
    </row>
    <row r="19" spans="1:71" x14ac:dyDescent="0.25">
      <c r="A19" s="1">
        <v>18</v>
      </c>
      <c r="B19">
        <v>600</v>
      </c>
      <c r="C19">
        <v>56425</v>
      </c>
      <c r="D19">
        <v>90</v>
      </c>
      <c r="E19">
        <v>1660</v>
      </c>
      <c r="F19">
        <v>18</v>
      </c>
      <c r="G19">
        <v>3.8220000000000001</v>
      </c>
      <c r="H19">
        <v>149.75</v>
      </c>
      <c r="I19">
        <v>63</v>
      </c>
      <c r="J19">
        <v>0.47299999999999998</v>
      </c>
      <c r="K19">
        <v>0.40400000000000003</v>
      </c>
      <c r="L19">
        <v>0.245</v>
      </c>
      <c r="M19">
        <v>126.185</v>
      </c>
      <c r="N19">
        <v>66609137536694</v>
      </c>
      <c r="O19">
        <v>85109847141</v>
      </c>
      <c r="P19">
        <v>66524027689553</v>
      </c>
      <c r="R19">
        <f t="shared" si="0"/>
        <v>1910.7</v>
      </c>
      <c r="S19">
        <f t="shared" si="1"/>
        <v>0.47299999999999998</v>
      </c>
      <c r="T19">
        <f t="shared" si="2"/>
        <v>0.88285955848028286</v>
      </c>
      <c r="U19">
        <f t="shared" si="3"/>
        <v>1.8522741915514436</v>
      </c>
      <c r="V19">
        <f t="shared" si="4"/>
        <v>0.87423359590697758</v>
      </c>
      <c r="W19">
        <f t="shared" si="5"/>
        <v>5.8681077874584204</v>
      </c>
      <c r="X19">
        <f t="shared" si="6"/>
        <v>7.2612405956444661</v>
      </c>
      <c r="Y19">
        <f t="shared" si="7"/>
        <v>1.3543984052650355</v>
      </c>
      <c r="Z19">
        <f t="shared" si="8"/>
        <v>0.56256115384763794</v>
      </c>
      <c r="AA19">
        <f t="shared" si="9"/>
        <v>-1.1570556896670336</v>
      </c>
      <c r="AC19">
        <f t="shared" si="10"/>
        <v>2084.4</v>
      </c>
      <c r="AD19">
        <f t="shared" si="11"/>
        <v>0.47299999999999998</v>
      </c>
      <c r="AE19">
        <f t="shared" si="12"/>
        <v>0.88285955848028286</v>
      </c>
      <c r="AF19">
        <f t="shared" si="13"/>
        <v>1.8522741915514436</v>
      </c>
      <c r="AG19">
        <f t="shared" si="14"/>
        <v>0.84979478415778098</v>
      </c>
      <c r="AH19">
        <f t="shared" si="15"/>
        <v>5.8436689757092237</v>
      </c>
      <c r="AI19">
        <f t="shared" si="16"/>
        <v>7.2856794073936628</v>
      </c>
      <c r="AJ19">
        <f t="shared" si="17"/>
        <v>1.3263109983964891</v>
      </c>
      <c r="AK19">
        <f t="shared" si="18"/>
        <v>0.58127816966970725</v>
      </c>
      <c r="AL19">
        <f t="shared" si="19"/>
        <v>-1.151371124596311</v>
      </c>
      <c r="AN19">
        <f t="shared" si="20"/>
        <v>2258.1</v>
      </c>
      <c r="AO19">
        <f t="shared" si="21"/>
        <v>0.47299999999999998</v>
      </c>
      <c r="AP19">
        <f t="shared" si="22"/>
        <v>0.88285955848028286</v>
      </c>
      <c r="AQ19">
        <f t="shared" si="23"/>
        <v>1.8522741915514436</v>
      </c>
      <c r="AR19">
        <f t="shared" si="24"/>
        <v>0.82697166584416226</v>
      </c>
      <c r="AS19">
        <f t="shared" si="25"/>
        <v>5.8208458573956054</v>
      </c>
      <c r="AT19">
        <f t="shared" si="26"/>
        <v>7.3085025257072811</v>
      </c>
      <c r="AU19">
        <f t="shared" si="27"/>
        <v>1.2993648725706497</v>
      </c>
      <c r="AV19">
        <f t="shared" si="28"/>
        <v>0.59695999817518075</v>
      </c>
      <c r="AW19">
        <f t="shared" si="29"/>
        <v>-1.1441234865902485</v>
      </c>
      <c r="AY19">
        <f t="shared" si="30"/>
        <v>2431.7999999999997</v>
      </c>
      <c r="AZ19">
        <f t="shared" si="31"/>
        <v>0.47299999999999998</v>
      </c>
      <c r="BA19">
        <f t="shared" si="32"/>
        <v>0.88285955848028286</v>
      </c>
      <c r="BB19">
        <f t="shared" si="33"/>
        <v>1.8522741915514436</v>
      </c>
      <c r="BC19">
        <f t="shared" si="34"/>
        <v>0.80557819530594699</v>
      </c>
      <c r="BD19">
        <f t="shared" si="35"/>
        <v>5.7994523868573902</v>
      </c>
      <c r="BE19">
        <f t="shared" si="36"/>
        <v>7.3298959962454964</v>
      </c>
      <c r="BF19">
        <f t="shared" si="37"/>
        <v>1.273491852046124</v>
      </c>
      <c r="BG19">
        <f t="shared" si="38"/>
        <v>0.61005308192323549</v>
      </c>
      <c r="BH19">
        <f t="shared" si="39"/>
        <v>-1.1356431419246948</v>
      </c>
      <c r="BJ19">
        <f t="shared" si="40"/>
        <v>2605.5</v>
      </c>
      <c r="BK19">
        <f t="shared" si="41"/>
        <v>0.47299999999999998</v>
      </c>
      <c r="BL19">
        <f t="shared" si="42"/>
        <v>0.88285955848028286</v>
      </c>
      <c r="BM19">
        <f t="shared" si="43"/>
        <v>1.8522741915514436</v>
      </c>
      <c r="BN19">
        <f t="shared" si="44"/>
        <v>0.78545993595886932</v>
      </c>
      <c r="BO19">
        <f t="shared" si="45"/>
        <v>5.7793341275103121</v>
      </c>
      <c r="BP19">
        <f t="shared" si="46"/>
        <v>7.3500142555925745</v>
      </c>
      <c r="BQ19">
        <f t="shared" si="47"/>
        <v>1.2486290851440616</v>
      </c>
      <c r="BR19">
        <f t="shared" si="48"/>
        <v>0.62092545625445106</v>
      </c>
      <c r="BS19">
        <f t="shared" si="49"/>
        <v>-1.1261932689494603</v>
      </c>
    </row>
    <row r="20" spans="1:71" x14ac:dyDescent="0.25">
      <c r="A20" s="1">
        <v>19</v>
      </c>
      <c r="B20">
        <v>600</v>
      </c>
      <c r="C20">
        <v>56425</v>
      </c>
      <c r="D20">
        <v>90</v>
      </c>
      <c r="E20">
        <v>1660</v>
      </c>
      <c r="F20">
        <v>18</v>
      </c>
      <c r="G20">
        <v>3.9470000000000001</v>
      </c>
      <c r="H20">
        <v>149.96</v>
      </c>
      <c r="I20">
        <v>65</v>
      </c>
      <c r="J20">
        <v>0.46700000000000003</v>
      </c>
      <c r="K20">
        <v>0.4</v>
      </c>
      <c r="L20">
        <v>0.24199999999999999</v>
      </c>
      <c r="M20">
        <v>129.88999999999999</v>
      </c>
      <c r="N20">
        <v>68563874429691</v>
      </c>
      <c r="O20">
        <v>86940011850</v>
      </c>
      <c r="P20">
        <v>68476934417841</v>
      </c>
      <c r="R20">
        <f t="shared" si="0"/>
        <v>1910.7</v>
      </c>
      <c r="S20">
        <f t="shared" si="1"/>
        <v>0.46700000000000003</v>
      </c>
      <c r="T20">
        <f t="shared" si="2"/>
        <v>0.8837103597899032</v>
      </c>
      <c r="U20">
        <f t="shared" si="3"/>
        <v>1.8479140278128634</v>
      </c>
      <c r="V20">
        <f t="shared" si="4"/>
        <v>0.87369697072174113</v>
      </c>
      <c r="W20">
        <f t="shared" si="5"/>
        <v>5.8632109985346039</v>
      </c>
      <c r="X20">
        <f t="shared" si="6"/>
        <v>7.2574170570911223</v>
      </c>
      <c r="Y20">
        <f t="shared" si="7"/>
        <v>1.3550949214267889</v>
      </c>
      <c r="Z20">
        <f t="shared" si="8"/>
        <v>0.56909800034682545</v>
      </c>
      <c r="AA20">
        <f t="shared" si="9"/>
        <v>-1.1546609918417576</v>
      </c>
      <c r="AC20">
        <f t="shared" si="10"/>
        <v>2084.4</v>
      </c>
      <c r="AD20">
        <f t="shared" si="11"/>
        <v>0.46700000000000003</v>
      </c>
      <c r="AE20">
        <f t="shared" si="12"/>
        <v>0.8837103597899032</v>
      </c>
      <c r="AF20">
        <f t="shared" si="13"/>
        <v>1.8479140278128634</v>
      </c>
      <c r="AG20">
        <f t="shared" si="14"/>
        <v>0.84924919146148492</v>
      </c>
      <c r="AH20">
        <f t="shared" si="15"/>
        <v>5.8387632192743482</v>
      </c>
      <c r="AI20">
        <f t="shared" si="16"/>
        <v>7.281864836351378</v>
      </c>
      <c r="AJ20">
        <f t="shared" si="17"/>
        <v>1.3269523860349788</v>
      </c>
      <c r="AK20">
        <f t="shared" si="18"/>
        <v>0.58761998348719935</v>
      </c>
      <c r="AL20">
        <f t="shared" si="19"/>
        <v>-1.1491135663148992</v>
      </c>
      <c r="AN20">
        <f t="shared" si="20"/>
        <v>2258.1</v>
      </c>
      <c r="AO20">
        <f t="shared" si="21"/>
        <v>0.46700000000000003</v>
      </c>
      <c r="AP20">
        <f t="shared" si="22"/>
        <v>0.8837103597899032</v>
      </c>
      <c r="AQ20">
        <f t="shared" si="23"/>
        <v>1.8479140278128634</v>
      </c>
      <c r="AR20">
        <f t="shared" si="24"/>
        <v>0.82641860818967006</v>
      </c>
      <c r="AS20">
        <f t="shared" si="25"/>
        <v>5.8159326360025325</v>
      </c>
      <c r="AT20">
        <f t="shared" si="26"/>
        <v>7.3046954196231937</v>
      </c>
      <c r="AU20">
        <f t="shared" si="27"/>
        <v>1.2999549935748831</v>
      </c>
      <c r="AV20">
        <f t="shared" si="28"/>
        <v>0.60311178259503417</v>
      </c>
      <c r="AW20">
        <f t="shared" si="29"/>
        <v>-1.1419900697723679</v>
      </c>
      <c r="AY20">
        <f t="shared" si="30"/>
        <v>2431.7999999999997</v>
      </c>
      <c r="AZ20">
        <f t="shared" si="31"/>
        <v>0.46700000000000003</v>
      </c>
      <c r="BA20">
        <f t="shared" si="32"/>
        <v>0.8837103597899032</v>
      </c>
      <c r="BB20">
        <f t="shared" si="33"/>
        <v>1.8479140278128634</v>
      </c>
      <c r="BC20">
        <f t="shared" si="34"/>
        <v>0.80501896216035662</v>
      </c>
      <c r="BD20">
        <f t="shared" si="35"/>
        <v>5.7945329899732192</v>
      </c>
      <c r="BE20">
        <f t="shared" si="36"/>
        <v>7.326095065652507</v>
      </c>
      <c r="BF20">
        <f t="shared" si="37"/>
        <v>1.2740342425253053</v>
      </c>
      <c r="BG20">
        <f t="shared" si="38"/>
        <v>0.61602033243352039</v>
      </c>
      <c r="BH20">
        <f t="shared" si="39"/>
        <v>-1.1336226223575039</v>
      </c>
      <c r="BJ20">
        <f t="shared" si="40"/>
        <v>2605.5</v>
      </c>
      <c r="BK20">
        <f t="shared" si="41"/>
        <v>0.46700000000000003</v>
      </c>
      <c r="BL20">
        <f t="shared" si="42"/>
        <v>0.8837103597899032</v>
      </c>
      <c r="BM20">
        <f t="shared" si="43"/>
        <v>1.8479140278128634</v>
      </c>
      <c r="BN20">
        <f t="shared" si="44"/>
        <v>0.78489564090016928</v>
      </c>
      <c r="BO20">
        <f t="shared" si="45"/>
        <v>5.774409668713032</v>
      </c>
      <c r="BP20">
        <f t="shared" si="46"/>
        <v>7.3462183869126942</v>
      </c>
      <c r="BQ20">
        <f t="shared" si="47"/>
        <v>1.2491269881592562</v>
      </c>
      <c r="BR20">
        <f t="shared" si="48"/>
        <v>0.62671396141785851</v>
      </c>
      <c r="BS20">
        <f t="shared" si="49"/>
        <v>-1.1242758501838421</v>
      </c>
    </row>
    <row r="21" spans="1:71" x14ac:dyDescent="0.25">
      <c r="A21" s="1">
        <v>20</v>
      </c>
      <c r="B21">
        <v>600</v>
      </c>
      <c r="C21">
        <v>56425</v>
      </c>
      <c r="D21">
        <v>90</v>
      </c>
      <c r="E21">
        <v>1660</v>
      </c>
      <c r="F21">
        <v>18</v>
      </c>
      <c r="G21">
        <v>4.077</v>
      </c>
      <c r="H21">
        <v>150.13999999999999</v>
      </c>
      <c r="I21">
        <v>65</v>
      </c>
      <c r="J21">
        <v>0.46100000000000002</v>
      </c>
      <c r="K21">
        <v>0.39500000000000002</v>
      </c>
      <c r="L21">
        <v>0.23799999999999999</v>
      </c>
      <c r="M21">
        <v>133.72300000000001</v>
      </c>
      <c r="N21">
        <v>70585286634280</v>
      </c>
      <c r="O21">
        <v>87412128915</v>
      </c>
      <c r="P21">
        <v>70497874505364</v>
      </c>
      <c r="R21">
        <f t="shared" si="0"/>
        <v>1910.7</v>
      </c>
      <c r="S21">
        <f t="shared" si="1"/>
        <v>0.46100000000000002</v>
      </c>
      <c r="T21">
        <f t="shared" si="2"/>
        <v>0.8850361574534682</v>
      </c>
      <c r="U21">
        <f t="shared" si="3"/>
        <v>1.8429789929736131</v>
      </c>
      <c r="V21">
        <f t="shared" si="4"/>
        <v>0.8728613677922602</v>
      </c>
      <c r="W21">
        <f t="shared" si="5"/>
        <v>5.8574403607658736</v>
      </c>
      <c r="X21">
        <f t="shared" si="6"/>
        <v>7.2533176251813538</v>
      </c>
      <c r="Y21">
        <f t="shared" si="7"/>
        <v>1.3561778834973557</v>
      </c>
      <c r="Z21">
        <f t="shared" si="8"/>
        <v>0.57690359115771128</v>
      </c>
      <c r="AA21">
        <f t="shared" si="9"/>
        <v>-1.1523569879778144</v>
      </c>
      <c r="AC21">
        <f t="shared" si="10"/>
        <v>2084.4</v>
      </c>
      <c r="AD21">
        <f t="shared" si="11"/>
        <v>0.46100000000000002</v>
      </c>
      <c r="AE21">
        <f t="shared" si="12"/>
        <v>0.8850361574534682</v>
      </c>
      <c r="AF21">
        <f t="shared" si="13"/>
        <v>1.8429789929736131</v>
      </c>
      <c r="AG21">
        <f t="shared" si="14"/>
        <v>0.84839966891006935</v>
      </c>
      <c r="AH21">
        <f t="shared" si="15"/>
        <v>5.8329786618836827</v>
      </c>
      <c r="AI21">
        <f t="shared" si="16"/>
        <v>7.2777793240635447</v>
      </c>
      <c r="AJ21">
        <f t="shared" si="17"/>
        <v>1.3279494083773773</v>
      </c>
      <c r="AK21">
        <f t="shared" si="18"/>
        <v>0.59519508630587636</v>
      </c>
      <c r="AL21">
        <f t="shared" si="19"/>
        <v>-1.1469419007497499</v>
      </c>
      <c r="AN21">
        <f t="shared" si="20"/>
        <v>2258.1</v>
      </c>
      <c r="AO21">
        <f t="shared" si="21"/>
        <v>0.46100000000000002</v>
      </c>
      <c r="AP21">
        <f t="shared" si="22"/>
        <v>0.8850361574534682</v>
      </c>
      <c r="AQ21">
        <f t="shared" si="23"/>
        <v>1.8429789929736131</v>
      </c>
      <c r="AR21">
        <f t="shared" si="24"/>
        <v>0.82555750528160654</v>
      </c>
      <c r="AS21">
        <f t="shared" si="25"/>
        <v>5.8101364982552202</v>
      </c>
      <c r="AT21">
        <f t="shared" si="26"/>
        <v>7.3006214876920072</v>
      </c>
      <c r="AU21">
        <f t="shared" si="27"/>
        <v>1.3008721079867538</v>
      </c>
      <c r="AV21">
        <f t="shared" si="28"/>
        <v>0.61046086501925878</v>
      </c>
      <c r="AW21">
        <f t="shared" si="29"/>
        <v>-1.1399364183561944</v>
      </c>
      <c r="AY21">
        <f t="shared" si="30"/>
        <v>2431.7999999999997</v>
      </c>
      <c r="AZ21">
        <f t="shared" si="31"/>
        <v>0.46100000000000002</v>
      </c>
      <c r="BA21">
        <f t="shared" si="32"/>
        <v>0.8850361574534682</v>
      </c>
      <c r="BB21">
        <f t="shared" si="33"/>
        <v>1.8429789929736131</v>
      </c>
      <c r="BC21">
        <f t="shared" si="34"/>
        <v>0.80414828608073541</v>
      </c>
      <c r="BD21">
        <f t="shared" si="35"/>
        <v>5.7887272790543491</v>
      </c>
      <c r="BE21">
        <f t="shared" si="36"/>
        <v>7.3220307068928783</v>
      </c>
      <c r="BF21">
        <f t="shared" si="37"/>
        <v>1.2748769710571157</v>
      </c>
      <c r="BG21">
        <f t="shared" si="38"/>
        <v>0.62314877601807073</v>
      </c>
      <c r="BH21">
        <f t="shared" si="39"/>
        <v>-1.1316748160739938</v>
      </c>
      <c r="BJ21">
        <f t="shared" si="40"/>
        <v>2605.5</v>
      </c>
      <c r="BK21">
        <f t="shared" si="41"/>
        <v>0.46100000000000002</v>
      </c>
      <c r="BL21">
        <f t="shared" si="42"/>
        <v>0.8850361574534682</v>
      </c>
      <c r="BM21">
        <f t="shared" si="43"/>
        <v>1.8429789929736131</v>
      </c>
      <c r="BN21">
        <f t="shared" si="44"/>
        <v>0.7840171247473724</v>
      </c>
      <c r="BO21">
        <f t="shared" si="45"/>
        <v>5.7685961177209855</v>
      </c>
      <c r="BP21">
        <f t="shared" si="46"/>
        <v>7.3421618682262419</v>
      </c>
      <c r="BQ21">
        <f t="shared" si="47"/>
        <v>1.2499003944191414</v>
      </c>
      <c r="BR21">
        <f t="shared" si="48"/>
        <v>0.63362775634050938</v>
      </c>
      <c r="BS21">
        <f t="shared" si="49"/>
        <v>-1.1224234727604032</v>
      </c>
    </row>
    <row r="22" spans="1:71" x14ac:dyDescent="0.25">
      <c r="A22" s="1">
        <v>21</v>
      </c>
      <c r="B22">
        <v>600</v>
      </c>
      <c r="C22">
        <v>56425</v>
      </c>
      <c r="D22">
        <v>90</v>
      </c>
      <c r="E22">
        <v>1660</v>
      </c>
      <c r="F22">
        <v>18</v>
      </c>
      <c r="G22">
        <v>4.1980000000000004</v>
      </c>
      <c r="H22">
        <v>150.34</v>
      </c>
      <c r="I22">
        <v>69</v>
      </c>
      <c r="J22">
        <v>0.46100000000000002</v>
      </c>
      <c r="K22">
        <v>0.39500000000000002</v>
      </c>
      <c r="L22">
        <v>0.23699999999999999</v>
      </c>
      <c r="M22">
        <v>137.364</v>
      </c>
      <c r="N22">
        <v>72507952772537</v>
      </c>
      <c r="O22">
        <v>90629680197</v>
      </c>
      <c r="P22">
        <v>72417323092340</v>
      </c>
      <c r="R22">
        <f t="shared" si="0"/>
        <v>1910.7</v>
      </c>
      <c r="S22">
        <f t="shared" si="1"/>
        <v>0.46100000000000002</v>
      </c>
      <c r="T22">
        <f t="shared" si="2"/>
        <v>0.88593114856629807</v>
      </c>
      <c r="U22">
        <f t="shared" si="3"/>
        <v>1.8417955459092616</v>
      </c>
      <c r="V22">
        <f t="shared" si="4"/>
        <v>0.87229771132509271</v>
      </c>
      <c r="W22">
        <f t="shared" si="5"/>
        <v>5.8556932572343543</v>
      </c>
      <c r="X22">
        <f t="shared" si="6"/>
        <v>7.2526978345841684</v>
      </c>
      <c r="Y22">
        <f t="shared" si="7"/>
        <v>1.3569072847916175</v>
      </c>
      <c r="Z22">
        <f t="shared" si="8"/>
        <v>0.57943679162568795</v>
      </c>
      <c r="AA22">
        <f t="shared" si="9"/>
        <v>-1.1524869617180835</v>
      </c>
      <c r="AC22">
        <f t="shared" si="10"/>
        <v>2084.4</v>
      </c>
      <c r="AD22">
        <f t="shared" si="11"/>
        <v>0.46100000000000002</v>
      </c>
      <c r="AE22">
        <f t="shared" si="12"/>
        <v>0.88593114856629807</v>
      </c>
      <c r="AF22">
        <f t="shared" si="13"/>
        <v>1.8417955459092616</v>
      </c>
      <c r="AG22">
        <f t="shared" si="14"/>
        <v>0.84782665330327323</v>
      </c>
      <c r="AH22">
        <f t="shared" si="15"/>
        <v>5.8312221992125348</v>
      </c>
      <c r="AI22">
        <f t="shared" si="16"/>
        <v>7.2771688926059879</v>
      </c>
      <c r="AJ22">
        <f t="shared" si="17"/>
        <v>1.3286207726038222</v>
      </c>
      <c r="AK22">
        <f t="shared" si="18"/>
        <v>0.59765924943710835</v>
      </c>
      <c r="AL22">
        <f t="shared" si="19"/>
        <v>-1.1470663982960727</v>
      </c>
      <c r="AN22">
        <f t="shared" si="20"/>
        <v>2258.1</v>
      </c>
      <c r="AO22">
        <f t="shared" si="21"/>
        <v>0.46100000000000002</v>
      </c>
      <c r="AP22">
        <f t="shared" si="22"/>
        <v>0.88593114856629807</v>
      </c>
      <c r="AQ22">
        <f t="shared" si="23"/>
        <v>1.8417955459092616</v>
      </c>
      <c r="AR22">
        <f t="shared" si="24"/>
        <v>0.82497670818961333</v>
      </c>
      <c r="AS22">
        <f t="shared" si="25"/>
        <v>5.8083722540988747</v>
      </c>
      <c r="AT22">
        <f t="shared" si="26"/>
        <v>7.300018837719648</v>
      </c>
      <c r="AU22">
        <f t="shared" si="27"/>
        <v>1.3014895164870475</v>
      </c>
      <c r="AV22">
        <f t="shared" si="28"/>
        <v>0.61285495508479571</v>
      </c>
      <c r="AW22">
        <f t="shared" si="29"/>
        <v>-1.1400526611970618</v>
      </c>
      <c r="AY22">
        <f t="shared" si="30"/>
        <v>2431.7999999999997</v>
      </c>
      <c r="AZ22">
        <f t="shared" si="31"/>
        <v>0.46100000000000002</v>
      </c>
      <c r="BA22">
        <f t="shared" si="32"/>
        <v>0.88593114856629807</v>
      </c>
      <c r="BB22">
        <f t="shared" si="33"/>
        <v>1.8417955459092616</v>
      </c>
      <c r="BC22">
        <f t="shared" si="34"/>
        <v>0.80356106096421487</v>
      </c>
      <c r="BD22">
        <f t="shared" si="35"/>
        <v>5.7869566068734768</v>
      </c>
      <c r="BE22">
        <f t="shared" si="36"/>
        <v>7.3214344849450459</v>
      </c>
      <c r="BF22">
        <f t="shared" si="37"/>
        <v>1.2754441596245318</v>
      </c>
      <c r="BG22">
        <f t="shared" si="38"/>
        <v>0.62547256812952801</v>
      </c>
      <c r="BH22">
        <f t="shared" si="39"/>
        <v>-1.1317808109059913</v>
      </c>
      <c r="BJ22">
        <f t="shared" si="40"/>
        <v>2605.5</v>
      </c>
      <c r="BK22">
        <f t="shared" si="41"/>
        <v>0.46100000000000002</v>
      </c>
      <c r="BL22">
        <f t="shared" si="42"/>
        <v>0.88593114856629807</v>
      </c>
      <c r="BM22">
        <f t="shared" si="43"/>
        <v>1.8417955459092616</v>
      </c>
      <c r="BN22">
        <f t="shared" si="44"/>
        <v>0.78342464004299162</v>
      </c>
      <c r="BO22">
        <f t="shared" si="45"/>
        <v>5.7668201859522537</v>
      </c>
      <c r="BP22">
        <f t="shared" si="46"/>
        <v>7.3415709058662699</v>
      </c>
      <c r="BQ22">
        <f t="shared" si="47"/>
        <v>1.2504207881391451</v>
      </c>
      <c r="BR22">
        <f t="shared" si="48"/>
        <v>0.63588163280945542</v>
      </c>
      <c r="BS22">
        <f t="shared" si="49"/>
        <v>-1.1225178259076702</v>
      </c>
    </row>
    <row r="23" spans="1:71" x14ac:dyDescent="0.25">
      <c r="A23" s="1">
        <v>22</v>
      </c>
      <c r="B23">
        <v>600</v>
      </c>
      <c r="C23">
        <v>56425</v>
      </c>
      <c r="D23">
        <v>90</v>
      </c>
      <c r="E23">
        <v>1660</v>
      </c>
      <c r="F23">
        <v>18</v>
      </c>
      <c r="G23">
        <v>4.2869999999999999</v>
      </c>
      <c r="H23">
        <v>150.49</v>
      </c>
      <c r="I23">
        <v>69</v>
      </c>
      <c r="J23">
        <v>0.438</v>
      </c>
      <c r="K23">
        <v>0.371</v>
      </c>
      <c r="L23">
        <v>0.23400000000000001</v>
      </c>
      <c r="M23">
        <v>139.83699999999999</v>
      </c>
      <c r="N23">
        <v>73811988072090</v>
      </c>
      <c r="O23">
        <v>90816370449</v>
      </c>
      <c r="P23">
        <v>73721171701641</v>
      </c>
      <c r="R23">
        <f t="shared" si="0"/>
        <v>1910.7</v>
      </c>
      <c r="S23">
        <f t="shared" si="1"/>
        <v>0.438</v>
      </c>
      <c r="T23">
        <f t="shared" si="2"/>
        <v>0.87821238889006803</v>
      </c>
      <c r="U23">
        <f t="shared" si="3"/>
        <v>1.8401875624406467</v>
      </c>
      <c r="V23">
        <f t="shared" si="4"/>
        <v>0.87717015816075283</v>
      </c>
      <c r="W23">
        <f t="shared" si="5"/>
        <v>5.8589577206013992</v>
      </c>
      <c r="X23">
        <f t="shared" si="6"/>
        <v>7.2462174042798937</v>
      </c>
      <c r="Y23">
        <f t="shared" si="7"/>
        <v>1.3505725491273521</v>
      </c>
      <c r="Z23">
        <f t="shared" si="8"/>
        <v>0.57259612431249207</v>
      </c>
      <c r="AA23">
        <f t="shared" si="9"/>
        <v>-1.1419827927988542</v>
      </c>
      <c r="AC23">
        <f t="shared" si="10"/>
        <v>2084.4</v>
      </c>
      <c r="AD23">
        <f t="shared" si="11"/>
        <v>0.438</v>
      </c>
      <c r="AE23">
        <f t="shared" si="12"/>
        <v>0.87821238889006803</v>
      </c>
      <c r="AF23">
        <f t="shared" si="13"/>
        <v>1.8401875624406467</v>
      </c>
      <c r="AG23">
        <f t="shared" si="14"/>
        <v>0.85278081058493704</v>
      </c>
      <c r="AH23">
        <f t="shared" si="15"/>
        <v>5.8345683730255837</v>
      </c>
      <c r="AI23">
        <f t="shared" si="16"/>
        <v>7.2706067518557091</v>
      </c>
      <c r="AJ23">
        <f t="shared" si="17"/>
        <v>1.3227859579757935</v>
      </c>
      <c r="AK23">
        <f t="shared" si="18"/>
        <v>0.59092993439157659</v>
      </c>
      <c r="AL23">
        <f t="shared" si="19"/>
        <v>-1.1371284842021996</v>
      </c>
      <c r="AN23">
        <f t="shared" si="20"/>
        <v>2258.1</v>
      </c>
      <c r="AO23">
        <f t="shared" si="21"/>
        <v>0.438</v>
      </c>
      <c r="AP23">
        <f t="shared" si="22"/>
        <v>0.87821238889006803</v>
      </c>
      <c r="AQ23">
        <f t="shared" si="23"/>
        <v>1.8401875624406467</v>
      </c>
      <c r="AR23">
        <f t="shared" si="24"/>
        <v>0.82999893040626704</v>
      </c>
      <c r="AS23">
        <f t="shared" si="25"/>
        <v>5.8117864928469141</v>
      </c>
      <c r="AT23">
        <f t="shared" si="26"/>
        <v>7.2933886320343788</v>
      </c>
      <c r="AU23">
        <f t="shared" si="27"/>
        <v>1.2961196766553398</v>
      </c>
      <c r="AV23">
        <f t="shared" si="28"/>
        <v>0.60626901245986864</v>
      </c>
      <c r="AW23">
        <f t="shared" si="29"/>
        <v>-1.1306676236831592</v>
      </c>
      <c r="AY23">
        <f t="shared" si="30"/>
        <v>2431.7999999999997</v>
      </c>
      <c r="AZ23">
        <f t="shared" si="31"/>
        <v>0.438</v>
      </c>
      <c r="BA23">
        <f t="shared" si="32"/>
        <v>0.87821238889006803</v>
      </c>
      <c r="BB23">
        <f t="shared" si="33"/>
        <v>1.8401875624406467</v>
      </c>
      <c r="BC23">
        <f t="shared" si="34"/>
        <v>0.80863963557826191</v>
      </c>
      <c r="BD23">
        <f t="shared" si="35"/>
        <v>5.790427198018909</v>
      </c>
      <c r="BE23">
        <f t="shared" si="36"/>
        <v>7.3147479268623847</v>
      </c>
      <c r="BF23">
        <f t="shared" si="37"/>
        <v>1.2705072904469243</v>
      </c>
      <c r="BG23">
        <f t="shared" si="38"/>
        <v>0.61905390902394597</v>
      </c>
      <c r="BH23">
        <f t="shared" si="39"/>
        <v>-1.122932126605577</v>
      </c>
      <c r="BJ23">
        <f t="shared" si="40"/>
        <v>2605.5</v>
      </c>
      <c r="BK23">
        <f t="shared" si="41"/>
        <v>0.438</v>
      </c>
      <c r="BL23">
        <f t="shared" si="42"/>
        <v>0.87821238889006803</v>
      </c>
      <c r="BM23">
        <f t="shared" si="43"/>
        <v>1.8401875624406467</v>
      </c>
      <c r="BN23">
        <f t="shared" si="44"/>
        <v>0.78854945022678968</v>
      </c>
      <c r="BO23">
        <f t="shared" si="45"/>
        <v>5.7703370126674365</v>
      </c>
      <c r="BP23">
        <f t="shared" si="46"/>
        <v>7.3348381122138564</v>
      </c>
      <c r="BQ23">
        <f t="shared" si="47"/>
        <v>1.2458875325415062</v>
      </c>
      <c r="BR23">
        <f t="shared" si="48"/>
        <v>0.62964779934462489</v>
      </c>
      <c r="BS23">
        <f t="shared" si="49"/>
        <v>-1.1141869557403736</v>
      </c>
    </row>
    <row r="24" spans="1:71" x14ac:dyDescent="0.25">
      <c r="A24" s="1">
        <v>23</v>
      </c>
      <c r="B24">
        <v>600</v>
      </c>
      <c r="C24">
        <v>56425</v>
      </c>
      <c r="D24">
        <v>90</v>
      </c>
      <c r="E24">
        <v>1660</v>
      </c>
      <c r="F24">
        <v>18</v>
      </c>
      <c r="G24">
        <v>4.4370000000000003</v>
      </c>
      <c r="H24">
        <v>150.68</v>
      </c>
      <c r="I24">
        <v>70</v>
      </c>
      <c r="J24">
        <v>0.42599999999999999</v>
      </c>
      <c r="K24">
        <v>0.35799999999999998</v>
      </c>
      <c r="L24">
        <v>0.23100000000000001</v>
      </c>
      <c r="M24">
        <v>144.245</v>
      </c>
      <c r="N24">
        <v>76137166743186</v>
      </c>
      <c r="O24">
        <v>91940325750</v>
      </c>
      <c r="P24">
        <v>76045226417436</v>
      </c>
      <c r="R24">
        <f t="shared" si="0"/>
        <v>1910.7</v>
      </c>
      <c r="S24">
        <f t="shared" si="1"/>
        <v>0.42599999999999999</v>
      </c>
      <c r="T24">
        <f t="shared" si="2"/>
        <v>0.87553697808830444</v>
      </c>
      <c r="U24">
        <f t="shared" si="3"/>
        <v>1.8377672875154789</v>
      </c>
      <c r="V24">
        <f t="shared" si="4"/>
        <v>0.87886494371952051</v>
      </c>
      <c r="W24">
        <f t="shared" si="5"/>
        <v>5.8582322312349993</v>
      </c>
      <c r="X24">
        <f t="shared" si="6"/>
        <v>7.242102343795958</v>
      </c>
      <c r="Y24">
        <f t="shared" si="7"/>
        <v>1.3483535278295249</v>
      </c>
      <c r="Z24">
        <f t="shared" si="8"/>
        <v>0.57257343458498278</v>
      </c>
      <c r="AA24">
        <f t="shared" si="9"/>
        <v>-1.1368333815001348</v>
      </c>
      <c r="AC24">
        <f t="shared" si="10"/>
        <v>2084.4</v>
      </c>
      <c r="AD24">
        <f t="shared" si="11"/>
        <v>0.42599999999999999</v>
      </c>
      <c r="AE24">
        <f t="shared" si="12"/>
        <v>0.87553697808830444</v>
      </c>
      <c r="AF24">
        <f t="shared" si="13"/>
        <v>1.8377672875154789</v>
      </c>
      <c r="AG24">
        <f t="shared" si="14"/>
        <v>0.85450444413864834</v>
      </c>
      <c r="AH24">
        <f t="shared" si="15"/>
        <v>5.8338717316541269</v>
      </c>
      <c r="AI24">
        <f t="shared" si="16"/>
        <v>7.2664628433768303</v>
      </c>
      <c r="AJ24">
        <f t="shared" si="17"/>
        <v>1.3207398802458117</v>
      </c>
      <c r="AK24">
        <f t="shared" si="18"/>
        <v>0.59086965318234763</v>
      </c>
      <c r="AL24">
        <f t="shared" si="19"/>
        <v>-1.1322546157165125</v>
      </c>
      <c r="AN24">
        <f t="shared" si="20"/>
        <v>2258.1</v>
      </c>
      <c r="AO24">
        <f t="shared" si="21"/>
        <v>0.42599999999999999</v>
      </c>
      <c r="AP24">
        <f t="shared" si="22"/>
        <v>0.87553697808830444</v>
      </c>
      <c r="AQ24">
        <f t="shared" si="23"/>
        <v>1.8377672875154789</v>
      </c>
      <c r="AR24">
        <f t="shared" si="24"/>
        <v>0.83174666176204171</v>
      </c>
      <c r="AS24">
        <f t="shared" si="25"/>
        <v>5.8111139492775203</v>
      </c>
      <c r="AT24">
        <f t="shared" si="26"/>
        <v>7.2892206257534369</v>
      </c>
      <c r="AU24">
        <f t="shared" si="27"/>
        <v>1.2942345636550217</v>
      </c>
      <c r="AV24">
        <f t="shared" si="28"/>
        <v>0.6061858604199778</v>
      </c>
      <c r="AW24">
        <f t="shared" si="29"/>
        <v>-1.1260591778772235</v>
      </c>
      <c r="AY24">
        <f t="shared" si="30"/>
        <v>2431.7999999999997</v>
      </c>
      <c r="AZ24">
        <f t="shared" si="31"/>
        <v>0.42599999999999999</v>
      </c>
      <c r="BA24">
        <f t="shared" si="32"/>
        <v>0.87553697808830444</v>
      </c>
      <c r="BB24">
        <f t="shared" si="33"/>
        <v>1.8377672875154789</v>
      </c>
      <c r="BC24">
        <f t="shared" si="34"/>
        <v>0.81040738421108127</v>
      </c>
      <c r="BD24">
        <f t="shared" si="35"/>
        <v>5.7897746717265601</v>
      </c>
      <c r="BE24">
        <f t="shared" si="36"/>
        <v>7.3105599033043971</v>
      </c>
      <c r="BF24">
        <f t="shared" si="37"/>
        <v>1.2687721630964841</v>
      </c>
      <c r="BG24">
        <f t="shared" si="38"/>
        <v>0.61895963226401607</v>
      </c>
      <c r="BH24">
        <f t="shared" si="39"/>
        <v>-1.118578418326087</v>
      </c>
      <c r="BJ24">
        <f t="shared" si="40"/>
        <v>2605.5</v>
      </c>
      <c r="BK24">
        <f t="shared" si="41"/>
        <v>0.42599999999999999</v>
      </c>
      <c r="BL24">
        <f t="shared" si="42"/>
        <v>0.87553697808830444</v>
      </c>
      <c r="BM24">
        <f t="shared" si="43"/>
        <v>1.8377672875154789</v>
      </c>
      <c r="BN24">
        <f t="shared" si="44"/>
        <v>0.79033368867349252</v>
      </c>
      <c r="BO24">
        <f t="shared" si="45"/>
        <v>5.7697009761889717</v>
      </c>
      <c r="BP24">
        <f t="shared" si="46"/>
        <v>7.3306335988419855</v>
      </c>
      <c r="BQ24">
        <f t="shared" si="47"/>
        <v>1.2442923121077101</v>
      </c>
      <c r="BR24">
        <f t="shared" si="48"/>
        <v>0.62955176623305931</v>
      </c>
      <c r="BS24">
        <f t="shared" si="49"/>
        <v>-1.1100770568206559</v>
      </c>
    </row>
    <row r="25" spans="1:71" x14ac:dyDescent="0.25">
      <c r="A25" s="1">
        <v>24</v>
      </c>
      <c r="B25">
        <v>600</v>
      </c>
      <c r="C25">
        <v>56425</v>
      </c>
      <c r="D25">
        <v>90</v>
      </c>
      <c r="E25">
        <v>1660</v>
      </c>
      <c r="F25">
        <v>18</v>
      </c>
      <c r="G25">
        <v>4.508</v>
      </c>
      <c r="H25">
        <v>150.77000000000001</v>
      </c>
      <c r="I25">
        <v>72</v>
      </c>
      <c r="J25">
        <v>0.432</v>
      </c>
      <c r="K25">
        <v>0.36599999999999999</v>
      </c>
      <c r="L25">
        <v>0.23100000000000001</v>
      </c>
      <c r="M25">
        <v>146.42500000000001</v>
      </c>
      <c r="N25">
        <v>77287856125297</v>
      </c>
      <c r="O25">
        <v>93633101817</v>
      </c>
      <c r="P25">
        <v>77194223023480</v>
      </c>
      <c r="R25">
        <f t="shared" si="0"/>
        <v>1910.7</v>
      </c>
      <c r="S25">
        <f t="shared" si="1"/>
        <v>0.432</v>
      </c>
      <c r="T25">
        <f t="shared" si="2"/>
        <v>0.87883843793953398</v>
      </c>
      <c r="U25">
        <f t="shared" si="3"/>
        <v>1.8363713338542282</v>
      </c>
      <c r="V25">
        <f t="shared" si="4"/>
        <v>0.87677401795685395</v>
      </c>
      <c r="W25">
        <f t="shared" si="5"/>
        <v>5.8547453518110819</v>
      </c>
      <c r="X25">
        <f t="shared" si="6"/>
        <v>7.2427973158973744</v>
      </c>
      <c r="Y25">
        <f t="shared" si="7"/>
        <v>1.3510900657421898</v>
      </c>
      <c r="Z25">
        <f t="shared" si="8"/>
        <v>0.57815283586719501</v>
      </c>
      <c r="AA25">
        <f t="shared" si="9"/>
        <v>-1.139695886819875</v>
      </c>
      <c r="AC25">
        <f t="shared" si="10"/>
        <v>2084.4</v>
      </c>
      <c r="AD25">
        <f t="shared" si="11"/>
        <v>0.432</v>
      </c>
      <c r="AE25">
        <f t="shared" si="12"/>
        <v>0.87883843793953398</v>
      </c>
      <c r="AF25">
        <f t="shared" si="13"/>
        <v>1.8363713338542282</v>
      </c>
      <c r="AG25">
        <f t="shared" si="14"/>
        <v>0.85237795912244274</v>
      </c>
      <c r="AH25">
        <f t="shared" si="15"/>
        <v>5.8303492929766705</v>
      </c>
      <c r="AI25">
        <f t="shared" si="16"/>
        <v>7.2671933747317858</v>
      </c>
      <c r="AJ25">
        <f t="shared" si="17"/>
        <v>1.3232629801237645</v>
      </c>
      <c r="AK25">
        <f t="shared" si="18"/>
        <v>0.59631918078396984</v>
      </c>
      <c r="AL25">
        <f t="shared" si="19"/>
        <v>-1.1349692426668434</v>
      </c>
      <c r="AN25">
        <f t="shared" si="20"/>
        <v>2258.1</v>
      </c>
      <c r="AO25">
        <f t="shared" si="21"/>
        <v>0.432</v>
      </c>
      <c r="AP25">
        <f t="shared" si="22"/>
        <v>0.87883843793953398</v>
      </c>
      <c r="AQ25">
        <f t="shared" si="23"/>
        <v>1.8363713338542282</v>
      </c>
      <c r="AR25">
        <f t="shared" si="24"/>
        <v>0.82959047772226691</v>
      </c>
      <c r="AS25">
        <f t="shared" si="25"/>
        <v>5.8075618115764946</v>
      </c>
      <c r="AT25">
        <f t="shared" si="26"/>
        <v>7.2899808561319617</v>
      </c>
      <c r="AU25">
        <f t="shared" si="27"/>
        <v>1.2965590173749784</v>
      </c>
      <c r="AV25">
        <f t="shared" si="28"/>
        <v>0.6114956278567234</v>
      </c>
      <c r="AW25">
        <f t="shared" si="29"/>
        <v>-1.1286246396035591</v>
      </c>
      <c r="AY25">
        <f t="shared" si="30"/>
        <v>2431.7999999999997</v>
      </c>
      <c r="AZ25">
        <f t="shared" si="31"/>
        <v>0.432</v>
      </c>
      <c r="BA25">
        <f t="shared" si="32"/>
        <v>0.87883843793953398</v>
      </c>
      <c r="BB25">
        <f t="shared" si="33"/>
        <v>1.8363713338542282</v>
      </c>
      <c r="BC25">
        <f t="shared" si="34"/>
        <v>0.80822653498140473</v>
      </c>
      <c r="BD25">
        <f t="shared" si="35"/>
        <v>5.7861978688356324</v>
      </c>
      <c r="BE25">
        <f t="shared" si="36"/>
        <v>7.311344798872824</v>
      </c>
      <c r="BF25">
        <f t="shared" si="37"/>
        <v>1.2709115273498446</v>
      </c>
      <c r="BG25">
        <f t="shared" si="38"/>
        <v>0.62412302445562362</v>
      </c>
      <c r="BH25">
        <f t="shared" si="39"/>
        <v>-1.1209954512470774</v>
      </c>
      <c r="BJ25">
        <f t="shared" si="40"/>
        <v>2605.5</v>
      </c>
      <c r="BK25">
        <f t="shared" si="41"/>
        <v>0.432</v>
      </c>
      <c r="BL25">
        <f t="shared" si="42"/>
        <v>0.87883843793953398</v>
      </c>
      <c r="BM25">
        <f t="shared" si="43"/>
        <v>1.8363713338542282</v>
      </c>
      <c r="BN25">
        <f t="shared" si="44"/>
        <v>0.78813252560512559</v>
      </c>
      <c r="BO25">
        <f t="shared" si="45"/>
        <v>5.7661038594593537</v>
      </c>
      <c r="BP25">
        <f t="shared" si="46"/>
        <v>7.3314388082491027</v>
      </c>
      <c r="BQ25">
        <f t="shared" si="47"/>
        <v>1.2462590312850457</v>
      </c>
      <c r="BR25">
        <f t="shared" si="48"/>
        <v>0.63456469883858402</v>
      </c>
      <c r="BS25">
        <f t="shared" si="49"/>
        <v>-1.1123478536520555</v>
      </c>
    </row>
    <row r="26" spans="1:71" x14ac:dyDescent="0.25">
      <c r="A26" s="1">
        <v>25</v>
      </c>
      <c r="B26">
        <v>600</v>
      </c>
      <c r="C26">
        <v>56425</v>
      </c>
      <c r="D26">
        <v>90</v>
      </c>
      <c r="E26">
        <v>1660</v>
      </c>
      <c r="F26">
        <v>18</v>
      </c>
      <c r="G26">
        <v>4.6710000000000003</v>
      </c>
      <c r="H26">
        <v>150.97</v>
      </c>
      <c r="I26">
        <v>76</v>
      </c>
      <c r="J26">
        <v>0.43099999999999999</v>
      </c>
      <c r="K26">
        <v>0.36499999999999999</v>
      </c>
      <c r="L26">
        <v>0.22800000000000001</v>
      </c>
      <c r="M26">
        <v>151.30099999999999</v>
      </c>
      <c r="N26">
        <v>79862362879113</v>
      </c>
      <c r="O26">
        <v>97269665845</v>
      </c>
      <c r="P26">
        <v>79765093213268</v>
      </c>
      <c r="R26">
        <f t="shared" si="0"/>
        <v>1910.7</v>
      </c>
      <c r="S26">
        <f t="shared" si="1"/>
        <v>0.43099999999999999</v>
      </c>
      <c r="T26">
        <f t="shared" si="2"/>
        <v>0.88115208675914736</v>
      </c>
      <c r="U26">
        <f t="shared" si="3"/>
        <v>1.8328413021768986</v>
      </c>
      <c r="V26">
        <f t="shared" si="4"/>
        <v>0.87531148102399303</v>
      </c>
      <c r="W26">
        <f t="shared" si="5"/>
        <v>5.8497527832008913</v>
      </c>
      <c r="X26">
        <f t="shared" si="6"/>
        <v>7.2407298211529048</v>
      </c>
      <c r="Y26">
        <f t="shared" si="7"/>
        <v>1.3529969104817587</v>
      </c>
      <c r="Z26">
        <f t="shared" si="8"/>
        <v>0.58529028003556738</v>
      </c>
      <c r="AA26">
        <f t="shared" si="9"/>
        <v>-1.1396485842334372</v>
      </c>
      <c r="AC26">
        <f t="shared" si="10"/>
        <v>2084.4</v>
      </c>
      <c r="AD26">
        <f t="shared" si="11"/>
        <v>0.43099999999999999</v>
      </c>
      <c r="AE26">
        <f t="shared" si="12"/>
        <v>0.88115208675914736</v>
      </c>
      <c r="AF26">
        <f t="shared" si="13"/>
        <v>1.8328413021768986</v>
      </c>
      <c r="AG26">
        <f t="shared" si="14"/>
        <v>0.85089074859265867</v>
      </c>
      <c r="AH26">
        <f t="shared" si="15"/>
        <v>5.825332050769557</v>
      </c>
      <c r="AI26">
        <f t="shared" si="16"/>
        <v>7.2651505535842391</v>
      </c>
      <c r="AJ26">
        <f t="shared" si="17"/>
        <v>1.325020089795814</v>
      </c>
      <c r="AK26">
        <f t="shared" si="18"/>
        <v>0.60326070525211439</v>
      </c>
      <c r="AL26">
        <f t="shared" si="19"/>
        <v>-1.1349302778278274</v>
      </c>
      <c r="AN26">
        <f t="shared" si="20"/>
        <v>2258.1</v>
      </c>
      <c r="AO26">
        <f t="shared" si="21"/>
        <v>0.43099999999999999</v>
      </c>
      <c r="AP26">
        <f t="shared" si="22"/>
        <v>0.88115208675914736</v>
      </c>
      <c r="AQ26">
        <f t="shared" si="23"/>
        <v>1.8328413021768986</v>
      </c>
      <c r="AR26">
        <f t="shared" si="24"/>
        <v>0.82808269088035391</v>
      </c>
      <c r="AS26">
        <f t="shared" si="25"/>
        <v>5.8025239930572523</v>
      </c>
      <c r="AT26">
        <f t="shared" si="26"/>
        <v>7.2879586112965438</v>
      </c>
      <c r="AU26">
        <f t="shared" si="27"/>
        <v>1.2981768207162876</v>
      </c>
      <c r="AV26">
        <f t="shared" si="28"/>
        <v>0.61823934969183258</v>
      </c>
      <c r="AW26">
        <f t="shared" si="29"/>
        <v>-1.1285851149586321</v>
      </c>
      <c r="AY26">
        <f t="shared" si="30"/>
        <v>2431.7999999999997</v>
      </c>
      <c r="AZ26">
        <f t="shared" si="31"/>
        <v>0.43099999999999999</v>
      </c>
      <c r="BA26">
        <f t="shared" si="32"/>
        <v>0.88115208675914736</v>
      </c>
      <c r="BB26">
        <f t="shared" si="33"/>
        <v>1.8328413021768986</v>
      </c>
      <c r="BC26">
        <f t="shared" si="34"/>
        <v>0.80670168982106927</v>
      </c>
      <c r="BD26">
        <f t="shared" si="35"/>
        <v>5.7811429919979673</v>
      </c>
      <c r="BE26">
        <f t="shared" si="36"/>
        <v>7.3093396123558287</v>
      </c>
      <c r="BF26">
        <f t="shared" si="37"/>
        <v>1.272399578155115</v>
      </c>
      <c r="BG26">
        <f t="shared" si="38"/>
        <v>0.63066910432095291</v>
      </c>
      <c r="BH26">
        <f t="shared" si="39"/>
        <v>-1.1209486594730391</v>
      </c>
      <c r="BJ26">
        <f t="shared" si="40"/>
        <v>2605.5</v>
      </c>
      <c r="BK26">
        <f t="shared" si="41"/>
        <v>0.43099999999999999</v>
      </c>
      <c r="BL26">
        <f t="shared" si="42"/>
        <v>0.88115208675914736</v>
      </c>
      <c r="BM26">
        <f t="shared" si="43"/>
        <v>1.8328413021768986</v>
      </c>
      <c r="BN26">
        <f t="shared" si="44"/>
        <v>0.78659366182063095</v>
      </c>
      <c r="BO26">
        <f t="shared" si="45"/>
        <v>5.7610349639975293</v>
      </c>
      <c r="BP26">
        <f t="shared" si="46"/>
        <v>7.3294476403562667</v>
      </c>
      <c r="BQ26">
        <f t="shared" si="47"/>
        <v>1.2476260958489056</v>
      </c>
      <c r="BR26">
        <f t="shared" si="48"/>
        <v>0.64091481973035735</v>
      </c>
      <c r="BS26">
        <f t="shared" si="49"/>
        <v>-1.1122887803953931</v>
      </c>
    </row>
    <row r="27" spans="1:71" x14ac:dyDescent="0.25">
      <c r="A27" s="1">
        <v>26</v>
      </c>
      <c r="B27">
        <v>600</v>
      </c>
      <c r="C27">
        <v>56425</v>
      </c>
      <c r="D27">
        <v>90</v>
      </c>
      <c r="E27">
        <v>1660</v>
      </c>
      <c r="F27">
        <v>18</v>
      </c>
      <c r="G27">
        <v>4.7889999999999997</v>
      </c>
      <c r="H27">
        <v>151.1</v>
      </c>
      <c r="I27">
        <v>78</v>
      </c>
      <c r="J27">
        <v>0.42399999999999999</v>
      </c>
      <c r="K27">
        <v>0.35799999999999998</v>
      </c>
      <c r="L27">
        <v>0.22700000000000001</v>
      </c>
      <c r="M27">
        <v>154.78399999999999</v>
      </c>
      <c r="N27">
        <v>81700389423520</v>
      </c>
      <c r="O27">
        <v>99191609598</v>
      </c>
      <c r="P27">
        <v>81601197813922</v>
      </c>
      <c r="R27">
        <f t="shared" si="0"/>
        <v>1910.7</v>
      </c>
      <c r="S27">
        <f t="shared" si="1"/>
        <v>0.42399999999999999</v>
      </c>
      <c r="T27">
        <f t="shared" si="2"/>
        <v>0.87918883068428488</v>
      </c>
      <c r="U27">
        <f t="shared" si="3"/>
        <v>1.831994604694114</v>
      </c>
      <c r="V27">
        <f t="shared" si="4"/>
        <v>0.87655237573287648</v>
      </c>
      <c r="W27">
        <f t="shared" si="5"/>
        <v>5.8501469804269899</v>
      </c>
      <c r="X27">
        <f t="shared" si="6"/>
        <v>7.238642228961238</v>
      </c>
      <c r="Y27">
        <f t="shared" si="7"/>
        <v>1.3513794268251933</v>
      </c>
      <c r="Z27">
        <f t="shared" si="8"/>
        <v>0.58409257699596884</v>
      </c>
      <c r="AA27">
        <f t="shared" si="9"/>
        <v>-1.136611322444891</v>
      </c>
      <c r="AC27">
        <f t="shared" si="10"/>
        <v>2084.4</v>
      </c>
      <c r="AD27">
        <f t="shared" si="11"/>
        <v>0.42399999999999999</v>
      </c>
      <c r="AE27">
        <f t="shared" si="12"/>
        <v>0.87918883068428488</v>
      </c>
      <c r="AF27">
        <f t="shared" si="13"/>
        <v>1.831994604694114</v>
      </c>
      <c r="AG27">
        <f t="shared" si="14"/>
        <v>0.85215256716274812</v>
      </c>
      <c r="AH27">
        <f t="shared" si="15"/>
        <v>5.8257471718568619</v>
      </c>
      <c r="AI27">
        <f t="shared" si="16"/>
        <v>7.263042037531366</v>
      </c>
      <c r="AJ27">
        <f t="shared" si="17"/>
        <v>1.3235296727332746</v>
      </c>
      <c r="AK27">
        <f t="shared" si="18"/>
        <v>0.60207446872451853</v>
      </c>
      <c r="AL27">
        <f t="shared" si="19"/>
        <v>-1.1320547465138251</v>
      </c>
      <c r="AN27">
        <f t="shared" si="20"/>
        <v>2258.1</v>
      </c>
      <c r="AO27">
        <f t="shared" si="21"/>
        <v>0.42399999999999999</v>
      </c>
      <c r="AP27">
        <f t="shared" si="22"/>
        <v>0.87918883068428488</v>
      </c>
      <c r="AQ27">
        <f t="shared" si="23"/>
        <v>1.831994604694114</v>
      </c>
      <c r="AR27">
        <f t="shared" si="24"/>
        <v>0.82936195705096871</v>
      </c>
      <c r="AS27">
        <f t="shared" si="25"/>
        <v>5.8029565617450825</v>
      </c>
      <c r="AT27">
        <f t="shared" si="26"/>
        <v>7.2858326476431454</v>
      </c>
      <c r="AU27">
        <f t="shared" si="27"/>
        <v>1.2968046175872767</v>
      </c>
      <c r="AV27">
        <f t="shared" si="28"/>
        <v>0.61707348203887169</v>
      </c>
      <c r="AW27">
        <f t="shared" si="29"/>
        <v>-1.1258667715362742</v>
      </c>
      <c r="AY27">
        <f t="shared" si="30"/>
        <v>2431.7999999999997</v>
      </c>
      <c r="AZ27">
        <f t="shared" si="31"/>
        <v>0.42399999999999999</v>
      </c>
      <c r="BA27">
        <f t="shared" si="32"/>
        <v>0.87918883068428488</v>
      </c>
      <c r="BB27">
        <f t="shared" si="33"/>
        <v>1.831994604694114</v>
      </c>
      <c r="BC27">
        <f t="shared" si="34"/>
        <v>0.80799541889934956</v>
      </c>
      <c r="BD27">
        <f t="shared" si="35"/>
        <v>5.7815900235934636</v>
      </c>
      <c r="BE27">
        <f t="shared" si="36"/>
        <v>7.3071991857947642</v>
      </c>
      <c r="BF27">
        <f t="shared" si="37"/>
        <v>1.2711374792295849</v>
      </c>
      <c r="BG27">
        <f t="shared" si="38"/>
        <v>0.62953041539102739</v>
      </c>
      <c r="BH27">
        <f t="shared" si="39"/>
        <v>-1.1183822645331418</v>
      </c>
      <c r="BJ27">
        <f t="shared" si="40"/>
        <v>2605.5</v>
      </c>
      <c r="BK27">
        <f t="shared" si="41"/>
        <v>0.42399999999999999</v>
      </c>
      <c r="BL27">
        <f t="shared" si="42"/>
        <v>0.87918883068428488</v>
      </c>
      <c r="BM27">
        <f t="shared" si="43"/>
        <v>1.831994604694114</v>
      </c>
      <c r="BN27">
        <f t="shared" si="44"/>
        <v>0.78789927497740908</v>
      </c>
      <c r="BO27">
        <f t="shared" si="45"/>
        <v>5.7614938796715229</v>
      </c>
      <c r="BP27">
        <f t="shared" si="46"/>
        <v>7.3272953297167049</v>
      </c>
      <c r="BQ27">
        <f t="shared" si="47"/>
        <v>1.2464666600575565</v>
      </c>
      <c r="BR27">
        <f t="shared" si="48"/>
        <v>0.6398084672361305</v>
      </c>
      <c r="BS27">
        <f t="shared" si="49"/>
        <v>-1.1098686716510791</v>
      </c>
    </row>
    <row r="28" spans="1:71" x14ac:dyDescent="0.25">
      <c r="A28" s="1">
        <v>27</v>
      </c>
      <c r="B28">
        <v>600</v>
      </c>
      <c r="C28">
        <v>56425</v>
      </c>
      <c r="D28">
        <v>90</v>
      </c>
      <c r="E28">
        <v>1660</v>
      </c>
      <c r="F28">
        <v>18</v>
      </c>
      <c r="G28">
        <v>4.9009999999999998</v>
      </c>
      <c r="H28">
        <v>151.22999999999999</v>
      </c>
      <c r="I28">
        <v>80</v>
      </c>
      <c r="J28">
        <v>0.41499999999999998</v>
      </c>
      <c r="K28">
        <v>0.34899999999999998</v>
      </c>
      <c r="L28">
        <v>0.22500000000000001</v>
      </c>
      <c r="M28">
        <v>158.089</v>
      </c>
      <c r="N28">
        <v>83444597248570</v>
      </c>
      <c r="O28">
        <v>101162825688</v>
      </c>
      <c r="P28">
        <v>83343434422882</v>
      </c>
      <c r="R28">
        <f t="shared" si="0"/>
        <v>1910.7</v>
      </c>
      <c r="S28">
        <f t="shared" si="1"/>
        <v>0.41499999999999998</v>
      </c>
      <c r="T28">
        <f t="shared" si="2"/>
        <v>0.87739728743597101</v>
      </c>
      <c r="U28">
        <f t="shared" si="3"/>
        <v>1.8300187853362695</v>
      </c>
      <c r="V28">
        <f t="shared" si="4"/>
        <v>0.87768617449039998</v>
      </c>
      <c r="W28">
        <f t="shared" si="5"/>
        <v>5.8493049598266689</v>
      </c>
      <c r="X28">
        <f t="shared" si="6"/>
        <v>7.2355326108458691</v>
      </c>
      <c r="Y28">
        <f t="shared" si="7"/>
        <v>1.3498977677437616</v>
      </c>
      <c r="Z28">
        <f t="shared" si="8"/>
        <v>0.58451464374433748</v>
      </c>
      <c r="AA28">
        <f t="shared" si="9"/>
        <v>-1.1328639165600911</v>
      </c>
      <c r="AC28">
        <f t="shared" si="10"/>
        <v>2084.4</v>
      </c>
      <c r="AD28">
        <f t="shared" si="11"/>
        <v>0.41499999999999998</v>
      </c>
      <c r="AE28">
        <f t="shared" si="12"/>
        <v>0.87739728743597101</v>
      </c>
      <c r="AF28">
        <f t="shared" si="13"/>
        <v>1.8300187853362695</v>
      </c>
      <c r="AG28">
        <f t="shared" si="14"/>
        <v>0.8533055870860029</v>
      </c>
      <c r="AH28">
        <f t="shared" si="15"/>
        <v>5.8249243724222719</v>
      </c>
      <c r="AI28">
        <f t="shared" si="16"/>
        <v>7.259913198250266</v>
      </c>
      <c r="AJ28">
        <f t="shared" si="17"/>
        <v>1.3221638850624666</v>
      </c>
      <c r="AK28">
        <f t="shared" si="18"/>
        <v>0.60245827600992374</v>
      </c>
      <c r="AL28">
        <f t="shared" si="19"/>
        <v>-1.1285070670890607</v>
      </c>
      <c r="AN28">
        <f t="shared" si="20"/>
        <v>2258.1</v>
      </c>
      <c r="AO28">
        <f t="shared" si="21"/>
        <v>0.41499999999999998</v>
      </c>
      <c r="AP28">
        <f t="shared" si="22"/>
        <v>0.87739728743597101</v>
      </c>
      <c r="AQ28">
        <f t="shared" si="23"/>
        <v>1.8300187853362695</v>
      </c>
      <c r="AR28">
        <f t="shared" si="24"/>
        <v>0.83053102097439602</v>
      </c>
      <c r="AS28">
        <f t="shared" si="25"/>
        <v>5.8021498063106653</v>
      </c>
      <c r="AT28">
        <f t="shared" si="26"/>
        <v>7.2826877643618726</v>
      </c>
      <c r="AU28">
        <f t="shared" si="27"/>
        <v>1.2955466553679733</v>
      </c>
      <c r="AV28">
        <f t="shared" si="28"/>
        <v>0.61742946685605482</v>
      </c>
      <c r="AW28">
        <f t="shared" si="29"/>
        <v>-1.1225110069578337</v>
      </c>
      <c r="AY28">
        <f t="shared" si="30"/>
        <v>2431.7999999999997</v>
      </c>
      <c r="AZ28">
        <f t="shared" si="31"/>
        <v>0.41499999999999998</v>
      </c>
      <c r="BA28">
        <f t="shared" si="32"/>
        <v>0.87739728743597101</v>
      </c>
      <c r="BB28">
        <f t="shared" si="33"/>
        <v>1.8300187853362695</v>
      </c>
      <c r="BC28">
        <f t="shared" si="34"/>
        <v>0.80917779815168034</v>
      </c>
      <c r="BD28">
        <f t="shared" si="35"/>
        <v>5.78079658348795</v>
      </c>
      <c r="BE28">
        <f t="shared" si="36"/>
        <v>7.3040409871845888</v>
      </c>
      <c r="BF28">
        <f t="shared" si="37"/>
        <v>1.2699799696184659</v>
      </c>
      <c r="BG28">
        <f t="shared" si="38"/>
        <v>0.62986699381276734</v>
      </c>
      <c r="BH28">
        <f t="shared" si="39"/>
        <v>-1.1152103174205481</v>
      </c>
      <c r="BJ28">
        <f t="shared" si="40"/>
        <v>2605.5</v>
      </c>
      <c r="BK28">
        <f t="shared" si="41"/>
        <v>0.41499999999999998</v>
      </c>
      <c r="BL28">
        <f t="shared" si="42"/>
        <v>0.87739728743597101</v>
      </c>
      <c r="BM28">
        <f t="shared" si="43"/>
        <v>1.8300187853362695</v>
      </c>
      <c r="BN28">
        <f t="shared" si="44"/>
        <v>0.78909261124456165</v>
      </c>
      <c r="BO28">
        <f t="shared" si="45"/>
        <v>5.760711396580831</v>
      </c>
      <c r="BP28">
        <f t="shared" si="46"/>
        <v>7.324126174091707</v>
      </c>
      <c r="BQ28">
        <f t="shared" si="47"/>
        <v>1.2454028362409919</v>
      </c>
      <c r="BR28">
        <f t="shared" si="48"/>
        <v>0.64013243473812864</v>
      </c>
      <c r="BS28">
        <f t="shared" si="49"/>
        <v>-1.1068723638069824</v>
      </c>
    </row>
    <row r="29" spans="1:71" x14ac:dyDescent="0.25">
      <c r="A29" s="1">
        <v>28</v>
      </c>
      <c r="B29">
        <v>600</v>
      </c>
      <c r="C29">
        <v>56425</v>
      </c>
      <c r="D29">
        <v>90</v>
      </c>
      <c r="E29">
        <v>1660</v>
      </c>
      <c r="F29">
        <v>18</v>
      </c>
      <c r="G29">
        <v>5.0369999999999999</v>
      </c>
      <c r="H29">
        <v>151.32</v>
      </c>
      <c r="I29">
        <v>82</v>
      </c>
      <c r="J29">
        <v>0.435</v>
      </c>
      <c r="K29">
        <v>0.373</v>
      </c>
      <c r="L29">
        <v>0.224</v>
      </c>
      <c r="M29">
        <v>162.328</v>
      </c>
      <c r="N29">
        <v>85681219075972</v>
      </c>
      <c r="O29">
        <v>103198418898</v>
      </c>
      <c r="P29">
        <v>85578020657073</v>
      </c>
      <c r="R29">
        <f t="shared" si="0"/>
        <v>1910.7</v>
      </c>
      <c r="S29">
        <f t="shared" si="1"/>
        <v>0.435</v>
      </c>
      <c r="T29">
        <f t="shared" si="2"/>
        <v>0.88812442821937976</v>
      </c>
      <c r="U29">
        <f t="shared" si="3"/>
        <v>1.8257216895619206</v>
      </c>
      <c r="V29">
        <f t="shared" si="4"/>
        <v>0.87091785219782381</v>
      </c>
      <c r="W29">
        <f t="shared" si="5"/>
        <v>5.8382395417597444</v>
      </c>
      <c r="X29">
        <f t="shared" si="6"/>
        <v>7.2380038373640971</v>
      </c>
      <c r="Y29">
        <f t="shared" si="7"/>
        <v>1.3586891109043935</v>
      </c>
      <c r="Z29">
        <f t="shared" si="8"/>
        <v>0.60233567996182336</v>
      </c>
      <c r="AA29">
        <f t="shared" si="9"/>
        <v>-1.1422433808187757</v>
      </c>
      <c r="AC29">
        <f t="shared" si="10"/>
        <v>2084.4</v>
      </c>
      <c r="AD29">
        <f t="shared" si="11"/>
        <v>0.435</v>
      </c>
      <c r="AE29">
        <f t="shared" si="12"/>
        <v>0.88812442821937976</v>
      </c>
      <c r="AF29">
        <f t="shared" si="13"/>
        <v>1.8257216895619206</v>
      </c>
      <c r="AG29">
        <f t="shared" si="14"/>
        <v>0.84642398585134304</v>
      </c>
      <c r="AH29">
        <f t="shared" si="15"/>
        <v>5.8137456754132639</v>
      </c>
      <c r="AI29">
        <f t="shared" si="16"/>
        <v>7.2624977037105776</v>
      </c>
      <c r="AJ29">
        <f t="shared" si="17"/>
        <v>1.3302602959453802</v>
      </c>
      <c r="AK29">
        <f t="shared" si="18"/>
        <v>0.61984570099170366</v>
      </c>
      <c r="AL29">
        <f t="shared" si="19"/>
        <v>-1.1373959502692248</v>
      </c>
      <c r="AN29">
        <f t="shared" si="20"/>
        <v>2258.1</v>
      </c>
      <c r="AO29">
        <f t="shared" si="21"/>
        <v>0.435</v>
      </c>
      <c r="AP29">
        <f t="shared" si="22"/>
        <v>0.88812442821937976</v>
      </c>
      <c r="AQ29">
        <f t="shared" si="23"/>
        <v>1.8257216895619206</v>
      </c>
      <c r="AR29">
        <f t="shared" si="24"/>
        <v>0.82355509355066592</v>
      </c>
      <c r="AS29">
        <f t="shared" si="25"/>
        <v>5.7908767831125862</v>
      </c>
      <c r="AT29">
        <f t="shared" si="26"/>
        <v>7.2853665960112552</v>
      </c>
      <c r="AU29">
        <f t="shared" si="27"/>
        <v>1.3029967712690524</v>
      </c>
      <c r="AV29">
        <f t="shared" si="28"/>
        <v>0.63435272609100857</v>
      </c>
      <c r="AW29">
        <f t="shared" si="29"/>
        <v>-1.1309060311548593</v>
      </c>
      <c r="AY29">
        <f t="shared" si="30"/>
        <v>2431.7999999999997</v>
      </c>
      <c r="AZ29">
        <f t="shared" si="31"/>
        <v>0.435</v>
      </c>
      <c r="BA29">
        <f t="shared" si="32"/>
        <v>0.88812442821937976</v>
      </c>
      <c r="BB29">
        <f t="shared" si="33"/>
        <v>1.8257216895619206</v>
      </c>
      <c r="BC29">
        <f t="shared" si="34"/>
        <v>0.8021238107972446</v>
      </c>
      <c r="BD29">
        <f t="shared" si="35"/>
        <v>5.7694455003591649</v>
      </c>
      <c r="BE29">
        <f t="shared" si="36"/>
        <v>7.3067978787646766</v>
      </c>
      <c r="BF29">
        <f t="shared" si="37"/>
        <v>1.2768283283385999</v>
      </c>
      <c r="BG29">
        <f t="shared" si="38"/>
        <v>0.64630605226816396</v>
      </c>
      <c r="BH29">
        <f t="shared" si="39"/>
        <v>-1.1231147314490935</v>
      </c>
      <c r="BJ29">
        <f t="shared" si="40"/>
        <v>2605.5</v>
      </c>
      <c r="BK29">
        <f t="shared" si="41"/>
        <v>0.435</v>
      </c>
      <c r="BL29">
        <f t="shared" si="42"/>
        <v>0.88812442821937976</v>
      </c>
      <c r="BM29">
        <f t="shared" si="43"/>
        <v>1.8257216895619206</v>
      </c>
      <c r="BN29">
        <f t="shared" si="44"/>
        <v>0.78197461258890077</v>
      </c>
      <c r="BO29">
        <f t="shared" si="45"/>
        <v>5.749296302150821</v>
      </c>
      <c r="BP29">
        <f t="shared" si="46"/>
        <v>7.3269470769730205</v>
      </c>
      <c r="BQ29">
        <f t="shared" si="47"/>
        <v>1.251690287645715</v>
      </c>
      <c r="BR29">
        <f t="shared" si="48"/>
        <v>0.65607536681246459</v>
      </c>
      <c r="BS29">
        <f t="shared" si="49"/>
        <v>-1.1142940936131516</v>
      </c>
    </row>
    <row r="30" spans="1:71" x14ac:dyDescent="0.25">
      <c r="A30" s="1">
        <v>29</v>
      </c>
      <c r="B30">
        <v>600</v>
      </c>
      <c r="C30">
        <v>56425</v>
      </c>
      <c r="D30">
        <v>90</v>
      </c>
      <c r="E30">
        <v>1660</v>
      </c>
      <c r="F30">
        <v>18</v>
      </c>
      <c r="G30">
        <v>5.1509999999999998</v>
      </c>
      <c r="H30">
        <v>151.44</v>
      </c>
      <c r="I30">
        <v>83</v>
      </c>
      <c r="J30">
        <v>0.42299999999999999</v>
      </c>
      <c r="K30">
        <v>0.36</v>
      </c>
      <c r="L30">
        <v>0.223</v>
      </c>
      <c r="M30">
        <v>165.654</v>
      </c>
      <c r="N30">
        <v>87436114417811</v>
      </c>
      <c r="O30">
        <v>104230989489</v>
      </c>
      <c r="P30">
        <v>87331883428322</v>
      </c>
      <c r="R30">
        <f t="shared" si="0"/>
        <v>1910.7</v>
      </c>
      <c r="S30">
        <f t="shared" si="1"/>
        <v>0.42299999999999999</v>
      </c>
      <c r="T30">
        <f t="shared" si="2"/>
        <v>0.88365660751221686</v>
      </c>
      <c r="U30">
        <f t="shared" si="3"/>
        <v>1.8256881552970348</v>
      </c>
      <c r="V30">
        <f t="shared" si="4"/>
        <v>0.87373086469999195</v>
      </c>
      <c r="W30">
        <f t="shared" si="5"/>
        <v>5.8410190199970264</v>
      </c>
      <c r="X30">
        <f t="shared" si="6"/>
        <v>7.2351572905970425</v>
      </c>
      <c r="Y30">
        <f t="shared" si="7"/>
        <v>1.3550509524934582</v>
      </c>
      <c r="Z30">
        <f t="shared" si="8"/>
        <v>0.59721888091288555</v>
      </c>
      <c r="AA30">
        <f t="shared" si="9"/>
        <v>-1.1368847973498539</v>
      </c>
      <c r="AC30">
        <f t="shared" si="10"/>
        <v>2084.4</v>
      </c>
      <c r="AD30">
        <f t="shared" si="11"/>
        <v>0.42299999999999999</v>
      </c>
      <c r="AE30">
        <f t="shared" si="12"/>
        <v>0.88365660751221686</v>
      </c>
      <c r="AF30">
        <f t="shared" si="13"/>
        <v>1.8256881552970348</v>
      </c>
      <c r="AG30">
        <f t="shared" si="14"/>
        <v>0.84928365118502547</v>
      </c>
      <c r="AH30">
        <f t="shared" si="15"/>
        <v>5.8165718064820604</v>
      </c>
      <c r="AI30">
        <f t="shared" si="16"/>
        <v>7.2596045041120085</v>
      </c>
      <c r="AJ30">
        <f t="shared" si="17"/>
        <v>1.3269119005317271</v>
      </c>
      <c r="AK30">
        <f t="shared" si="18"/>
        <v>0.6148383371675562</v>
      </c>
      <c r="AL30">
        <f t="shared" si="19"/>
        <v>-1.1323234366023387</v>
      </c>
      <c r="AN30">
        <f t="shared" si="20"/>
        <v>2258.1</v>
      </c>
      <c r="AO30">
        <f t="shared" si="21"/>
        <v>0.42299999999999999</v>
      </c>
      <c r="AP30">
        <f t="shared" si="22"/>
        <v>0.88365660751221686</v>
      </c>
      <c r="AQ30">
        <f t="shared" si="23"/>
        <v>1.8256881552970348</v>
      </c>
      <c r="AR30">
        <f t="shared" si="24"/>
        <v>0.82645353876150396</v>
      </c>
      <c r="AS30">
        <f t="shared" si="25"/>
        <v>5.7937416940585384</v>
      </c>
      <c r="AT30">
        <f t="shared" si="26"/>
        <v>7.2824346165355305</v>
      </c>
      <c r="AU30">
        <f t="shared" si="27"/>
        <v>1.2999177473080654</v>
      </c>
      <c r="AV30">
        <f t="shared" si="28"/>
        <v>0.62947079702740261</v>
      </c>
      <c r="AW30">
        <f t="shared" si="29"/>
        <v>-1.1261149777161861</v>
      </c>
      <c r="AY30">
        <f t="shared" si="30"/>
        <v>2431.7999999999997</v>
      </c>
      <c r="AZ30">
        <f t="shared" si="31"/>
        <v>0.42299999999999999</v>
      </c>
      <c r="BA30">
        <f t="shared" si="32"/>
        <v>0.88365660751221686</v>
      </c>
      <c r="BB30">
        <f t="shared" si="33"/>
        <v>1.8256881552970348</v>
      </c>
      <c r="BC30">
        <f t="shared" si="34"/>
        <v>0.8050542821463611</v>
      </c>
      <c r="BD30">
        <f t="shared" si="35"/>
        <v>5.7723424374433954</v>
      </c>
      <c r="BE30">
        <f t="shared" si="36"/>
        <v>7.3038338731506727</v>
      </c>
      <c r="BF30">
        <f t="shared" si="37"/>
        <v>1.2740000119144901</v>
      </c>
      <c r="BG30">
        <f t="shared" si="38"/>
        <v>0.64156100730739185</v>
      </c>
      <c r="BH30">
        <f t="shared" si="39"/>
        <v>-1.1185983802982868</v>
      </c>
      <c r="BJ30">
        <f t="shared" si="40"/>
        <v>2605.5</v>
      </c>
      <c r="BK30">
        <f t="shared" si="41"/>
        <v>0.42299999999999999</v>
      </c>
      <c r="BL30">
        <f t="shared" si="42"/>
        <v>0.88365660751221686</v>
      </c>
      <c r="BM30">
        <f t="shared" si="43"/>
        <v>1.8256881552970348</v>
      </c>
      <c r="BN30">
        <f t="shared" si="44"/>
        <v>0.78493127997862189</v>
      </c>
      <c r="BO30">
        <f t="shared" si="45"/>
        <v>5.7522194352756566</v>
      </c>
      <c r="BP30">
        <f t="shared" si="46"/>
        <v>7.3239568753184123</v>
      </c>
      <c r="BQ30">
        <f t="shared" si="47"/>
        <v>1.2490955681648568</v>
      </c>
      <c r="BR30">
        <f t="shared" si="48"/>
        <v>0.65147511228683708</v>
      </c>
      <c r="BS30">
        <f t="shared" si="49"/>
        <v>-1.1100442391497827</v>
      </c>
    </row>
    <row r="31" spans="1:71" x14ac:dyDescent="0.25">
      <c r="A31" s="1">
        <v>30</v>
      </c>
      <c r="B31">
        <v>600</v>
      </c>
      <c r="C31">
        <v>56425</v>
      </c>
      <c r="D31">
        <v>90</v>
      </c>
      <c r="E31">
        <v>1660</v>
      </c>
      <c r="F31">
        <v>18</v>
      </c>
      <c r="G31">
        <v>5.2640000000000002</v>
      </c>
      <c r="H31">
        <v>151.56</v>
      </c>
      <c r="I31">
        <v>85</v>
      </c>
      <c r="J31">
        <v>0.41199999999999998</v>
      </c>
      <c r="K31">
        <v>0.34799999999999998</v>
      </c>
      <c r="L31">
        <v>0.222</v>
      </c>
      <c r="M31">
        <v>168.965</v>
      </c>
      <c r="N31">
        <v>89183424599591</v>
      </c>
      <c r="O31">
        <v>106257457725</v>
      </c>
      <c r="P31">
        <v>89077167141865</v>
      </c>
      <c r="R31">
        <f t="shared" si="0"/>
        <v>1910.7</v>
      </c>
      <c r="S31">
        <f t="shared" si="1"/>
        <v>0.41199999999999998</v>
      </c>
      <c r="T31">
        <f t="shared" si="2"/>
        <v>0.87975451121321346</v>
      </c>
      <c r="U31">
        <f t="shared" si="3"/>
        <v>1.8255300892304356</v>
      </c>
      <c r="V31">
        <f t="shared" si="4"/>
        <v>0.87619466310836924</v>
      </c>
      <c r="W31">
        <f t="shared" si="5"/>
        <v>5.8433247523388046</v>
      </c>
      <c r="X31">
        <f t="shared" si="6"/>
        <v>7.2325354261220669</v>
      </c>
      <c r="Y31">
        <f t="shared" si="7"/>
        <v>1.3518461417864065</v>
      </c>
      <c r="Z31">
        <f t="shared" si="8"/>
        <v>0.59290308550540283</v>
      </c>
      <c r="AA31">
        <f t="shared" si="9"/>
        <v>-1.1320743886978868</v>
      </c>
      <c r="AC31">
        <f t="shared" si="10"/>
        <v>2084.4</v>
      </c>
      <c r="AD31">
        <f t="shared" si="11"/>
        <v>0.41199999999999998</v>
      </c>
      <c r="AE31">
        <f t="shared" si="12"/>
        <v>0.87975451121321346</v>
      </c>
      <c r="AF31">
        <f t="shared" si="13"/>
        <v>1.8255300892304356</v>
      </c>
      <c r="AG31">
        <f t="shared" si="14"/>
        <v>0.85178881070765056</v>
      </c>
      <c r="AH31">
        <f t="shared" si="15"/>
        <v>5.8189188999380859</v>
      </c>
      <c r="AI31">
        <f t="shared" si="16"/>
        <v>7.2569412785227856</v>
      </c>
      <c r="AJ31">
        <f t="shared" si="17"/>
        <v>1.3239597850124725</v>
      </c>
      <c r="AK31">
        <f t="shared" si="18"/>
        <v>0.61061023856190422</v>
      </c>
      <c r="AL31">
        <f t="shared" si="19"/>
        <v>-1.1277664646886596</v>
      </c>
      <c r="AN31">
        <f t="shared" si="20"/>
        <v>2258.1</v>
      </c>
      <c r="AO31">
        <f t="shared" si="21"/>
        <v>0.41199999999999998</v>
      </c>
      <c r="AP31">
        <f t="shared" si="22"/>
        <v>0.87975451121321346</v>
      </c>
      <c r="AQ31">
        <f t="shared" si="23"/>
        <v>1.8255300892304356</v>
      </c>
      <c r="AR31">
        <f t="shared" si="24"/>
        <v>0.82899315897675374</v>
      </c>
      <c r="AS31">
        <f t="shared" si="25"/>
        <v>5.7961232482071896</v>
      </c>
      <c r="AT31">
        <f t="shared" si="26"/>
        <v>7.2797369302536818</v>
      </c>
      <c r="AU31">
        <f t="shared" si="27"/>
        <v>1.2972006741284987</v>
      </c>
      <c r="AV31">
        <f t="shared" si="28"/>
        <v>0.62534485948819674</v>
      </c>
      <c r="AW31">
        <f t="shared" si="29"/>
        <v>-1.1218073436356129</v>
      </c>
      <c r="AY31">
        <f t="shared" si="30"/>
        <v>2431.7999999999997</v>
      </c>
      <c r="AZ31">
        <f t="shared" si="31"/>
        <v>0.41199999999999998</v>
      </c>
      <c r="BA31">
        <f t="shared" si="32"/>
        <v>0.87975451121321346</v>
      </c>
      <c r="BB31">
        <f t="shared" si="33"/>
        <v>1.8255300892304356</v>
      </c>
      <c r="BC31">
        <f t="shared" si="34"/>
        <v>0.80762243978931147</v>
      </c>
      <c r="BD31">
        <f t="shared" si="35"/>
        <v>5.7747525290197466</v>
      </c>
      <c r="BE31">
        <f t="shared" si="36"/>
        <v>7.3011076494411249</v>
      </c>
      <c r="BF31">
        <f t="shared" si="37"/>
        <v>1.2715018134823444</v>
      </c>
      <c r="BG31">
        <f t="shared" si="38"/>
        <v>0.63754770355584744</v>
      </c>
      <c r="BH31">
        <f t="shared" si="39"/>
        <v>-1.1145341167801319</v>
      </c>
      <c r="BJ31">
        <f t="shared" si="40"/>
        <v>2605.5</v>
      </c>
      <c r="BK31">
        <f t="shared" si="41"/>
        <v>0.41199999999999998</v>
      </c>
      <c r="BL31">
        <f t="shared" si="42"/>
        <v>0.87975451121321346</v>
      </c>
      <c r="BM31">
        <f t="shared" si="43"/>
        <v>1.8255300892304356</v>
      </c>
      <c r="BN31">
        <f t="shared" si="44"/>
        <v>0.78752285847258541</v>
      </c>
      <c r="BO31">
        <f t="shared" si="45"/>
        <v>5.754652947703021</v>
      </c>
      <c r="BP31">
        <f t="shared" si="46"/>
        <v>7.3212072307578504</v>
      </c>
      <c r="BQ31">
        <f t="shared" si="47"/>
        <v>1.2468014132954313</v>
      </c>
      <c r="BR31">
        <f t="shared" si="48"/>
        <v>0.6475817988834992</v>
      </c>
      <c r="BS31">
        <f t="shared" si="49"/>
        <v>-1.1062161184499872</v>
      </c>
    </row>
    <row r="32" spans="1:71" x14ac:dyDescent="0.25">
      <c r="A32" s="1">
        <v>31</v>
      </c>
      <c r="B32">
        <v>600</v>
      </c>
      <c r="C32">
        <v>56425</v>
      </c>
      <c r="D32">
        <v>90</v>
      </c>
      <c r="E32">
        <v>1660</v>
      </c>
      <c r="F32">
        <v>18</v>
      </c>
      <c r="G32">
        <v>5.383</v>
      </c>
      <c r="H32">
        <v>151.68</v>
      </c>
      <c r="I32">
        <v>87</v>
      </c>
      <c r="J32">
        <v>0.39900000000000002</v>
      </c>
      <c r="K32">
        <v>0.33300000000000002</v>
      </c>
      <c r="L32">
        <v>0.22</v>
      </c>
      <c r="M32">
        <v>172.42099999999999</v>
      </c>
      <c r="N32">
        <v>91007609740367</v>
      </c>
      <c r="O32">
        <v>108299021736</v>
      </c>
      <c r="P32">
        <v>90899310718630</v>
      </c>
      <c r="R32">
        <f t="shared" si="0"/>
        <v>1910.7</v>
      </c>
      <c r="S32">
        <f t="shared" si="1"/>
        <v>0.39900000000000002</v>
      </c>
      <c r="T32">
        <f t="shared" si="2"/>
        <v>0.87577908173237395</v>
      </c>
      <c r="U32">
        <f t="shared" si="3"/>
        <v>1.8246708083190679</v>
      </c>
      <c r="V32">
        <f t="shared" si="4"/>
        <v>0.8787114531196103</v>
      </c>
      <c r="W32">
        <f t="shared" si="5"/>
        <v>5.8449822614386786</v>
      </c>
      <c r="X32">
        <f t="shared" si="6"/>
        <v>7.2291593551994566</v>
      </c>
      <c r="Y32">
        <f t="shared" si="7"/>
        <v>1.3485548271905141</v>
      </c>
      <c r="Z32">
        <f t="shared" si="8"/>
        <v>0.58937559818811536</v>
      </c>
      <c r="AA32">
        <f t="shared" si="9"/>
        <v>-1.126581493829151</v>
      </c>
      <c r="AC32">
        <f t="shared" si="10"/>
        <v>2084.4</v>
      </c>
      <c r="AD32">
        <f t="shared" si="11"/>
        <v>0.39900000000000002</v>
      </c>
      <c r="AE32">
        <f t="shared" si="12"/>
        <v>0.87577908173237395</v>
      </c>
      <c r="AF32">
        <f t="shared" si="13"/>
        <v>1.8246708083190679</v>
      </c>
      <c r="AG32">
        <f t="shared" si="14"/>
        <v>0.85434833183657144</v>
      </c>
      <c r="AH32">
        <f t="shared" si="15"/>
        <v>5.8206191401556397</v>
      </c>
      <c r="AI32">
        <f t="shared" si="16"/>
        <v>7.2535224764824955</v>
      </c>
      <c r="AJ32">
        <f t="shared" si="17"/>
        <v>1.320925536910647</v>
      </c>
      <c r="AK32">
        <f t="shared" si="18"/>
        <v>0.60714155506462009</v>
      </c>
      <c r="AL32">
        <f t="shared" si="19"/>
        <v>-1.1225602417996094</v>
      </c>
      <c r="AN32">
        <f t="shared" si="20"/>
        <v>2258.1</v>
      </c>
      <c r="AO32">
        <f t="shared" si="21"/>
        <v>0.39900000000000002</v>
      </c>
      <c r="AP32">
        <f t="shared" si="22"/>
        <v>0.87577908173237395</v>
      </c>
      <c r="AQ32">
        <f t="shared" si="23"/>
        <v>1.8246708083190679</v>
      </c>
      <c r="AR32">
        <f t="shared" si="24"/>
        <v>0.83158835804291031</v>
      </c>
      <c r="AS32">
        <f t="shared" si="25"/>
        <v>5.7978591663619783</v>
      </c>
      <c r="AT32">
        <f t="shared" si="26"/>
        <v>7.2762824502761569</v>
      </c>
      <c r="AU32">
        <f t="shared" si="27"/>
        <v>1.2944056587678308</v>
      </c>
      <c r="AV32">
        <f t="shared" si="28"/>
        <v>0.62195126498921105</v>
      </c>
      <c r="AW32">
        <f t="shared" si="29"/>
        <v>-1.1168817765181229</v>
      </c>
      <c r="AY32">
        <f t="shared" si="30"/>
        <v>2431.7999999999997</v>
      </c>
      <c r="AZ32">
        <f t="shared" si="31"/>
        <v>0.39900000000000002</v>
      </c>
      <c r="BA32">
        <f t="shared" si="32"/>
        <v>0.87577908173237395</v>
      </c>
      <c r="BB32">
        <f t="shared" si="33"/>
        <v>1.8246708083190679</v>
      </c>
      <c r="BC32">
        <f t="shared" si="34"/>
        <v>0.81024725876775316</v>
      </c>
      <c r="BD32">
        <f t="shared" si="35"/>
        <v>5.7765180670868217</v>
      </c>
      <c r="BE32">
        <f t="shared" si="36"/>
        <v>7.2976235495513135</v>
      </c>
      <c r="BF32">
        <f t="shared" si="37"/>
        <v>1.2689296877530547</v>
      </c>
      <c r="BG32">
        <f t="shared" si="38"/>
        <v>0.63424134728923343</v>
      </c>
      <c r="BH32">
        <f t="shared" si="39"/>
        <v>-1.1098814619610748</v>
      </c>
      <c r="BJ32">
        <f t="shared" si="40"/>
        <v>2605.5</v>
      </c>
      <c r="BK32">
        <f t="shared" si="41"/>
        <v>0.39900000000000002</v>
      </c>
      <c r="BL32">
        <f t="shared" si="42"/>
        <v>0.87577908173237395</v>
      </c>
      <c r="BM32">
        <f t="shared" si="43"/>
        <v>1.8246708083190679</v>
      </c>
      <c r="BN32">
        <f t="shared" si="44"/>
        <v>0.79017206115224214</v>
      </c>
      <c r="BO32">
        <f t="shared" si="45"/>
        <v>5.7564428694713108</v>
      </c>
      <c r="BP32">
        <f t="shared" si="46"/>
        <v>7.3176987471668244</v>
      </c>
      <c r="BQ32">
        <f t="shared" si="47"/>
        <v>1.2444371762917732</v>
      </c>
      <c r="BR32">
        <f t="shared" si="48"/>
        <v>0.64437158163666219</v>
      </c>
      <c r="BS32">
        <f t="shared" si="49"/>
        <v>-1.1018274992581343</v>
      </c>
    </row>
    <row r="33" spans="1:71" x14ac:dyDescent="0.25">
      <c r="A33" s="1">
        <v>32</v>
      </c>
      <c r="B33">
        <v>600</v>
      </c>
      <c r="C33">
        <v>56425</v>
      </c>
      <c r="D33">
        <v>90</v>
      </c>
      <c r="E33">
        <v>1660</v>
      </c>
      <c r="F33">
        <v>18</v>
      </c>
      <c r="G33">
        <v>5.4969999999999999</v>
      </c>
      <c r="H33">
        <v>151.78</v>
      </c>
      <c r="I33">
        <v>89</v>
      </c>
      <c r="J33">
        <v>0.39400000000000002</v>
      </c>
      <c r="K33">
        <v>0.32700000000000001</v>
      </c>
      <c r="L33">
        <v>0.219</v>
      </c>
      <c r="M33">
        <v>175.82</v>
      </c>
      <c r="N33">
        <v>92801578440282</v>
      </c>
      <c r="O33">
        <v>110377577993</v>
      </c>
      <c r="P33">
        <v>92691200862289</v>
      </c>
      <c r="R33">
        <f t="shared" si="0"/>
        <v>1910.7</v>
      </c>
      <c r="S33">
        <f t="shared" si="1"/>
        <v>0.39400000000000002</v>
      </c>
      <c r="T33">
        <f t="shared" si="2"/>
        <v>0.87444267965373246</v>
      </c>
      <c r="U33">
        <f t="shared" si="3"/>
        <v>1.8241348490844098</v>
      </c>
      <c r="V33">
        <f t="shared" si="4"/>
        <v>0.87955902723563384</v>
      </c>
      <c r="W33">
        <f t="shared" si="5"/>
        <v>5.845293876320043</v>
      </c>
      <c r="X33">
        <f t="shared" si="6"/>
        <v>7.227775821848776</v>
      </c>
      <c r="Y33">
        <f t="shared" si="7"/>
        <v>1.3474424322628671</v>
      </c>
      <c r="Z33">
        <f t="shared" si="8"/>
        <v>0.58849778885774429</v>
      </c>
      <c r="AA33">
        <f t="shared" si="9"/>
        <v>-1.1245279203859395</v>
      </c>
      <c r="AC33">
        <f t="shared" si="10"/>
        <v>2084.4</v>
      </c>
      <c r="AD33">
        <f t="shared" si="11"/>
        <v>0.39400000000000002</v>
      </c>
      <c r="AE33">
        <f t="shared" si="12"/>
        <v>0.87444267965373246</v>
      </c>
      <c r="AF33">
        <f t="shared" si="13"/>
        <v>1.8241348490844098</v>
      </c>
      <c r="AG33">
        <f t="shared" si="14"/>
        <v>0.85521040544139604</v>
      </c>
      <c r="AH33">
        <f t="shared" si="15"/>
        <v>5.8209452545258049</v>
      </c>
      <c r="AI33">
        <f t="shared" si="16"/>
        <v>7.2521244436430141</v>
      </c>
      <c r="AJ33">
        <f t="shared" si="17"/>
        <v>1.3198994705777707</v>
      </c>
      <c r="AK33">
        <f t="shared" si="18"/>
        <v>0.60627314873514859</v>
      </c>
      <c r="AL33">
        <f t="shared" si="19"/>
        <v>-1.1206132742009818</v>
      </c>
      <c r="AN33">
        <f t="shared" si="20"/>
        <v>2258.1</v>
      </c>
      <c r="AO33">
        <f t="shared" si="21"/>
        <v>0.39400000000000002</v>
      </c>
      <c r="AP33">
        <f t="shared" si="22"/>
        <v>0.87444267965373246</v>
      </c>
      <c r="AQ33">
        <f t="shared" si="23"/>
        <v>1.8241348490844098</v>
      </c>
      <c r="AR33">
        <f t="shared" si="24"/>
        <v>0.83246255491712629</v>
      </c>
      <c r="AS33">
        <f t="shared" si="25"/>
        <v>5.7981974040015354</v>
      </c>
      <c r="AT33">
        <f t="shared" si="26"/>
        <v>7.2748722941672836</v>
      </c>
      <c r="AU33">
        <f t="shared" si="27"/>
        <v>1.293459960233649</v>
      </c>
      <c r="AV33">
        <f t="shared" si="28"/>
        <v>0.62109824384902268</v>
      </c>
      <c r="AW33">
        <f t="shared" si="29"/>
        <v>-1.1150387142561677</v>
      </c>
      <c r="AY33">
        <f t="shared" si="30"/>
        <v>2431.7999999999997</v>
      </c>
      <c r="AZ33">
        <f t="shared" si="31"/>
        <v>0.39400000000000002</v>
      </c>
      <c r="BA33">
        <f t="shared" si="32"/>
        <v>0.87444267965373246</v>
      </c>
      <c r="BB33">
        <f t="shared" si="33"/>
        <v>1.8241348490844098</v>
      </c>
      <c r="BC33">
        <f t="shared" si="34"/>
        <v>0.81113153713972197</v>
      </c>
      <c r="BD33">
        <f t="shared" si="35"/>
        <v>5.776866386224131</v>
      </c>
      <c r="BE33">
        <f t="shared" si="36"/>
        <v>7.2962033119446881</v>
      </c>
      <c r="BF33">
        <f t="shared" si="37"/>
        <v>1.2680588922389548</v>
      </c>
      <c r="BG33">
        <f t="shared" si="38"/>
        <v>0.63340828023470952</v>
      </c>
      <c r="BH33">
        <f t="shared" si="39"/>
        <v>-1.1081390881798825</v>
      </c>
      <c r="BJ33">
        <f t="shared" si="40"/>
        <v>2605.5</v>
      </c>
      <c r="BK33">
        <f t="shared" si="41"/>
        <v>0.39400000000000002</v>
      </c>
      <c r="BL33">
        <f t="shared" si="42"/>
        <v>0.87444267965373246</v>
      </c>
      <c r="BM33">
        <f t="shared" si="43"/>
        <v>1.8241348490844098</v>
      </c>
      <c r="BN33">
        <f t="shared" si="44"/>
        <v>0.79106465550200344</v>
      </c>
      <c r="BO33">
        <f t="shared" si="45"/>
        <v>5.7567995045864127</v>
      </c>
      <c r="BP33">
        <f t="shared" si="46"/>
        <v>7.3162701935824064</v>
      </c>
      <c r="BQ33">
        <f t="shared" si="47"/>
        <v>1.2436362658563198</v>
      </c>
      <c r="BR33">
        <f t="shared" si="48"/>
        <v>0.64356192152191416</v>
      </c>
      <c r="BS33">
        <f t="shared" si="49"/>
        <v>-1.1001822716920384</v>
      </c>
    </row>
    <row r="34" spans="1:71" x14ac:dyDescent="0.25">
      <c r="A34" s="1">
        <v>33</v>
      </c>
      <c r="B34">
        <v>600</v>
      </c>
      <c r="C34">
        <v>56425</v>
      </c>
      <c r="D34">
        <v>90</v>
      </c>
      <c r="E34">
        <v>1660</v>
      </c>
      <c r="F34">
        <v>18</v>
      </c>
      <c r="G34">
        <v>5.6379999999999999</v>
      </c>
      <c r="H34">
        <v>151.83000000000001</v>
      </c>
      <c r="I34">
        <v>87</v>
      </c>
      <c r="J34">
        <v>0.40799999999999997</v>
      </c>
      <c r="K34">
        <v>0.34499999999999997</v>
      </c>
      <c r="L34">
        <v>0.218</v>
      </c>
      <c r="M34">
        <v>180.137</v>
      </c>
      <c r="N34">
        <v>95075825127909</v>
      </c>
      <c r="O34">
        <v>108591406484</v>
      </c>
      <c r="P34">
        <v>94967233721425</v>
      </c>
      <c r="R34">
        <f t="shared" si="0"/>
        <v>1910.7</v>
      </c>
      <c r="S34">
        <f t="shared" si="1"/>
        <v>0.40799999999999997</v>
      </c>
      <c r="T34">
        <f t="shared" si="2"/>
        <v>0.88225223150752075</v>
      </c>
      <c r="U34">
        <f t="shared" si="3"/>
        <v>1.8204290674083112</v>
      </c>
      <c r="V34">
        <f t="shared" si="4"/>
        <v>0.87461684386312699</v>
      </c>
      <c r="W34">
        <f t="shared" si="5"/>
        <v>5.8366459112714377</v>
      </c>
      <c r="X34">
        <f t="shared" si="6"/>
        <v>7.229012223545185</v>
      </c>
      <c r="Y34">
        <f t="shared" si="7"/>
        <v>1.3539004702370718</v>
      </c>
      <c r="Z34">
        <f t="shared" si="8"/>
        <v>0.60221797574488423</v>
      </c>
      <c r="AA34">
        <f t="shared" si="9"/>
        <v>-1.1309272076780004</v>
      </c>
      <c r="AC34">
        <f t="shared" si="10"/>
        <v>2084.4</v>
      </c>
      <c r="AD34">
        <f t="shared" si="11"/>
        <v>0.40799999999999997</v>
      </c>
      <c r="AE34">
        <f t="shared" si="12"/>
        <v>0.88225223150752075</v>
      </c>
      <c r="AF34">
        <f t="shared" si="13"/>
        <v>1.8204290674083112</v>
      </c>
      <c r="AG34">
        <f t="shared" si="14"/>
        <v>0.85018445009263344</v>
      </c>
      <c r="AH34">
        <f t="shared" si="15"/>
        <v>5.8122135175009451</v>
      </c>
      <c r="AI34">
        <f t="shared" si="16"/>
        <v>7.2534446173156777</v>
      </c>
      <c r="AJ34">
        <f t="shared" si="17"/>
        <v>1.325852405396565</v>
      </c>
      <c r="AK34">
        <f t="shared" si="18"/>
        <v>0.61965709284875603</v>
      </c>
      <c r="AL34">
        <f t="shared" si="19"/>
        <v>-1.1266871550827051</v>
      </c>
      <c r="AN34">
        <f t="shared" si="20"/>
        <v>2258.1</v>
      </c>
      <c r="AO34">
        <f t="shared" si="21"/>
        <v>0.40799999999999997</v>
      </c>
      <c r="AP34">
        <f t="shared" si="22"/>
        <v>0.88225223150752075</v>
      </c>
      <c r="AQ34">
        <f t="shared" si="23"/>
        <v>1.8204290674083112</v>
      </c>
      <c r="AR34">
        <f t="shared" si="24"/>
        <v>0.82736667653263263</v>
      </c>
      <c r="AS34">
        <f t="shared" si="25"/>
        <v>5.7893957439409434</v>
      </c>
      <c r="AT34">
        <f t="shared" si="26"/>
        <v>7.2762623908756794</v>
      </c>
      <c r="AU34">
        <f t="shared" si="27"/>
        <v>1.2989428691210936</v>
      </c>
      <c r="AV34">
        <f t="shared" si="28"/>
        <v>0.63412460871247855</v>
      </c>
      <c r="AW34">
        <f t="shared" si="29"/>
        <v>-1.1207820657442924</v>
      </c>
      <c r="AY34">
        <f t="shared" si="30"/>
        <v>2431.7999999999997</v>
      </c>
      <c r="AZ34">
        <f t="shared" si="31"/>
        <v>0.40799999999999997</v>
      </c>
      <c r="BA34">
        <f t="shared" si="32"/>
        <v>0.88225223150752075</v>
      </c>
      <c r="BB34">
        <f t="shared" si="33"/>
        <v>1.8204290674083112</v>
      </c>
      <c r="BC34">
        <f t="shared" si="34"/>
        <v>0.80597762962033692</v>
      </c>
      <c r="BD34">
        <f t="shared" si="35"/>
        <v>5.7680066970286479</v>
      </c>
      <c r="BE34">
        <f t="shared" si="36"/>
        <v>7.2976514377879749</v>
      </c>
      <c r="BF34">
        <f t="shared" si="37"/>
        <v>1.2731039175808281</v>
      </c>
      <c r="BG34">
        <f t="shared" si="38"/>
        <v>0.6460633090206449</v>
      </c>
      <c r="BH34">
        <f t="shared" si="39"/>
        <v>-1.1135518038689114</v>
      </c>
      <c r="BJ34">
        <f t="shared" si="40"/>
        <v>2605.5</v>
      </c>
      <c r="BK34">
        <f t="shared" si="41"/>
        <v>0.40799999999999997</v>
      </c>
      <c r="BL34">
        <f t="shared" si="42"/>
        <v>0.88225223150752075</v>
      </c>
      <c r="BM34">
        <f t="shared" si="43"/>
        <v>1.8204290674083112</v>
      </c>
      <c r="BN34">
        <f t="shared" si="44"/>
        <v>0.78586299832608586</v>
      </c>
      <c r="BO34">
        <f t="shared" si="45"/>
        <v>5.7478920657343968</v>
      </c>
      <c r="BP34">
        <f t="shared" si="46"/>
        <v>7.3177660690822259</v>
      </c>
      <c r="BQ34">
        <f t="shared" si="47"/>
        <v>1.2482729077352441</v>
      </c>
      <c r="BR34">
        <f t="shared" si="48"/>
        <v>0.65583769553763671</v>
      </c>
      <c r="BS34">
        <f t="shared" si="49"/>
        <v>-1.1052678879828888</v>
      </c>
    </row>
    <row r="35" spans="1:71" x14ac:dyDescent="0.25">
      <c r="A35" s="1">
        <v>34</v>
      </c>
      <c r="B35">
        <v>600</v>
      </c>
      <c r="C35">
        <v>56425</v>
      </c>
      <c r="D35">
        <v>90</v>
      </c>
      <c r="E35">
        <v>1660</v>
      </c>
      <c r="F35">
        <v>18</v>
      </c>
      <c r="G35">
        <v>5.7350000000000003</v>
      </c>
      <c r="H35">
        <v>151.96</v>
      </c>
      <c r="I35">
        <v>91</v>
      </c>
      <c r="J35">
        <v>0.38300000000000001</v>
      </c>
      <c r="K35">
        <v>0.316</v>
      </c>
      <c r="L35">
        <v>0.217</v>
      </c>
      <c r="M35">
        <v>182.881</v>
      </c>
      <c r="N35">
        <v>96526286207423</v>
      </c>
      <c r="O35">
        <v>112557457324</v>
      </c>
      <c r="P35">
        <v>96413728750099</v>
      </c>
      <c r="R35">
        <f t="shared" si="0"/>
        <v>1910.7</v>
      </c>
      <c r="S35">
        <f t="shared" si="1"/>
        <v>0.38300000000000001</v>
      </c>
      <c r="T35">
        <f t="shared" si="2"/>
        <v>0.87225283031928313</v>
      </c>
      <c r="U35">
        <f t="shared" si="3"/>
        <v>1.8220707953363724</v>
      </c>
      <c r="V35">
        <f t="shared" si="4"/>
        <v>0.88094952481757482</v>
      </c>
      <c r="W35">
        <f t="shared" si="5"/>
        <v>5.8446203201539468</v>
      </c>
      <c r="X35">
        <f t="shared" si="6"/>
        <v>7.2243212705187974</v>
      </c>
      <c r="Y35">
        <f t="shared" si="7"/>
        <v>1.3456131407468284</v>
      </c>
      <c r="Z35">
        <f t="shared" si="8"/>
        <v>0.58854416445060487</v>
      </c>
      <c r="AA35">
        <f t="shared" si="9"/>
        <v>-1.1201884697695073</v>
      </c>
      <c r="AC35">
        <f t="shared" si="10"/>
        <v>2084.4</v>
      </c>
      <c r="AD35">
        <f t="shared" si="11"/>
        <v>0.38300000000000001</v>
      </c>
      <c r="AE35">
        <f t="shared" si="12"/>
        <v>0.87225283031928313</v>
      </c>
      <c r="AF35">
        <f t="shared" si="13"/>
        <v>1.8220707953363724</v>
      </c>
      <c r="AG35">
        <f t="shared" si="14"/>
        <v>0.85662480907026062</v>
      </c>
      <c r="AH35">
        <f t="shared" si="15"/>
        <v>5.820295604406633</v>
      </c>
      <c r="AI35">
        <f t="shared" si="16"/>
        <v>7.2486459862661112</v>
      </c>
      <c r="AJ35">
        <f t="shared" si="17"/>
        <v>1.3182115400411687</v>
      </c>
      <c r="AK35">
        <f t="shared" si="18"/>
        <v>0.60628719869089476</v>
      </c>
      <c r="AL35">
        <f t="shared" si="19"/>
        <v>-1.1164994456222537</v>
      </c>
      <c r="AN35">
        <f t="shared" si="20"/>
        <v>2258.1</v>
      </c>
      <c r="AO35">
        <f t="shared" si="21"/>
        <v>0.38300000000000001</v>
      </c>
      <c r="AP35">
        <f t="shared" si="22"/>
        <v>0.87225283031928313</v>
      </c>
      <c r="AQ35">
        <f t="shared" si="23"/>
        <v>1.8220707953363724</v>
      </c>
      <c r="AR35">
        <f t="shared" si="24"/>
        <v>0.83389696528602164</v>
      </c>
      <c r="AS35">
        <f t="shared" si="25"/>
        <v>5.7975677606223943</v>
      </c>
      <c r="AT35">
        <f t="shared" si="26"/>
        <v>7.2713738300503499</v>
      </c>
      <c r="AU35">
        <f t="shared" si="27"/>
        <v>1.2919036606169543</v>
      </c>
      <c r="AV35">
        <f t="shared" si="28"/>
        <v>0.62109203362504062</v>
      </c>
      <c r="AW35">
        <f t="shared" si="29"/>
        <v>-1.1111425524473011</v>
      </c>
      <c r="AY35">
        <f t="shared" si="30"/>
        <v>2431.7999999999997</v>
      </c>
      <c r="AZ35">
        <f t="shared" si="31"/>
        <v>0.38300000000000001</v>
      </c>
      <c r="BA35">
        <f t="shared" si="32"/>
        <v>0.87225283031928313</v>
      </c>
      <c r="BB35">
        <f t="shared" si="33"/>
        <v>1.8220707953363724</v>
      </c>
      <c r="BC35">
        <f t="shared" si="34"/>
        <v>0.81258260287053119</v>
      </c>
      <c r="BD35">
        <f t="shared" si="35"/>
        <v>5.7762533982069035</v>
      </c>
      <c r="BE35">
        <f t="shared" si="36"/>
        <v>7.2926881924658407</v>
      </c>
      <c r="BF35">
        <f t="shared" si="37"/>
        <v>1.2666253007515937</v>
      </c>
      <c r="BG35">
        <f t="shared" si="38"/>
        <v>0.63339145050121115</v>
      </c>
      <c r="BH35">
        <f t="shared" si="39"/>
        <v>-1.1044521254660948</v>
      </c>
      <c r="BJ35">
        <f t="shared" si="40"/>
        <v>2605.5</v>
      </c>
      <c r="BK35">
        <f t="shared" si="41"/>
        <v>0.38300000000000001</v>
      </c>
      <c r="BL35">
        <f t="shared" si="42"/>
        <v>0.87225283031928313</v>
      </c>
      <c r="BM35">
        <f t="shared" si="43"/>
        <v>1.8220707953363724</v>
      </c>
      <c r="BN35">
        <f t="shared" si="44"/>
        <v>0.79252947786674988</v>
      </c>
      <c r="BO35">
        <f t="shared" si="45"/>
        <v>5.7562002732031221</v>
      </c>
      <c r="BP35">
        <f t="shared" si="46"/>
        <v>7.3127413174696221</v>
      </c>
      <c r="BQ35">
        <f t="shared" si="47"/>
        <v>1.2423171871658605</v>
      </c>
      <c r="BR35">
        <f t="shared" si="48"/>
        <v>0.64354217381649126</v>
      </c>
      <c r="BS35">
        <f t="shared" si="49"/>
        <v>-1.0966957981638026</v>
      </c>
    </row>
    <row r="36" spans="1:71" x14ac:dyDescent="0.25">
      <c r="A36" s="1">
        <v>35</v>
      </c>
      <c r="B36">
        <v>600</v>
      </c>
      <c r="C36">
        <v>56425</v>
      </c>
      <c r="D36">
        <v>90</v>
      </c>
      <c r="E36">
        <v>1660</v>
      </c>
      <c r="F36">
        <v>18</v>
      </c>
      <c r="G36">
        <v>5.859</v>
      </c>
      <c r="H36">
        <v>152.03</v>
      </c>
      <c r="I36">
        <v>90</v>
      </c>
      <c r="J36">
        <v>0.373</v>
      </c>
      <c r="K36">
        <v>0.30399999999999999</v>
      </c>
      <c r="L36">
        <v>0.216</v>
      </c>
      <c r="M36">
        <v>186.52600000000001</v>
      </c>
      <c r="N36">
        <v>98446917044269</v>
      </c>
      <c r="O36">
        <v>111698150997</v>
      </c>
      <c r="P36">
        <v>98335218893272</v>
      </c>
      <c r="R36">
        <f t="shared" si="0"/>
        <v>1910.7</v>
      </c>
      <c r="S36">
        <f t="shared" si="1"/>
        <v>0.373</v>
      </c>
      <c r="T36">
        <f t="shared" si="2"/>
        <v>0.86891426504575242</v>
      </c>
      <c r="U36">
        <f t="shared" si="3"/>
        <v>1.8220494533609695</v>
      </c>
      <c r="V36">
        <f t="shared" si="4"/>
        <v>0.88307336961859972</v>
      </c>
      <c r="W36">
        <f t="shared" si="5"/>
        <v>5.8467228229795687</v>
      </c>
      <c r="X36">
        <f t="shared" si="6"/>
        <v>7.2221760837423687</v>
      </c>
      <c r="Y36">
        <f t="shared" si="7"/>
        <v>1.3428086993851389</v>
      </c>
      <c r="Z36">
        <f t="shared" si="8"/>
        <v>0.5846835084152725</v>
      </c>
      <c r="AA36">
        <f t="shared" si="9"/>
        <v>-1.1161040995684943</v>
      </c>
      <c r="AC36">
        <f t="shared" si="10"/>
        <v>2084.4</v>
      </c>
      <c r="AD36">
        <f t="shared" si="11"/>
        <v>0.373</v>
      </c>
      <c r="AE36">
        <f t="shared" si="12"/>
        <v>0.86891426504575242</v>
      </c>
      <c r="AF36">
        <f t="shared" si="13"/>
        <v>1.8220494533609695</v>
      </c>
      <c r="AG36">
        <f t="shared" si="14"/>
        <v>0.85878545221668923</v>
      </c>
      <c r="AH36">
        <f t="shared" si="15"/>
        <v>5.8224349055776585</v>
      </c>
      <c r="AI36">
        <f t="shared" si="16"/>
        <v>7.2464640011442798</v>
      </c>
      <c r="AJ36">
        <f t="shared" si="17"/>
        <v>1.3156223721168758</v>
      </c>
      <c r="AK36">
        <f t="shared" si="18"/>
        <v>0.6025010961397651</v>
      </c>
      <c r="AL36">
        <f t="shared" si="19"/>
        <v>-1.112621294270111</v>
      </c>
      <c r="AN36">
        <f t="shared" si="20"/>
        <v>2258.1</v>
      </c>
      <c r="AO36">
        <f t="shared" si="21"/>
        <v>0.373</v>
      </c>
      <c r="AP36">
        <f t="shared" si="22"/>
        <v>0.86891426504575242</v>
      </c>
      <c r="AQ36">
        <f t="shared" si="23"/>
        <v>1.8220494533609695</v>
      </c>
      <c r="AR36">
        <f t="shared" si="24"/>
        <v>0.83608844875126842</v>
      </c>
      <c r="AS36">
        <f t="shared" si="25"/>
        <v>5.7997379021122377</v>
      </c>
      <c r="AT36">
        <f t="shared" si="26"/>
        <v>7.2691610046097006</v>
      </c>
      <c r="AU36">
        <f t="shared" si="27"/>
        <v>1.2895150215981013</v>
      </c>
      <c r="AV36">
        <f t="shared" si="28"/>
        <v>0.61739307866482385</v>
      </c>
      <c r="AW36">
        <f t="shared" si="29"/>
        <v>-1.1074683244485879</v>
      </c>
      <c r="AY36">
        <f t="shared" si="30"/>
        <v>2431.7999999999997</v>
      </c>
      <c r="AZ36">
        <f t="shared" si="31"/>
        <v>0.373</v>
      </c>
      <c r="BA36">
        <f t="shared" si="32"/>
        <v>0.86891426504575242</v>
      </c>
      <c r="BB36">
        <f t="shared" si="33"/>
        <v>1.8220494533609695</v>
      </c>
      <c r="BC36">
        <f t="shared" si="34"/>
        <v>0.81479980372309169</v>
      </c>
      <c r="BD36">
        <f t="shared" si="35"/>
        <v>5.7784492570840609</v>
      </c>
      <c r="BE36">
        <f t="shared" si="36"/>
        <v>7.2904496496378774</v>
      </c>
      <c r="BF36">
        <f t="shared" si="37"/>
        <v>1.2644236637037898</v>
      </c>
      <c r="BG36">
        <f t="shared" si="38"/>
        <v>0.62978883435054744</v>
      </c>
      <c r="BH36">
        <f t="shared" si="39"/>
        <v>-1.1009778117884843</v>
      </c>
      <c r="BJ36">
        <f t="shared" si="40"/>
        <v>2605.5</v>
      </c>
      <c r="BK36">
        <f t="shared" si="41"/>
        <v>0.373</v>
      </c>
      <c r="BL36">
        <f t="shared" si="42"/>
        <v>0.86891426504575242</v>
      </c>
      <c r="BM36">
        <f t="shared" si="43"/>
        <v>1.8220494533609695</v>
      </c>
      <c r="BN36">
        <f t="shared" si="44"/>
        <v>0.79476796320958409</v>
      </c>
      <c r="BO36">
        <f t="shared" si="45"/>
        <v>5.7584174165705537</v>
      </c>
      <c r="BP36">
        <f t="shared" si="46"/>
        <v>7.3104814901513846</v>
      </c>
      <c r="BQ36">
        <f t="shared" si="47"/>
        <v>1.2402901229185406</v>
      </c>
      <c r="BR36">
        <f t="shared" si="48"/>
        <v>0.64004242270428269</v>
      </c>
      <c r="BS36">
        <f t="shared" si="49"/>
        <v>-1.0934162039598427</v>
      </c>
    </row>
    <row r="37" spans="1:71" x14ac:dyDescent="0.25">
      <c r="A37" s="1">
        <v>36</v>
      </c>
      <c r="B37">
        <v>600</v>
      </c>
      <c r="C37">
        <v>56425</v>
      </c>
      <c r="D37">
        <v>90</v>
      </c>
      <c r="E37">
        <v>1660</v>
      </c>
      <c r="F37">
        <v>18</v>
      </c>
      <c r="G37">
        <v>5.976</v>
      </c>
      <c r="H37">
        <v>152.11000000000001</v>
      </c>
      <c r="I37">
        <v>92</v>
      </c>
      <c r="J37">
        <v>0.374</v>
      </c>
      <c r="K37">
        <v>0.30599999999999999</v>
      </c>
      <c r="L37">
        <v>0.216</v>
      </c>
      <c r="M37">
        <v>190.05099999999999</v>
      </c>
      <c r="N37">
        <v>100307587518389</v>
      </c>
      <c r="O37">
        <v>113764984079</v>
      </c>
      <c r="P37">
        <v>100193822534310</v>
      </c>
      <c r="R37">
        <f t="shared" si="0"/>
        <v>1910.7</v>
      </c>
      <c r="S37">
        <f t="shared" si="1"/>
        <v>0.374</v>
      </c>
      <c r="T37">
        <f t="shared" si="2"/>
        <v>0.86961600721237875</v>
      </c>
      <c r="U37">
        <f t="shared" si="3"/>
        <v>1.8215697585132034</v>
      </c>
      <c r="V37">
        <f t="shared" si="4"/>
        <v>0.88262655763747566</v>
      </c>
      <c r="W37">
        <f t="shared" si="5"/>
        <v>5.845796316150679</v>
      </c>
      <c r="X37">
        <f t="shared" si="6"/>
        <v>7.2221432008757276</v>
      </c>
      <c r="Y37">
        <f t="shared" si="7"/>
        <v>1.3433997351767279</v>
      </c>
      <c r="Z37">
        <f t="shared" si="8"/>
        <v>0.58610242929292766</v>
      </c>
      <c r="AA37">
        <f t="shared" si="9"/>
        <v>-1.11656847850172</v>
      </c>
      <c r="AC37">
        <f t="shared" si="10"/>
        <v>2084.4</v>
      </c>
      <c r="AD37">
        <f t="shared" si="11"/>
        <v>0.374</v>
      </c>
      <c r="AE37">
        <f t="shared" si="12"/>
        <v>0.86961600721237875</v>
      </c>
      <c r="AF37">
        <f t="shared" si="13"/>
        <v>1.8215697585132034</v>
      </c>
      <c r="AG37">
        <f t="shared" si="14"/>
        <v>0.8583308701410981</v>
      </c>
      <c r="AH37">
        <f t="shared" si="15"/>
        <v>5.8215006286543014</v>
      </c>
      <c r="AI37">
        <f t="shared" si="16"/>
        <v>7.2464388883721051</v>
      </c>
      <c r="AJ37">
        <f t="shared" si="17"/>
        <v>1.3161681834649905</v>
      </c>
      <c r="AK37">
        <f t="shared" si="18"/>
        <v>0.60388527011221149</v>
      </c>
      <c r="AL37">
        <f t="shared" si="19"/>
        <v>-1.1130634528579366</v>
      </c>
      <c r="AN37">
        <f t="shared" si="20"/>
        <v>2258.1</v>
      </c>
      <c r="AO37">
        <f t="shared" si="21"/>
        <v>0.374</v>
      </c>
      <c r="AP37">
        <f t="shared" si="22"/>
        <v>0.86961600721237875</v>
      </c>
      <c r="AQ37">
        <f t="shared" si="23"/>
        <v>1.8215697585132034</v>
      </c>
      <c r="AR37">
        <f t="shared" si="24"/>
        <v>0.83562735024029566</v>
      </c>
      <c r="AS37">
        <f t="shared" si="25"/>
        <v>5.7987971087534991</v>
      </c>
      <c r="AT37">
        <f t="shared" si="26"/>
        <v>7.2691424082729075</v>
      </c>
      <c r="AU37">
        <f t="shared" si="27"/>
        <v>1.2900186987040412</v>
      </c>
      <c r="AV37">
        <f t="shared" si="28"/>
        <v>0.6187407469739562</v>
      </c>
      <c r="AW37">
        <f t="shared" si="29"/>
        <v>-1.1078872542055689</v>
      </c>
      <c r="AY37">
        <f t="shared" si="30"/>
        <v>2431.7999999999997</v>
      </c>
      <c r="AZ37">
        <f t="shared" si="31"/>
        <v>0.374</v>
      </c>
      <c r="BA37">
        <f t="shared" si="32"/>
        <v>0.86961600721237875</v>
      </c>
      <c r="BB37">
        <f t="shared" si="33"/>
        <v>1.8215697585132034</v>
      </c>
      <c r="BC37">
        <f t="shared" si="34"/>
        <v>0.81433326693156316</v>
      </c>
      <c r="BD37">
        <f t="shared" si="35"/>
        <v>5.7775030254447666</v>
      </c>
      <c r="BE37">
        <f t="shared" si="36"/>
        <v>7.29043649158164</v>
      </c>
      <c r="BF37">
        <f t="shared" si="37"/>
        <v>1.2648880421526123</v>
      </c>
      <c r="BG37">
        <f t="shared" si="38"/>
        <v>0.63109890943897995</v>
      </c>
      <c r="BH37">
        <f t="shared" si="39"/>
        <v>-1.1013730049685266</v>
      </c>
      <c r="BJ37">
        <f t="shared" si="40"/>
        <v>2605.5</v>
      </c>
      <c r="BK37">
        <f t="shared" si="41"/>
        <v>0.374</v>
      </c>
      <c r="BL37">
        <f t="shared" si="42"/>
        <v>0.86961600721237875</v>
      </c>
      <c r="BM37">
        <f t="shared" si="43"/>
        <v>1.8215697585132034</v>
      </c>
      <c r="BN37">
        <f t="shared" si="44"/>
        <v>0.7942969212588693</v>
      </c>
      <c r="BO37">
        <f t="shared" si="45"/>
        <v>5.7574666797720724</v>
      </c>
      <c r="BP37">
        <f t="shared" si="46"/>
        <v>7.3104728372543342</v>
      </c>
      <c r="BQ37">
        <f t="shared" si="47"/>
        <v>1.2407178086834469</v>
      </c>
      <c r="BR37">
        <f t="shared" si="48"/>
        <v>0.64131433323981013</v>
      </c>
      <c r="BS37">
        <f t="shared" si="49"/>
        <v>-1.0937875251473561</v>
      </c>
    </row>
    <row r="38" spans="1:71" x14ac:dyDescent="0.25">
      <c r="A38" s="1">
        <v>37</v>
      </c>
      <c r="B38">
        <v>600</v>
      </c>
      <c r="C38">
        <v>56425</v>
      </c>
      <c r="D38">
        <v>90</v>
      </c>
      <c r="E38">
        <v>1660</v>
      </c>
      <c r="F38">
        <v>18</v>
      </c>
      <c r="G38">
        <v>6.1130000000000004</v>
      </c>
      <c r="H38">
        <v>152.21</v>
      </c>
      <c r="I38">
        <v>94</v>
      </c>
      <c r="J38">
        <v>0.36899999999999999</v>
      </c>
      <c r="K38">
        <v>0.3</v>
      </c>
      <c r="L38">
        <v>0.215</v>
      </c>
      <c r="M38">
        <v>194.137</v>
      </c>
      <c r="N38">
        <v>102463546580781</v>
      </c>
      <c r="O38">
        <v>115872751778</v>
      </c>
      <c r="P38">
        <v>102347673829003</v>
      </c>
      <c r="R38">
        <f t="shared" si="0"/>
        <v>1910.7</v>
      </c>
      <c r="S38">
        <f t="shared" si="1"/>
        <v>0.36899999999999999</v>
      </c>
      <c r="T38">
        <f t="shared" si="2"/>
        <v>0.86846128295969538</v>
      </c>
      <c r="U38">
        <f t="shared" si="3"/>
        <v>1.8209248814202699</v>
      </c>
      <c r="V38">
        <f t="shared" si="4"/>
        <v>0.88336190326417763</v>
      </c>
      <c r="W38">
        <f t="shared" si="5"/>
        <v>5.8458867846844482</v>
      </c>
      <c r="X38">
        <f t="shared" si="6"/>
        <v>7.2207629781560909</v>
      </c>
      <c r="Y38">
        <f t="shared" si="7"/>
        <v>1.3424267373562482</v>
      </c>
      <c r="Z38">
        <f t="shared" si="8"/>
        <v>0.58556460967443091</v>
      </c>
      <c r="AA38">
        <f t="shared" si="9"/>
        <v>-1.1146315310860786</v>
      </c>
      <c r="AC38">
        <f t="shared" si="10"/>
        <v>2084.4</v>
      </c>
      <c r="AD38">
        <f t="shared" si="11"/>
        <v>0.36899999999999999</v>
      </c>
      <c r="AE38">
        <f t="shared" si="12"/>
        <v>0.86846128295969538</v>
      </c>
      <c r="AF38">
        <f t="shared" si="13"/>
        <v>1.8209248814202699</v>
      </c>
      <c r="AG38">
        <f t="shared" si="14"/>
        <v>0.85907901154653776</v>
      </c>
      <c r="AH38">
        <f t="shared" si="15"/>
        <v>5.8216038929668077</v>
      </c>
      <c r="AI38">
        <f t="shared" si="16"/>
        <v>7.2450458698737314</v>
      </c>
      <c r="AJ38">
        <f t="shared" si="17"/>
        <v>1.315269595952048</v>
      </c>
      <c r="AK38">
        <f t="shared" si="18"/>
        <v>0.6033477278222833</v>
      </c>
      <c r="AL38">
        <f t="shared" si="19"/>
        <v>-1.1112251633639336</v>
      </c>
      <c r="AN38">
        <f t="shared" si="20"/>
        <v>2258.1</v>
      </c>
      <c r="AO38">
        <f t="shared" si="21"/>
        <v>0.36899999999999999</v>
      </c>
      <c r="AP38">
        <f t="shared" si="22"/>
        <v>0.86846128295969538</v>
      </c>
      <c r="AQ38">
        <f t="shared" si="23"/>
        <v>1.8209248814202699</v>
      </c>
      <c r="AR38">
        <f t="shared" si="24"/>
        <v>0.83638622414187846</v>
      </c>
      <c r="AS38">
        <f t="shared" si="25"/>
        <v>5.7989111055621487</v>
      </c>
      <c r="AT38">
        <f t="shared" si="26"/>
        <v>7.2677386572783904</v>
      </c>
      <c r="AU38">
        <f t="shared" si="27"/>
        <v>1.2891894390840781</v>
      </c>
      <c r="AV38">
        <f t="shared" si="28"/>
        <v>0.61820904082050199</v>
      </c>
      <c r="AW38">
        <f t="shared" si="29"/>
        <v>-1.1061449378274462</v>
      </c>
      <c r="AY38">
        <f t="shared" si="30"/>
        <v>2431.7999999999997</v>
      </c>
      <c r="AZ38">
        <f t="shared" si="31"/>
        <v>0.36899999999999999</v>
      </c>
      <c r="BA38">
        <f t="shared" si="32"/>
        <v>0.86846128295969538</v>
      </c>
      <c r="BB38">
        <f t="shared" si="33"/>
        <v>1.8209248814202699</v>
      </c>
      <c r="BC38">
        <f t="shared" si="34"/>
        <v>0.81510109883310689</v>
      </c>
      <c r="BD38">
        <f t="shared" si="35"/>
        <v>5.7776259802533776</v>
      </c>
      <c r="BE38">
        <f t="shared" si="36"/>
        <v>7.2890237825871615</v>
      </c>
      <c r="BF38">
        <f t="shared" si="37"/>
        <v>1.2641234466140632</v>
      </c>
      <c r="BG38">
        <f t="shared" si="38"/>
        <v>0.63057736359902183</v>
      </c>
      <c r="BH38">
        <f t="shared" si="39"/>
        <v>-1.0997235624795552</v>
      </c>
      <c r="BJ38">
        <f t="shared" si="40"/>
        <v>2605.5</v>
      </c>
      <c r="BK38">
        <f t="shared" si="41"/>
        <v>0.36899999999999999</v>
      </c>
      <c r="BL38">
        <f t="shared" si="42"/>
        <v>0.86846128295969538</v>
      </c>
      <c r="BM38">
        <f t="shared" si="43"/>
        <v>1.8209248814202699</v>
      </c>
      <c r="BN38">
        <f t="shared" si="44"/>
        <v>0.795072175316206</v>
      </c>
      <c r="BO38">
        <f t="shared" si="45"/>
        <v>5.7575970567364765</v>
      </c>
      <c r="BP38">
        <f t="shared" si="46"/>
        <v>7.3090527061040627</v>
      </c>
      <c r="BQ38">
        <f t="shared" si="47"/>
        <v>1.2400135909244974</v>
      </c>
      <c r="BR38">
        <f t="shared" si="48"/>
        <v>0.64080629173448156</v>
      </c>
      <c r="BS38">
        <f t="shared" si="49"/>
        <v>-1.0922276027050009</v>
      </c>
    </row>
    <row r="39" spans="1:71" x14ac:dyDescent="0.25">
      <c r="A39" s="1">
        <v>38</v>
      </c>
      <c r="B39">
        <v>600</v>
      </c>
      <c r="C39">
        <v>56425</v>
      </c>
      <c r="D39">
        <v>90</v>
      </c>
      <c r="E39">
        <v>1660</v>
      </c>
      <c r="F39">
        <v>18</v>
      </c>
      <c r="G39">
        <v>6.2169999999999996</v>
      </c>
      <c r="H39">
        <v>152.27000000000001</v>
      </c>
      <c r="I39">
        <v>98</v>
      </c>
      <c r="J39">
        <v>0.38700000000000001</v>
      </c>
      <c r="K39">
        <v>0.32200000000000001</v>
      </c>
      <c r="L39">
        <v>0.214</v>
      </c>
      <c r="M39">
        <v>197.35300000000001</v>
      </c>
      <c r="N39">
        <v>104163421055457</v>
      </c>
      <c r="O39">
        <v>119991068212</v>
      </c>
      <c r="P39">
        <v>104043429987245</v>
      </c>
      <c r="R39">
        <f t="shared" si="0"/>
        <v>1910.7</v>
      </c>
      <c r="S39">
        <f t="shared" si="1"/>
        <v>0.38700000000000001</v>
      </c>
      <c r="T39">
        <f t="shared" si="2"/>
        <v>0.87723429025545974</v>
      </c>
      <c r="U39">
        <f t="shared" si="3"/>
        <v>1.8173965365202902</v>
      </c>
      <c r="V39">
        <f t="shared" si="4"/>
        <v>0.87778939717824067</v>
      </c>
      <c r="W39">
        <f t="shared" si="5"/>
        <v>5.8367859336985308</v>
      </c>
      <c r="X39">
        <f t="shared" si="6"/>
        <v>7.2228071393420503</v>
      </c>
      <c r="Y39">
        <f t="shared" si="7"/>
        <v>1.3497626966402385</v>
      </c>
      <c r="Z39">
        <f t="shared" si="8"/>
        <v>0.60020189958180081</v>
      </c>
      <c r="AA39">
        <f t="shared" si="9"/>
        <v>-1.1224019919807704</v>
      </c>
      <c r="AC39">
        <f t="shared" si="10"/>
        <v>2084.4</v>
      </c>
      <c r="AD39">
        <f t="shared" si="11"/>
        <v>0.38700000000000001</v>
      </c>
      <c r="AE39">
        <f t="shared" si="12"/>
        <v>0.87723429025545974</v>
      </c>
      <c r="AF39">
        <f t="shared" si="13"/>
        <v>1.8173965365202902</v>
      </c>
      <c r="AG39">
        <f t="shared" si="14"/>
        <v>0.85341056458345477</v>
      </c>
      <c r="AH39">
        <f t="shared" si="15"/>
        <v>5.8124071011037453</v>
      </c>
      <c r="AI39">
        <f t="shared" si="16"/>
        <v>7.2471859719368359</v>
      </c>
      <c r="AJ39">
        <f t="shared" si="17"/>
        <v>1.3220393521946188</v>
      </c>
      <c r="AK39">
        <f t="shared" si="18"/>
        <v>0.6176400895666937</v>
      </c>
      <c r="AL39">
        <f t="shared" si="19"/>
        <v>-1.1186090287834991</v>
      </c>
      <c r="AN39">
        <f t="shared" si="20"/>
        <v>2258.1</v>
      </c>
      <c r="AO39">
        <f t="shared" si="21"/>
        <v>0.38700000000000001</v>
      </c>
      <c r="AP39">
        <f t="shared" si="22"/>
        <v>0.87723429025545974</v>
      </c>
      <c r="AQ39">
        <f t="shared" si="23"/>
        <v>1.8173965365202902</v>
      </c>
      <c r="AR39">
        <f t="shared" si="24"/>
        <v>0.83063746398483651</v>
      </c>
      <c r="AS39">
        <f t="shared" si="25"/>
        <v>5.789634000505127</v>
      </c>
      <c r="AT39">
        <f t="shared" si="26"/>
        <v>7.2699590725354541</v>
      </c>
      <c r="AU39">
        <f t="shared" si="27"/>
        <v>1.2954319302401545</v>
      </c>
      <c r="AV39">
        <f t="shared" si="28"/>
        <v>0.63213067395475375</v>
      </c>
      <c r="AW39">
        <f t="shared" si="29"/>
        <v>-1.1131374164935588</v>
      </c>
      <c r="AY39">
        <f t="shared" si="30"/>
        <v>2431.7999999999997</v>
      </c>
      <c r="AZ39">
        <f t="shared" si="31"/>
        <v>0.38700000000000001</v>
      </c>
      <c r="BA39">
        <f t="shared" si="32"/>
        <v>0.87723429025545974</v>
      </c>
      <c r="BB39">
        <f t="shared" si="33"/>
        <v>1.8173965365202902</v>
      </c>
      <c r="BC39">
        <f t="shared" si="34"/>
        <v>0.80928545817926079</v>
      </c>
      <c r="BD39">
        <f t="shared" si="35"/>
        <v>5.7682819946995512</v>
      </c>
      <c r="BE39">
        <f t="shared" si="36"/>
        <v>7.29131107834103</v>
      </c>
      <c r="BF39">
        <f t="shared" si="37"/>
        <v>1.269874382747459</v>
      </c>
      <c r="BG39">
        <f t="shared" si="38"/>
        <v>0.64411104493500748</v>
      </c>
      <c r="BH39">
        <f t="shared" si="39"/>
        <v>-1.106325400661901</v>
      </c>
      <c r="BJ39">
        <f t="shared" si="40"/>
        <v>2605.5</v>
      </c>
      <c r="BK39">
        <f t="shared" si="41"/>
        <v>0.38700000000000001</v>
      </c>
      <c r="BL39">
        <f t="shared" si="42"/>
        <v>0.87723429025545974</v>
      </c>
      <c r="BM39">
        <f t="shared" si="43"/>
        <v>1.8173965365202902</v>
      </c>
      <c r="BN39">
        <f t="shared" si="44"/>
        <v>0.78920127348855551</v>
      </c>
      <c r="BO39">
        <f t="shared" si="45"/>
        <v>5.748197810008846</v>
      </c>
      <c r="BP39">
        <f t="shared" si="46"/>
        <v>7.3113952630317351</v>
      </c>
      <c r="BQ39">
        <f t="shared" si="47"/>
        <v>1.2453057730848547</v>
      </c>
      <c r="BR39">
        <f t="shared" si="48"/>
        <v>0.65394143332061161</v>
      </c>
      <c r="BS39">
        <f t="shared" si="49"/>
        <v>-1.0984435628913236</v>
      </c>
    </row>
    <row r="40" spans="1:71" x14ac:dyDescent="0.25">
      <c r="A40" s="1">
        <v>39</v>
      </c>
      <c r="B40">
        <v>600</v>
      </c>
      <c r="C40">
        <v>56425</v>
      </c>
      <c r="D40">
        <v>90</v>
      </c>
      <c r="E40">
        <v>1660</v>
      </c>
      <c r="F40">
        <v>18</v>
      </c>
      <c r="G40">
        <v>6.359</v>
      </c>
      <c r="H40">
        <v>152.38</v>
      </c>
      <c r="I40">
        <v>99</v>
      </c>
      <c r="J40">
        <v>0.36099999999999999</v>
      </c>
      <c r="K40">
        <v>0.29199999999999998</v>
      </c>
      <c r="L40">
        <v>0.21299999999999999</v>
      </c>
      <c r="M40">
        <v>201.483</v>
      </c>
      <c r="N40">
        <v>106341779050205</v>
      </c>
      <c r="O40">
        <v>121114715036</v>
      </c>
      <c r="P40">
        <v>106220664335169</v>
      </c>
      <c r="R40">
        <f t="shared" si="0"/>
        <v>1910.7</v>
      </c>
      <c r="S40">
        <f t="shared" si="1"/>
        <v>0.36099999999999999</v>
      </c>
      <c r="T40">
        <f t="shared" si="2"/>
        <v>0.86761339316541219</v>
      </c>
      <c r="U40">
        <f t="shared" si="3"/>
        <v>1.8186527812385553</v>
      </c>
      <c r="V40">
        <f t="shared" si="4"/>
        <v>0.88390221481435693</v>
      </c>
      <c r="W40">
        <f t="shared" si="5"/>
        <v>5.8441549960529127</v>
      </c>
      <c r="X40">
        <f t="shared" si="6"/>
        <v>7.2179505664241983</v>
      </c>
      <c r="Y40">
        <f t="shared" si="7"/>
        <v>1.341710849920801</v>
      </c>
      <c r="Z40">
        <f t="shared" si="8"/>
        <v>0.58741951959718297</v>
      </c>
      <c r="AA40">
        <f t="shared" si="9"/>
        <v>-1.1117328253067917</v>
      </c>
      <c r="AC40">
        <f t="shared" si="10"/>
        <v>2084.4</v>
      </c>
      <c r="AD40">
        <f t="shared" si="11"/>
        <v>0.36099999999999999</v>
      </c>
      <c r="AE40">
        <f t="shared" si="12"/>
        <v>0.86761339316541219</v>
      </c>
      <c r="AF40">
        <f t="shared" si="13"/>
        <v>1.8186527812385553</v>
      </c>
      <c r="AG40">
        <f t="shared" si="14"/>
        <v>0.85962875126083338</v>
      </c>
      <c r="AH40">
        <f t="shared" si="15"/>
        <v>5.8198815324993891</v>
      </c>
      <c r="AI40">
        <f t="shared" si="16"/>
        <v>7.2422240299777219</v>
      </c>
      <c r="AJ40">
        <f t="shared" si="17"/>
        <v>1.3146083236341934</v>
      </c>
      <c r="AK40">
        <f t="shared" si="18"/>
        <v>0.60513158435738301</v>
      </c>
      <c r="AL40">
        <f t="shared" si="19"/>
        <v>-1.1084765218922856</v>
      </c>
      <c r="AN40">
        <f t="shared" si="20"/>
        <v>2258.1</v>
      </c>
      <c r="AO40">
        <f t="shared" si="21"/>
        <v>0.36099999999999999</v>
      </c>
      <c r="AP40">
        <f t="shared" si="22"/>
        <v>0.86761339316541219</v>
      </c>
      <c r="AQ40">
        <f t="shared" si="23"/>
        <v>1.8186527812385553</v>
      </c>
      <c r="AR40">
        <f t="shared" si="24"/>
        <v>0.83694387578551377</v>
      </c>
      <c r="AS40">
        <f t="shared" si="25"/>
        <v>5.7971966570240694</v>
      </c>
      <c r="AT40">
        <f t="shared" si="26"/>
        <v>7.2649089054530416</v>
      </c>
      <c r="AU40">
        <f t="shared" si="27"/>
        <v>1.2885790582374694</v>
      </c>
      <c r="AV40">
        <f t="shared" si="28"/>
        <v>0.61992926217549793</v>
      </c>
      <c r="AW40">
        <f t="shared" si="29"/>
        <v>-1.1035389844573076</v>
      </c>
      <c r="AY40">
        <f t="shared" si="30"/>
        <v>2431.7999999999997</v>
      </c>
      <c r="AZ40">
        <f t="shared" si="31"/>
        <v>0.36099999999999999</v>
      </c>
      <c r="BA40">
        <f t="shared" si="32"/>
        <v>0.86761339316541219</v>
      </c>
      <c r="BB40">
        <f t="shared" si="33"/>
        <v>1.8186527812385553</v>
      </c>
      <c r="BC40">
        <f t="shared" si="34"/>
        <v>0.8156653581958162</v>
      </c>
      <c r="BD40">
        <f t="shared" si="35"/>
        <v>5.7759181394343715</v>
      </c>
      <c r="BE40">
        <f t="shared" si="36"/>
        <v>7.2861874230427395</v>
      </c>
      <c r="BF40">
        <f t="shared" si="37"/>
        <v>1.263560539760922</v>
      </c>
      <c r="BG40">
        <f t="shared" si="38"/>
        <v>0.63224029871846588</v>
      </c>
      <c r="BH40">
        <f t="shared" si="39"/>
        <v>-1.097253124712082</v>
      </c>
      <c r="BJ40">
        <f t="shared" si="40"/>
        <v>2605.5</v>
      </c>
      <c r="BK40">
        <f t="shared" si="41"/>
        <v>0.36099999999999999</v>
      </c>
      <c r="BL40">
        <f t="shared" si="42"/>
        <v>0.86761339316541219</v>
      </c>
      <c r="BM40">
        <f t="shared" si="43"/>
        <v>1.8186527812385553</v>
      </c>
      <c r="BN40">
        <f t="shared" si="44"/>
        <v>0.79564191341789958</v>
      </c>
      <c r="BO40">
        <f t="shared" si="45"/>
        <v>5.7558946946564546</v>
      </c>
      <c r="BP40">
        <f t="shared" si="46"/>
        <v>7.3062108678206563</v>
      </c>
      <c r="BQ40">
        <f t="shared" si="47"/>
        <v>1.239495016749435</v>
      </c>
      <c r="BR40">
        <f t="shared" si="48"/>
        <v>0.64241740641183209</v>
      </c>
      <c r="BS40">
        <f t="shared" si="49"/>
        <v>-1.089885765272457</v>
      </c>
    </row>
    <row r="41" spans="1:71" x14ac:dyDescent="0.25">
      <c r="A41" s="1">
        <v>40</v>
      </c>
      <c r="B41">
        <v>600</v>
      </c>
      <c r="C41">
        <v>56425</v>
      </c>
      <c r="D41">
        <v>90</v>
      </c>
      <c r="E41">
        <v>1660</v>
      </c>
      <c r="F41">
        <v>18</v>
      </c>
      <c r="G41">
        <v>6.4560000000000004</v>
      </c>
      <c r="H41">
        <v>152.43</v>
      </c>
      <c r="I41">
        <v>102</v>
      </c>
      <c r="J41">
        <v>0.374</v>
      </c>
      <c r="K41">
        <v>0.308</v>
      </c>
      <c r="L41">
        <v>0.21299999999999999</v>
      </c>
      <c r="M41">
        <v>204.45099999999999</v>
      </c>
      <c r="N41">
        <v>107909684449366</v>
      </c>
      <c r="O41">
        <v>124280840303</v>
      </c>
      <c r="P41">
        <v>107785403609063</v>
      </c>
      <c r="R41">
        <f t="shared" si="0"/>
        <v>1910.7</v>
      </c>
      <c r="S41">
        <f t="shared" si="1"/>
        <v>0.374</v>
      </c>
      <c r="T41">
        <f t="shared" si="2"/>
        <v>0.87312828381630159</v>
      </c>
      <c r="U41">
        <f t="shared" si="3"/>
        <v>1.8170289190085585</v>
      </c>
      <c r="V41">
        <f t="shared" si="4"/>
        <v>0.88039338874734896</v>
      </c>
      <c r="W41">
        <f t="shared" si="5"/>
        <v>5.8390223077559069</v>
      </c>
      <c r="X41">
        <f t="shared" si="6"/>
        <v>7.2198355302612089</v>
      </c>
      <c r="Y41">
        <f t="shared" si="7"/>
        <v>1.346345420927221</v>
      </c>
      <c r="Z41">
        <f t="shared" si="8"/>
        <v>0.5958834779719373</v>
      </c>
      <c r="AA41">
        <f t="shared" si="9"/>
        <v>-1.1171237211503484</v>
      </c>
      <c r="AC41">
        <f t="shared" si="10"/>
        <v>2084.4</v>
      </c>
      <c r="AD41">
        <f t="shared" si="11"/>
        <v>0.374</v>
      </c>
      <c r="AE41">
        <f t="shared" si="12"/>
        <v>0.87312828381630159</v>
      </c>
      <c r="AF41">
        <f t="shared" si="13"/>
        <v>1.8170289190085585</v>
      </c>
      <c r="AG41">
        <f t="shared" si="14"/>
        <v>0.85605909397127811</v>
      </c>
      <c r="AH41">
        <f t="shared" si="15"/>
        <v>5.8146880129798362</v>
      </c>
      <c r="AI41">
        <f t="shared" si="16"/>
        <v>7.2441698250372797</v>
      </c>
      <c r="AJ41">
        <f t="shared" si="17"/>
        <v>1.3188873220068238</v>
      </c>
      <c r="AK41">
        <f t="shared" si="18"/>
        <v>0.61340445673258714</v>
      </c>
      <c r="AL41">
        <f t="shared" si="19"/>
        <v>-1.1136005138348073</v>
      </c>
      <c r="AN41">
        <f t="shared" si="20"/>
        <v>2258.1</v>
      </c>
      <c r="AO41">
        <f t="shared" si="21"/>
        <v>0.374</v>
      </c>
      <c r="AP41">
        <f t="shared" si="22"/>
        <v>0.87312828381630159</v>
      </c>
      <c r="AQ41">
        <f t="shared" si="23"/>
        <v>1.8170289190085585</v>
      </c>
      <c r="AR41">
        <f t="shared" si="24"/>
        <v>0.8333232308469849</v>
      </c>
      <c r="AS41">
        <f t="shared" si="25"/>
        <v>5.7919521498555433</v>
      </c>
      <c r="AT41">
        <f t="shared" si="26"/>
        <v>7.2669056881615726</v>
      </c>
      <c r="AU41">
        <f t="shared" si="27"/>
        <v>1.2925268286543701</v>
      </c>
      <c r="AV41">
        <f t="shared" si="28"/>
        <v>0.62799353835731442</v>
      </c>
      <c r="AW41">
        <f t="shared" si="29"/>
        <v>-1.1083945848658807</v>
      </c>
      <c r="AY41">
        <f t="shared" si="30"/>
        <v>2431.7999999999997</v>
      </c>
      <c r="AZ41">
        <f t="shared" si="31"/>
        <v>0.374</v>
      </c>
      <c r="BA41">
        <f t="shared" si="32"/>
        <v>0.87312828381630159</v>
      </c>
      <c r="BB41">
        <f t="shared" si="33"/>
        <v>1.8170289190085585</v>
      </c>
      <c r="BC41">
        <f t="shared" si="34"/>
        <v>0.81200218974587268</v>
      </c>
      <c r="BD41">
        <f t="shared" si="35"/>
        <v>5.7706311087544311</v>
      </c>
      <c r="BE41">
        <f t="shared" si="36"/>
        <v>7.2882267292626848</v>
      </c>
      <c r="BF41">
        <f t="shared" si="37"/>
        <v>1.2671994172394612</v>
      </c>
      <c r="BG41">
        <f t="shared" si="38"/>
        <v>0.64008391624813277</v>
      </c>
      <c r="BH41">
        <f t="shared" si="39"/>
        <v>-1.1018421813711001</v>
      </c>
      <c r="BJ41">
        <f t="shared" si="40"/>
        <v>2605.5</v>
      </c>
      <c r="BK41">
        <f t="shared" si="41"/>
        <v>0.374</v>
      </c>
      <c r="BL41">
        <f t="shared" si="42"/>
        <v>0.87312828381630159</v>
      </c>
      <c r="BM41">
        <f t="shared" si="43"/>
        <v>1.8170289190085585</v>
      </c>
      <c r="BN41">
        <f t="shared" si="44"/>
        <v>0.79194354575463444</v>
      </c>
      <c r="BO41">
        <f t="shared" si="45"/>
        <v>5.7505724647631924</v>
      </c>
      <c r="BP41">
        <f t="shared" si="46"/>
        <v>7.3082853732539235</v>
      </c>
      <c r="BQ41">
        <f t="shared" si="47"/>
        <v>1.242845524366248</v>
      </c>
      <c r="BR41">
        <f t="shared" si="48"/>
        <v>0.65003253382501425</v>
      </c>
      <c r="BS41">
        <f t="shared" si="49"/>
        <v>-1.0942125260314968</v>
      </c>
    </row>
    <row r="42" spans="1:71" x14ac:dyDescent="0.25">
      <c r="A42" s="1">
        <v>41</v>
      </c>
      <c r="B42">
        <v>600</v>
      </c>
      <c r="C42">
        <v>56425</v>
      </c>
      <c r="D42">
        <v>90</v>
      </c>
      <c r="E42">
        <v>1660</v>
      </c>
      <c r="F42">
        <v>18</v>
      </c>
      <c r="G42">
        <v>6.5780000000000003</v>
      </c>
      <c r="H42">
        <v>152.52000000000001</v>
      </c>
      <c r="I42">
        <v>106</v>
      </c>
      <c r="J42">
        <v>0.36399999999999999</v>
      </c>
      <c r="K42">
        <v>0.29599999999999999</v>
      </c>
      <c r="L42">
        <v>0.21199999999999999</v>
      </c>
      <c r="M42">
        <v>208.05600000000001</v>
      </c>
      <c r="N42">
        <v>109814266541295</v>
      </c>
      <c r="O42">
        <v>128563297453</v>
      </c>
      <c r="P42">
        <v>109685703243843</v>
      </c>
      <c r="R42">
        <f t="shared" si="0"/>
        <v>1910.7</v>
      </c>
      <c r="S42">
        <f t="shared" si="1"/>
        <v>0.36399999999999999</v>
      </c>
      <c r="T42">
        <f t="shared" si="2"/>
        <v>0.86990804111699072</v>
      </c>
      <c r="U42">
        <f t="shared" si="3"/>
        <v>1.8169425986622221</v>
      </c>
      <c r="V42">
        <f t="shared" si="4"/>
        <v>0.88244067633614443</v>
      </c>
      <c r="W42">
        <f t="shared" si="5"/>
        <v>5.8409832749983659</v>
      </c>
      <c r="X42">
        <f t="shared" si="6"/>
        <v>7.2177019223260777</v>
      </c>
      <c r="Y42">
        <f t="shared" si="7"/>
        <v>1.3436454527986237</v>
      </c>
      <c r="Z42">
        <f t="shared" si="8"/>
        <v>0.59223678525154244</v>
      </c>
      <c r="AA42">
        <f t="shared" si="9"/>
        <v>-1.1131313850201427</v>
      </c>
      <c r="AC42">
        <f t="shared" si="10"/>
        <v>2084.4</v>
      </c>
      <c r="AD42">
        <f t="shared" si="11"/>
        <v>0.36399999999999999</v>
      </c>
      <c r="AE42">
        <f t="shared" si="12"/>
        <v>0.86990804111699072</v>
      </c>
      <c r="AF42">
        <f t="shared" si="13"/>
        <v>1.8169425986622221</v>
      </c>
      <c r="AG42">
        <f t="shared" si="14"/>
        <v>0.85814176082028548</v>
      </c>
      <c r="AH42">
        <f t="shared" si="15"/>
        <v>5.8166843594825073</v>
      </c>
      <c r="AI42">
        <f t="shared" si="16"/>
        <v>7.2420008378419363</v>
      </c>
      <c r="AJ42">
        <f t="shared" si="17"/>
        <v>1.3163950768174639</v>
      </c>
      <c r="AK42">
        <f t="shared" si="18"/>
        <v>0.60982895964163153</v>
      </c>
      <c r="AL42">
        <f t="shared" si="19"/>
        <v>-1.1098092841404024</v>
      </c>
      <c r="AN42">
        <f t="shared" si="20"/>
        <v>2258.1</v>
      </c>
      <c r="AO42">
        <f t="shared" si="21"/>
        <v>0.36399999999999999</v>
      </c>
      <c r="AP42">
        <f t="shared" si="22"/>
        <v>0.86990804111699072</v>
      </c>
      <c r="AQ42">
        <f t="shared" si="23"/>
        <v>1.8169425986622221</v>
      </c>
      <c r="AR42">
        <f t="shared" si="24"/>
        <v>0.83543553440985996</v>
      </c>
      <c r="AS42">
        <f t="shared" si="25"/>
        <v>5.7939781330720814</v>
      </c>
      <c r="AT42">
        <f t="shared" si="26"/>
        <v>7.2647070642523621</v>
      </c>
      <c r="AU42">
        <f t="shared" si="27"/>
        <v>1.2902280552028806</v>
      </c>
      <c r="AV42">
        <f t="shared" si="28"/>
        <v>0.62450133144008813</v>
      </c>
      <c r="AW42">
        <f t="shared" si="29"/>
        <v>-1.1048021346973596</v>
      </c>
      <c r="AY42">
        <f t="shared" si="30"/>
        <v>2431.7999999999997</v>
      </c>
      <c r="AZ42">
        <f t="shared" si="31"/>
        <v>0.36399999999999999</v>
      </c>
      <c r="BA42">
        <f t="shared" si="32"/>
        <v>0.86990804111699072</v>
      </c>
      <c r="BB42">
        <f t="shared" si="33"/>
        <v>1.8169425986622221</v>
      </c>
      <c r="BC42">
        <f t="shared" si="34"/>
        <v>0.81413919306004168</v>
      </c>
      <c r="BD42">
        <f t="shared" si="35"/>
        <v>5.7726817917222633</v>
      </c>
      <c r="BE42">
        <f t="shared" si="36"/>
        <v>7.2860034056021803</v>
      </c>
      <c r="BF42">
        <f t="shared" si="37"/>
        <v>1.2650810430477892</v>
      </c>
      <c r="BG42">
        <f t="shared" si="38"/>
        <v>0.6366838189249312</v>
      </c>
      <c r="BH42">
        <f t="shared" si="39"/>
        <v>-1.098444535823601</v>
      </c>
      <c r="BJ42">
        <f t="shared" si="40"/>
        <v>2605.5</v>
      </c>
      <c r="BK42">
        <f t="shared" si="41"/>
        <v>0.36399999999999999</v>
      </c>
      <c r="BL42">
        <f t="shared" si="42"/>
        <v>0.86990804111699072</v>
      </c>
      <c r="BM42">
        <f t="shared" si="43"/>
        <v>1.8169425986622221</v>
      </c>
      <c r="BN42">
        <f t="shared" si="44"/>
        <v>0.79410097745719721</v>
      </c>
      <c r="BO42">
        <f t="shared" si="45"/>
        <v>5.7526435761194188</v>
      </c>
      <c r="BP42">
        <f t="shared" si="46"/>
        <v>7.3060416212050248</v>
      </c>
      <c r="BQ42">
        <f t="shared" si="47"/>
        <v>1.2408955394935841</v>
      </c>
      <c r="BR42">
        <f t="shared" si="48"/>
        <v>0.64673080178368125</v>
      </c>
      <c r="BS42">
        <f t="shared" si="49"/>
        <v>-1.0910045715939523</v>
      </c>
    </row>
    <row r="43" spans="1:71" x14ac:dyDescent="0.25">
      <c r="A43" s="1">
        <v>42</v>
      </c>
      <c r="B43">
        <v>600</v>
      </c>
      <c r="C43">
        <v>56425</v>
      </c>
      <c r="D43">
        <v>90</v>
      </c>
      <c r="E43">
        <v>1660</v>
      </c>
      <c r="F43">
        <v>18</v>
      </c>
      <c r="G43">
        <v>6.6420000000000003</v>
      </c>
      <c r="H43">
        <v>152.53</v>
      </c>
      <c r="I43">
        <v>103</v>
      </c>
      <c r="J43">
        <v>0.36599999999999999</v>
      </c>
      <c r="K43">
        <v>0.29799999999999999</v>
      </c>
      <c r="L43">
        <v>0.21199999999999999</v>
      </c>
      <c r="M43">
        <v>209.98</v>
      </c>
      <c r="N43">
        <v>110825600077046</v>
      </c>
      <c r="O43">
        <v>125429511547</v>
      </c>
      <c r="P43">
        <v>110700170565499</v>
      </c>
      <c r="R43">
        <f t="shared" si="0"/>
        <v>1910.7</v>
      </c>
      <c r="S43">
        <f t="shared" si="1"/>
        <v>0.36599999999999999</v>
      </c>
      <c r="T43">
        <f t="shared" si="2"/>
        <v>0.87059060413032263</v>
      </c>
      <c r="U43">
        <f t="shared" si="3"/>
        <v>1.8169019995003954</v>
      </c>
      <c r="V43">
        <f t="shared" si="4"/>
        <v>0.88200636304523228</v>
      </c>
      <c r="W43">
        <f t="shared" si="5"/>
        <v>5.840508362545628</v>
      </c>
      <c r="X43">
        <f t="shared" si="6"/>
        <v>7.2180956364551632</v>
      </c>
      <c r="Y43">
        <f t="shared" si="7"/>
        <v>1.3442192001572542</v>
      </c>
      <c r="Z43">
        <f t="shared" si="8"/>
        <v>0.59308389871793199</v>
      </c>
      <c r="AA43">
        <f t="shared" si="9"/>
        <v>-1.1139305261537176</v>
      </c>
      <c r="AC43">
        <f t="shared" si="10"/>
        <v>2084.4</v>
      </c>
      <c r="AD43">
        <f t="shared" si="11"/>
        <v>0.36599999999999999</v>
      </c>
      <c r="AE43">
        <f t="shared" si="12"/>
        <v>0.87059060413032263</v>
      </c>
      <c r="AF43">
        <f t="shared" si="13"/>
        <v>1.8169019995003954</v>
      </c>
      <c r="AG43">
        <f t="shared" si="14"/>
        <v>0.85769991547725855</v>
      </c>
      <c r="AH43">
        <f t="shared" si="15"/>
        <v>5.816201914977654</v>
      </c>
      <c r="AI43">
        <f t="shared" si="16"/>
        <v>7.2424020840231371</v>
      </c>
      <c r="AJ43">
        <f t="shared" si="17"/>
        <v>1.3169248179008579</v>
      </c>
      <c r="AK43">
        <f t="shared" si="18"/>
        <v>0.61065877356807985</v>
      </c>
      <c r="AL43">
        <f t="shared" si="19"/>
        <v>-1.1105684758107046</v>
      </c>
      <c r="AN43">
        <f t="shared" si="20"/>
        <v>2258.1</v>
      </c>
      <c r="AO43">
        <f t="shared" si="21"/>
        <v>0.36599999999999999</v>
      </c>
      <c r="AP43">
        <f t="shared" si="22"/>
        <v>0.87059060413032263</v>
      </c>
      <c r="AQ43">
        <f t="shared" si="23"/>
        <v>1.8169019995003954</v>
      </c>
      <c r="AR43">
        <f t="shared" si="24"/>
        <v>0.8349873754496363</v>
      </c>
      <c r="AS43">
        <f t="shared" si="25"/>
        <v>5.793489374950032</v>
      </c>
      <c r="AT43">
        <f t="shared" si="26"/>
        <v>7.2651146240507591</v>
      </c>
      <c r="AU43">
        <f t="shared" si="27"/>
        <v>1.29071680228685</v>
      </c>
      <c r="AV43">
        <f t="shared" si="28"/>
        <v>0.62531138112505402</v>
      </c>
      <c r="AW43">
        <f t="shared" si="29"/>
        <v>-1.1055216733566102</v>
      </c>
      <c r="AY43">
        <f t="shared" si="30"/>
        <v>2431.7999999999997</v>
      </c>
      <c r="AZ43">
        <f t="shared" si="31"/>
        <v>0.36599999999999999</v>
      </c>
      <c r="BA43">
        <f t="shared" si="32"/>
        <v>0.87059060413032263</v>
      </c>
      <c r="BB43">
        <f t="shared" si="33"/>
        <v>1.8169019995003954</v>
      </c>
      <c r="BC43">
        <f t="shared" si="34"/>
        <v>0.8136857681903944</v>
      </c>
      <c r="BD43">
        <f t="shared" si="35"/>
        <v>5.7721877676907898</v>
      </c>
      <c r="BE43">
        <f t="shared" si="36"/>
        <v>7.2864162313100014</v>
      </c>
      <c r="BF43">
        <f t="shared" si="37"/>
        <v>1.2655315597974133</v>
      </c>
      <c r="BG43">
        <f t="shared" si="38"/>
        <v>0.63747232845532975</v>
      </c>
      <c r="BH43">
        <f t="shared" si="39"/>
        <v>-1.0991250856441526</v>
      </c>
      <c r="BJ43">
        <f t="shared" si="40"/>
        <v>2605.5</v>
      </c>
      <c r="BK43">
        <f t="shared" si="41"/>
        <v>0.36599999999999999</v>
      </c>
      <c r="BL43">
        <f t="shared" si="42"/>
        <v>0.87059060413032263</v>
      </c>
      <c r="BM43">
        <f t="shared" si="43"/>
        <v>1.8169019995003954</v>
      </c>
      <c r="BN43">
        <f t="shared" si="44"/>
        <v>0.79364319331121713</v>
      </c>
      <c r="BO43">
        <f t="shared" si="45"/>
        <v>5.7521451928116125</v>
      </c>
      <c r="BP43">
        <f t="shared" si="46"/>
        <v>7.3064588061891786</v>
      </c>
      <c r="BQ43">
        <f t="shared" si="47"/>
        <v>1.2413103654174382</v>
      </c>
      <c r="BR43">
        <f t="shared" si="48"/>
        <v>0.64749653350009762</v>
      </c>
      <c r="BS43">
        <f t="shared" si="49"/>
        <v>-1.0916470543608887</v>
      </c>
    </row>
    <row r="44" spans="1:71" x14ac:dyDescent="0.25">
      <c r="A44" s="1">
        <v>43</v>
      </c>
      <c r="B44">
        <v>600</v>
      </c>
      <c r="C44">
        <v>56425</v>
      </c>
      <c r="D44">
        <v>90</v>
      </c>
      <c r="E44">
        <v>1660</v>
      </c>
      <c r="F44">
        <v>18</v>
      </c>
      <c r="G44">
        <v>6.8319999999999999</v>
      </c>
      <c r="H44">
        <v>152.63</v>
      </c>
      <c r="I44">
        <v>108</v>
      </c>
      <c r="J44">
        <v>0.375</v>
      </c>
      <c r="K44">
        <v>0.31</v>
      </c>
      <c r="L44">
        <v>0.21099999999999999</v>
      </c>
      <c r="M44">
        <v>215.74</v>
      </c>
      <c r="N44">
        <v>113867348678153</v>
      </c>
      <c r="O44">
        <v>130793167117</v>
      </c>
      <c r="P44">
        <v>113736555511036</v>
      </c>
      <c r="R44">
        <f t="shared" si="0"/>
        <v>1910.7</v>
      </c>
      <c r="S44">
        <f t="shared" si="1"/>
        <v>0.375</v>
      </c>
      <c r="T44">
        <f t="shared" si="2"/>
        <v>0.87570600089299377</v>
      </c>
      <c r="U44">
        <f t="shared" si="3"/>
        <v>1.8141415815078477</v>
      </c>
      <c r="V44">
        <f t="shared" si="4"/>
        <v>0.87875778279446948</v>
      </c>
      <c r="W44">
        <f t="shared" si="5"/>
        <v>5.8344993643023173</v>
      </c>
      <c r="X44">
        <f t="shared" si="6"/>
        <v>7.2185837987133787</v>
      </c>
      <c r="Y44">
        <f t="shared" si="7"/>
        <v>1.3484940738294546</v>
      </c>
      <c r="Z44">
        <f t="shared" si="8"/>
        <v>0.60250091888826529</v>
      </c>
      <c r="AA44">
        <f t="shared" si="9"/>
        <v>-1.1178755817836412</v>
      </c>
      <c r="AC44">
        <f t="shared" si="10"/>
        <v>2084.4</v>
      </c>
      <c r="AD44">
        <f t="shared" si="11"/>
        <v>0.375</v>
      </c>
      <c r="AE44">
        <f t="shared" si="12"/>
        <v>0.87570600089299377</v>
      </c>
      <c r="AF44">
        <f t="shared" si="13"/>
        <v>1.8141415815078477</v>
      </c>
      <c r="AG44">
        <f t="shared" si="14"/>
        <v>0.85439545265758388</v>
      </c>
      <c r="AH44">
        <f t="shared" si="15"/>
        <v>5.8101370341654315</v>
      </c>
      <c r="AI44">
        <f t="shared" si="16"/>
        <v>7.2429461288502646</v>
      </c>
      <c r="AJ44">
        <f t="shared" si="17"/>
        <v>1.3208695055723483</v>
      </c>
      <c r="AK44">
        <f t="shared" si="18"/>
        <v>0.6198444041393647</v>
      </c>
      <c r="AL44">
        <f t="shared" si="19"/>
        <v>-1.1143198607550966</v>
      </c>
      <c r="AN44">
        <f t="shared" si="20"/>
        <v>2258.1</v>
      </c>
      <c r="AO44">
        <f t="shared" si="21"/>
        <v>0.375</v>
      </c>
      <c r="AP44">
        <f t="shared" si="22"/>
        <v>0.87570600089299377</v>
      </c>
      <c r="AQ44">
        <f t="shared" si="23"/>
        <v>1.8141415815078477</v>
      </c>
      <c r="AR44">
        <f t="shared" si="24"/>
        <v>0.83163614013421239</v>
      </c>
      <c r="AS44">
        <f t="shared" si="25"/>
        <v>5.7873777216420601</v>
      </c>
      <c r="AT44">
        <f t="shared" si="26"/>
        <v>7.2657054413736359</v>
      </c>
      <c r="AU44">
        <f t="shared" si="27"/>
        <v>1.2943540230409236</v>
      </c>
      <c r="AV44">
        <f t="shared" si="28"/>
        <v>0.63425212381101626</v>
      </c>
      <c r="AW44">
        <f t="shared" si="29"/>
        <v>-1.10907430974107</v>
      </c>
      <c r="AY44">
        <f t="shared" si="30"/>
        <v>2431.7999999999997</v>
      </c>
      <c r="AZ44">
        <f t="shared" si="31"/>
        <v>0.375</v>
      </c>
      <c r="BA44">
        <f t="shared" si="32"/>
        <v>0.87570600089299377</v>
      </c>
      <c r="BB44">
        <f t="shared" si="33"/>
        <v>1.8141415815078477</v>
      </c>
      <c r="BC44">
        <f t="shared" si="34"/>
        <v>0.81029559054387634</v>
      </c>
      <c r="BD44">
        <f t="shared" si="35"/>
        <v>5.7660371720517238</v>
      </c>
      <c r="BE44">
        <f t="shared" si="36"/>
        <v>7.2870459909639722</v>
      </c>
      <c r="BF44">
        <f t="shared" si="37"/>
        <v>1.2688821484167885</v>
      </c>
      <c r="BG44">
        <f t="shared" si="38"/>
        <v>0.64615959940098611</v>
      </c>
      <c r="BH44">
        <f t="shared" si="39"/>
        <v>-1.1024773453326222</v>
      </c>
      <c r="BJ44">
        <f t="shared" si="40"/>
        <v>2605.5</v>
      </c>
      <c r="BK44">
        <f t="shared" si="41"/>
        <v>0.375</v>
      </c>
      <c r="BL44">
        <f t="shared" si="42"/>
        <v>0.87570600089299377</v>
      </c>
      <c r="BM44">
        <f t="shared" si="43"/>
        <v>1.8141415815078477</v>
      </c>
      <c r="BN44">
        <f t="shared" si="44"/>
        <v>0.79022084613468968</v>
      </c>
      <c r="BO44">
        <f t="shared" si="45"/>
        <v>5.7459624276425378</v>
      </c>
      <c r="BP44">
        <f t="shared" si="46"/>
        <v>7.3071207353731582</v>
      </c>
      <c r="BQ44">
        <f t="shared" si="47"/>
        <v>1.2443934586172816</v>
      </c>
      <c r="BR44">
        <f t="shared" si="48"/>
        <v>0.65592553283289257</v>
      </c>
      <c r="BS44">
        <f t="shared" si="49"/>
        <v>-1.0947998436147213</v>
      </c>
    </row>
    <row r="45" spans="1:71" x14ac:dyDescent="0.25">
      <c r="A45" s="1">
        <v>44</v>
      </c>
      <c r="B45">
        <v>600</v>
      </c>
      <c r="C45">
        <v>56425</v>
      </c>
      <c r="D45">
        <v>90</v>
      </c>
      <c r="E45">
        <v>1660</v>
      </c>
      <c r="F45">
        <v>18</v>
      </c>
      <c r="G45">
        <v>6.9480000000000004</v>
      </c>
      <c r="H45">
        <v>152.69999999999999</v>
      </c>
      <c r="I45">
        <v>108</v>
      </c>
      <c r="J45">
        <v>0.35099999999999998</v>
      </c>
      <c r="K45">
        <v>0.28100000000000003</v>
      </c>
      <c r="L45">
        <v>0.21</v>
      </c>
      <c r="M45">
        <v>219.08500000000001</v>
      </c>
      <c r="N45">
        <v>115630707535154</v>
      </c>
      <c r="O45">
        <v>130836381560</v>
      </c>
      <c r="P45">
        <v>115499871153593</v>
      </c>
      <c r="R45">
        <f t="shared" si="0"/>
        <v>1910.7</v>
      </c>
      <c r="S45">
        <f t="shared" si="1"/>
        <v>0.35099999999999998</v>
      </c>
      <c r="T45">
        <f t="shared" si="2"/>
        <v>0.86681082134454235</v>
      </c>
      <c r="U45">
        <f t="shared" si="3"/>
        <v>1.8155793266068907</v>
      </c>
      <c r="V45">
        <f t="shared" si="4"/>
        <v>0.88441393074674435</v>
      </c>
      <c r="W45">
        <f t="shared" si="5"/>
        <v>5.8415932573536349</v>
      </c>
      <c r="X45">
        <f t="shared" si="6"/>
        <v>7.2143653958601472</v>
      </c>
      <c r="Y45">
        <f t="shared" si="7"/>
        <v>1.3410321046273099</v>
      </c>
      <c r="Z45">
        <f t="shared" si="8"/>
        <v>0.5903232905161766</v>
      </c>
      <c r="AA45">
        <f t="shared" si="9"/>
        <v>-1.1082217246294512</v>
      </c>
      <c r="AC45">
        <f t="shared" si="10"/>
        <v>2084.4</v>
      </c>
      <c r="AD45">
        <f t="shared" si="11"/>
        <v>0.35099999999999998</v>
      </c>
      <c r="AE45">
        <f t="shared" si="12"/>
        <v>0.86681082134454235</v>
      </c>
      <c r="AF45">
        <f t="shared" si="13"/>
        <v>1.8155793266068907</v>
      </c>
      <c r="AG45">
        <f t="shared" si="14"/>
        <v>0.8601494168115551</v>
      </c>
      <c r="AH45">
        <f t="shared" si="15"/>
        <v>5.8173287434184457</v>
      </c>
      <c r="AI45">
        <f t="shared" si="16"/>
        <v>7.2386299097953364</v>
      </c>
      <c r="AJ45">
        <f t="shared" si="17"/>
        <v>1.3139812564445823</v>
      </c>
      <c r="AK45">
        <f t="shared" si="18"/>
        <v>0.60793169206867737</v>
      </c>
      <c r="AL45">
        <f t="shared" si="19"/>
        <v>-1.1051470356605169</v>
      </c>
      <c r="AN45">
        <f t="shared" si="20"/>
        <v>2258.1</v>
      </c>
      <c r="AO45">
        <f t="shared" si="21"/>
        <v>0.35099999999999998</v>
      </c>
      <c r="AP45">
        <f t="shared" si="22"/>
        <v>0.86681082134454235</v>
      </c>
      <c r="AQ45">
        <f t="shared" si="23"/>
        <v>1.8155793266068907</v>
      </c>
      <c r="AR45">
        <f t="shared" si="24"/>
        <v>0.83747205481854314</v>
      </c>
      <c r="AS45">
        <f t="shared" si="25"/>
        <v>5.7946513814254343</v>
      </c>
      <c r="AT45">
        <f t="shared" si="26"/>
        <v>7.2613072717883478</v>
      </c>
      <c r="AU45">
        <f t="shared" si="27"/>
        <v>1.2880001509787005</v>
      </c>
      <c r="AV45">
        <f t="shared" si="28"/>
        <v>0.62263443519244577</v>
      </c>
      <c r="AW45">
        <f t="shared" si="29"/>
        <v>-1.1003814096172975</v>
      </c>
      <c r="AY45">
        <f t="shared" si="30"/>
        <v>2431.7999999999997</v>
      </c>
      <c r="AZ45">
        <f t="shared" si="31"/>
        <v>0.35099999999999998</v>
      </c>
      <c r="BA45">
        <f t="shared" si="32"/>
        <v>0.86681082134454235</v>
      </c>
      <c r="BB45">
        <f t="shared" si="33"/>
        <v>1.8155793266068907</v>
      </c>
      <c r="BC45">
        <f t="shared" si="34"/>
        <v>0.81619981524727492</v>
      </c>
      <c r="BD45">
        <f t="shared" si="35"/>
        <v>5.773379141854166</v>
      </c>
      <c r="BE45">
        <f t="shared" si="36"/>
        <v>7.2825795113596161</v>
      </c>
      <c r="BF45">
        <f t="shared" si="37"/>
        <v>1.2630265631273685</v>
      </c>
      <c r="BG45">
        <f t="shared" si="38"/>
        <v>0.63485816952814511</v>
      </c>
      <c r="BH45">
        <f t="shared" si="39"/>
        <v>-1.0942582042427811</v>
      </c>
      <c r="BJ45">
        <f t="shared" si="40"/>
        <v>2605.5</v>
      </c>
      <c r="BK45">
        <f t="shared" si="41"/>
        <v>0.35099999999999998</v>
      </c>
      <c r="BL45">
        <f t="shared" si="42"/>
        <v>0.86681082134454235</v>
      </c>
      <c r="BM45">
        <f t="shared" si="43"/>
        <v>1.8155793266068907</v>
      </c>
      <c r="BN45">
        <f t="shared" si="44"/>
        <v>0.79618157888260632</v>
      </c>
      <c r="BO45">
        <f t="shared" si="45"/>
        <v>5.7533609054894974</v>
      </c>
      <c r="BP45">
        <f t="shared" si="46"/>
        <v>7.3025977477242847</v>
      </c>
      <c r="BQ45">
        <f t="shared" si="47"/>
        <v>1.239003002030912</v>
      </c>
      <c r="BR45">
        <f t="shared" si="48"/>
        <v>0.64495468750741425</v>
      </c>
      <c r="BS45">
        <f t="shared" si="49"/>
        <v>-1.0870447072662786</v>
      </c>
    </row>
    <row r="46" spans="1:71" x14ac:dyDescent="0.25">
      <c r="A46" s="1">
        <v>45</v>
      </c>
      <c r="B46">
        <v>600</v>
      </c>
      <c r="C46">
        <v>56425</v>
      </c>
      <c r="D46">
        <v>90</v>
      </c>
      <c r="E46">
        <v>1660</v>
      </c>
      <c r="F46">
        <v>18</v>
      </c>
      <c r="G46">
        <v>7.0670000000000002</v>
      </c>
      <c r="H46">
        <v>152.76</v>
      </c>
      <c r="I46">
        <v>110</v>
      </c>
      <c r="J46">
        <v>0.34899999999999998</v>
      </c>
      <c r="K46">
        <v>0.27800000000000002</v>
      </c>
      <c r="L46">
        <v>0.21</v>
      </c>
      <c r="M46">
        <v>222.62799999999999</v>
      </c>
      <c r="N46">
        <v>117501209438397</v>
      </c>
      <c r="O46">
        <v>133007383487</v>
      </c>
      <c r="P46">
        <v>117368202054910</v>
      </c>
      <c r="R46">
        <f t="shared" si="0"/>
        <v>1910.7</v>
      </c>
      <c r="S46">
        <f t="shared" si="1"/>
        <v>0.34899999999999998</v>
      </c>
      <c r="T46">
        <f t="shared" si="2"/>
        <v>0.86584294187802913</v>
      </c>
      <c r="U46">
        <f t="shared" si="3"/>
        <v>1.8160186524370467</v>
      </c>
      <c r="V46">
        <f t="shared" si="4"/>
        <v>0.88503141204480695</v>
      </c>
      <c r="W46">
        <f t="shared" si="5"/>
        <v>5.8426500644818535</v>
      </c>
      <c r="X46">
        <f t="shared" si="6"/>
        <v>7.2141872403922402</v>
      </c>
      <c r="Y46">
        <f t="shared" si="7"/>
        <v>1.3402121060648482</v>
      </c>
      <c r="Z46">
        <f t="shared" si="8"/>
        <v>0.58864310392701513</v>
      </c>
      <c r="AA46">
        <f t="shared" si="9"/>
        <v>-1.1073972726232391</v>
      </c>
      <c r="AC46">
        <f t="shared" si="10"/>
        <v>2084.4</v>
      </c>
      <c r="AD46">
        <f t="shared" si="11"/>
        <v>0.34899999999999998</v>
      </c>
      <c r="AE46">
        <f t="shared" si="12"/>
        <v>0.86584294187802913</v>
      </c>
      <c r="AF46">
        <f t="shared" si="13"/>
        <v>1.8160186524370467</v>
      </c>
      <c r="AG46">
        <f t="shared" si="14"/>
        <v>0.86077772395020513</v>
      </c>
      <c r="AH46">
        <f t="shared" si="15"/>
        <v>5.8183963763872519</v>
      </c>
      <c r="AI46">
        <f t="shared" si="16"/>
        <v>7.2384409284868418</v>
      </c>
      <c r="AJ46">
        <f t="shared" si="17"/>
        <v>1.3132235568463648</v>
      </c>
      <c r="AK46">
        <f t="shared" si="18"/>
        <v>0.60629057144778098</v>
      </c>
      <c r="AL46">
        <f t="shared" si="19"/>
        <v>-1.104362183838508</v>
      </c>
      <c r="AN46">
        <f t="shared" si="20"/>
        <v>2258.1</v>
      </c>
      <c r="AO46">
        <f t="shared" si="21"/>
        <v>0.34899999999999998</v>
      </c>
      <c r="AP46">
        <f t="shared" si="22"/>
        <v>0.86584294187802913</v>
      </c>
      <c r="AQ46">
        <f t="shared" si="23"/>
        <v>1.8160186524370467</v>
      </c>
      <c r="AR46">
        <f t="shared" si="24"/>
        <v>0.83810945464352327</v>
      </c>
      <c r="AS46">
        <f t="shared" si="25"/>
        <v>5.7957281070805697</v>
      </c>
      <c r="AT46">
        <f t="shared" si="26"/>
        <v>7.261109197793524</v>
      </c>
      <c r="AU46">
        <f t="shared" si="27"/>
        <v>1.2873005158780477</v>
      </c>
      <c r="AV46">
        <f t="shared" si="28"/>
        <v>0.62103521528408356</v>
      </c>
      <c r="AW46">
        <f t="shared" si="29"/>
        <v>-1.0996369661873557</v>
      </c>
      <c r="AY46">
        <f t="shared" si="30"/>
        <v>2431.7999999999997</v>
      </c>
      <c r="AZ46">
        <f t="shared" si="31"/>
        <v>0.34899999999999998</v>
      </c>
      <c r="BA46">
        <f t="shared" si="32"/>
        <v>0.86584294187802913</v>
      </c>
      <c r="BB46">
        <f t="shared" si="33"/>
        <v>1.8160186524370467</v>
      </c>
      <c r="BC46">
        <f t="shared" si="34"/>
        <v>0.81684481658298713</v>
      </c>
      <c r="BD46">
        <f t="shared" si="35"/>
        <v>5.7744634690200343</v>
      </c>
      <c r="BE46">
        <f t="shared" si="36"/>
        <v>7.2823738358540595</v>
      </c>
      <c r="BF46">
        <f t="shared" si="37"/>
        <v>1.2623811052130025</v>
      </c>
      <c r="BG46">
        <f t="shared" si="38"/>
        <v>0.63330274327812519</v>
      </c>
      <c r="BH46">
        <f t="shared" si="39"/>
        <v>-1.0935543412907704</v>
      </c>
      <c r="BJ46">
        <f t="shared" si="40"/>
        <v>2605.5</v>
      </c>
      <c r="BK46">
        <f t="shared" si="41"/>
        <v>0.34899999999999998</v>
      </c>
      <c r="BL46">
        <f t="shared" si="42"/>
        <v>0.86584294187802913</v>
      </c>
      <c r="BM46">
        <f t="shared" si="43"/>
        <v>1.8160186524370467</v>
      </c>
      <c r="BN46">
        <f t="shared" si="44"/>
        <v>0.79683289056657935</v>
      </c>
      <c r="BO46">
        <f t="shared" si="45"/>
        <v>5.7544515430036256</v>
      </c>
      <c r="BP46">
        <f t="shared" si="46"/>
        <v>7.3023857618704682</v>
      </c>
      <c r="BQ46">
        <f t="shared" si="47"/>
        <v>1.2384081472200013</v>
      </c>
      <c r="BR46">
        <f t="shared" si="48"/>
        <v>0.64344421841784993</v>
      </c>
      <c r="BS46">
        <f t="shared" si="49"/>
        <v>-1.0863811304762445</v>
      </c>
    </row>
    <row r="47" spans="1:71" x14ac:dyDescent="0.25">
      <c r="A47" s="1">
        <v>46</v>
      </c>
      <c r="B47">
        <v>600</v>
      </c>
      <c r="C47">
        <v>56425</v>
      </c>
      <c r="D47">
        <v>90</v>
      </c>
      <c r="E47">
        <v>1660</v>
      </c>
      <c r="F47">
        <v>18</v>
      </c>
      <c r="G47">
        <v>7.1859999999999999</v>
      </c>
      <c r="H47">
        <v>152.80000000000001</v>
      </c>
      <c r="I47">
        <v>111</v>
      </c>
      <c r="J47">
        <v>0.36099999999999999</v>
      </c>
      <c r="K47">
        <v>0.29399999999999998</v>
      </c>
      <c r="L47">
        <v>0.20899999999999999</v>
      </c>
      <c r="M47">
        <v>226.267</v>
      </c>
      <c r="N47">
        <v>119420491455600</v>
      </c>
      <c r="O47">
        <v>134126271565</v>
      </c>
      <c r="P47">
        <v>119286365184035</v>
      </c>
      <c r="R47">
        <f t="shared" si="0"/>
        <v>1910.7</v>
      </c>
      <c r="S47">
        <f t="shared" si="1"/>
        <v>0.36099999999999999</v>
      </c>
      <c r="T47">
        <f t="shared" si="2"/>
        <v>0.8720533240576519</v>
      </c>
      <c r="U47">
        <f t="shared" si="3"/>
        <v>1.8129332964112184</v>
      </c>
      <c r="V47">
        <f t="shared" si="4"/>
        <v>0.88107630794412617</v>
      </c>
      <c r="W47">
        <f t="shared" si="5"/>
        <v>5.8356096043553451</v>
      </c>
      <c r="X47">
        <f t="shared" si="6"/>
        <v>7.215056988467091</v>
      </c>
      <c r="Y47">
        <f t="shared" si="7"/>
        <v>1.3454460812794713</v>
      </c>
      <c r="Z47">
        <f t="shared" si="8"/>
        <v>0.59975243053064142</v>
      </c>
      <c r="AA47">
        <f t="shared" si="9"/>
        <v>-1.1124412116244646</v>
      </c>
      <c r="AC47">
        <f t="shared" si="10"/>
        <v>2084.4</v>
      </c>
      <c r="AD47">
        <f t="shared" si="11"/>
        <v>0.36099999999999999</v>
      </c>
      <c r="AE47">
        <f t="shared" si="12"/>
        <v>0.8720533240576519</v>
      </c>
      <c r="AF47">
        <f t="shared" si="13"/>
        <v>1.8129332964112184</v>
      </c>
      <c r="AG47">
        <f t="shared" si="14"/>
        <v>0.85675377924073604</v>
      </c>
      <c r="AH47">
        <f t="shared" si="15"/>
        <v>5.811287075651955</v>
      </c>
      <c r="AI47">
        <f t="shared" si="16"/>
        <v>7.2393795171704811</v>
      </c>
      <c r="AJ47">
        <f t="shared" si="17"/>
        <v>1.3180573531206619</v>
      </c>
      <c r="AK47">
        <f t="shared" si="18"/>
        <v>0.61713449722228642</v>
      </c>
      <c r="AL47">
        <f t="shared" si="19"/>
        <v>-1.1091624404625031</v>
      </c>
      <c r="AN47">
        <f t="shared" si="20"/>
        <v>2258.1</v>
      </c>
      <c r="AO47">
        <f t="shared" si="21"/>
        <v>0.36099999999999999</v>
      </c>
      <c r="AP47">
        <f t="shared" si="22"/>
        <v>0.8720533240576519</v>
      </c>
      <c r="AQ47">
        <f t="shared" si="23"/>
        <v>1.8129332964112184</v>
      </c>
      <c r="AR47">
        <f t="shared" si="24"/>
        <v>0.83402776690980973</v>
      </c>
      <c r="AS47">
        <f t="shared" si="25"/>
        <v>5.788561063321028</v>
      </c>
      <c r="AT47">
        <f t="shared" si="26"/>
        <v>7.2621055295014081</v>
      </c>
      <c r="AU47">
        <f t="shared" si="27"/>
        <v>1.2917614620971003</v>
      </c>
      <c r="AV47">
        <f t="shared" si="28"/>
        <v>0.63159642378305714</v>
      </c>
      <c r="AW47">
        <f t="shared" si="29"/>
        <v>-1.1041877366772204</v>
      </c>
      <c r="AY47">
        <f t="shared" si="30"/>
        <v>2431.7999999999997</v>
      </c>
      <c r="AZ47">
        <f t="shared" si="31"/>
        <v>0.36099999999999999</v>
      </c>
      <c r="BA47">
        <f t="shared" si="32"/>
        <v>0.8720533240576519</v>
      </c>
      <c r="BB47">
        <f t="shared" si="33"/>
        <v>1.8129332964112184</v>
      </c>
      <c r="BC47">
        <f t="shared" si="34"/>
        <v>0.81271493026957786</v>
      </c>
      <c r="BD47">
        <f t="shared" si="35"/>
        <v>5.7672482266807963</v>
      </c>
      <c r="BE47">
        <f t="shared" si="36"/>
        <v>7.2834183661416398</v>
      </c>
      <c r="BF47">
        <f t="shared" si="37"/>
        <v>1.2664942796926979</v>
      </c>
      <c r="BG47">
        <f t="shared" si="38"/>
        <v>0.64356991932626084</v>
      </c>
      <c r="BH47">
        <f t="shared" si="39"/>
        <v>-1.0978539688991429</v>
      </c>
      <c r="BJ47">
        <f t="shared" si="40"/>
        <v>2605.5</v>
      </c>
      <c r="BK47">
        <f t="shared" si="41"/>
        <v>0.36099999999999999</v>
      </c>
      <c r="BL47">
        <f t="shared" si="42"/>
        <v>0.8720533240576519</v>
      </c>
      <c r="BM47">
        <f t="shared" si="43"/>
        <v>1.8129332964112184</v>
      </c>
      <c r="BN47">
        <f t="shared" si="44"/>
        <v>0.79266306660029506</v>
      </c>
      <c r="BO47">
        <f t="shared" si="45"/>
        <v>5.7471963630115139</v>
      </c>
      <c r="BP47">
        <f t="shared" si="46"/>
        <v>7.3034702298109222</v>
      </c>
      <c r="BQ47">
        <f t="shared" si="47"/>
        <v>1.242196598611327</v>
      </c>
      <c r="BR47">
        <f t="shared" si="48"/>
        <v>0.6534106824936019</v>
      </c>
      <c r="BS47">
        <f t="shared" si="49"/>
        <v>-1.0904310047716739</v>
      </c>
    </row>
    <row r="48" spans="1:71" x14ac:dyDescent="0.25">
      <c r="A48" s="1">
        <v>47</v>
      </c>
      <c r="B48">
        <v>600</v>
      </c>
      <c r="C48">
        <v>56425</v>
      </c>
      <c r="D48">
        <v>90</v>
      </c>
      <c r="E48">
        <v>1660</v>
      </c>
      <c r="F48">
        <v>18</v>
      </c>
      <c r="G48">
        <v>7.298</v>
      </c>
      <c r="H48">
        <v>152.85</v>
      </c>
      <c r="I48">
        <v>115</v>
      </c>
      <c r="J48">
        <v>0.374</v>
      </c>
      <c r="K48">
        <v>0.309</v>
      </c>
      <c r="L48">
        <v>0.20899999999999999</v>
      </c>
      <c r="M48">
        <v>229.703</v>
      </c>
      <c r="N48">
        <v>121236173963823</v>
      </c>
      <c r="O48">
        <v>138467511159</v>
      </c>
      <c r="P48">
        <v>121097706452664</v>
      </c>
      <c r="R48">
        <f t="shared" si="0"/>
        <v>1910.7</v>
      </c>
      <c r="S48">
        <f t="shared" si="1"/>
        <v>0.374</v>
      </c>
      <c r="T48">
        <f t="shared" si="2"/>
        <v>0.87722403067859478</v>
      </c>
      <c r="U48">
        <f t="shared" si="3"/>
        <v>1.8117683523528212</v>
      </c>
      <c r="V48">
        <f t="shared" si="4"/>
        <v>0.8777958947322585</v>
      </c>
      <c r="W48">
        <f t="shared" si="5"/>
        <v>5.8311642470850797</v>
      </c>
      <c r="X48">
        <f t="shared" si="6"/>
        <v>7.2171724576205616</v>
      </c>
      <c r="Y48">
        <f t="shared" si="7"/>
        <v>1.3497541933282864</v>
      </c>
      <c r="Z48">
        <f t="shared" si="8"/>
        <v>0.60723826486976473</v>
      </c>
      <c r="AA48">
        <f t="shared" si="9"/>
        <v>-1.1177545732146532</v>
      </c>
      <c r="AC48">
        <f t="shared" si="10"/>
        <v>2084.4</v>
      </c>
      <c r="AD48">
        <f t="shared" si="11"/>
        <v>0.374</v>
      </c>
      <c r="AE48">
        <f t="shared" si="12"/>
        <v>0.87722403067859478</v>
      </c>
      <c r="AF48">
        <f t="shared" si="13"/>
        <v>1.8117683523528212</v>
      </c>
      <c r="AG48">
        <f t="shared" si="14"/>
        <v>0.85341717262466577</v>
      </c>
      <c r="AH48">
        <f t="shared" si="15"/>
        <v>5.8067855249774869</v>
      </c>
      <c r="AI48">
        <f t="shared" si="16"/>
        <v>7.2415511797281544</v>
      </c>
      <c r="AJ48">
        <f t="shared" si="17"/>
        <v>1.3220315121717963</v>
      </c>
      <c r="AK48">
        <f t="shared" si="18"/>
        <v>0.62444876012976658</v>
      </c>
      <c r="AL48">
        <f t="shared" si="19"/>
        <v>-1.1142093063751735</v>
      </c>
      <c r="AN48">
        <f t="shared" si="20"/>
        <v>2258.1</v>
      </c>
      <c r="AO48">
        <f t="shared" si="21"/>
        <v>0.374</v>
      </c>
      <c r="AP48">
        <f t="shared" si="22"/>
        <v>0.87722403067859478</v>
      </c>
      <c r="AQ48">
        <f t="shared" si="23"/>
        <v>1.8117683523528212</v>
      </c>
      <c r="AR48">
        <f t="shared" si="24"/>
        <v>0.83064416430266297</v>
      </c>
      <c r="AS48">
        <f t="shared" si="25"/>
        <v>5.7840125166554834</v>
      </c>
      <c r="AT48">
        <f t="shared" si="26"/>
        <v>7.264324188050157</v>
      </c>
      <c r="AU48">
        <f t="shared" si="27"/>
        <v>1.2954247075352543</v>
      </c>
      <c r="AV48">
        <f t="shared" si="28"/>
        <v>0.63872264124003386</v>
      </c>
      <c r="AW48">
        <f t="shared" si="29"/>
        <v>-1.1089679472203253</v>
      </c>
      <c r="AY48">
        <f t="shared" si="30"/>
        <v>2431.7999999999997</v>
      </c>
      <c r="AZ48">
        <f t="shared" si="31"/>
        <v>0.374</v>
      </c>
      <c r="BA48">
        <f t="shared" si="32"/>
        <v>0.87722403067859478</v>
      </c>
      <c r="BB48">
        <f t="shared" si="33"/>
        <v>1.8117683523528212</v>
      </c>
      <c r="BC48">
        <f t="shared" si="34"/>
        <v>0.80929223513123649</v>
      </c>
      <c r="BD48">
        <f t="shared" si="35"/>
        <v>5.7626605874840573</v>
      </c>
      <c r="BE48">
        <f t="shared" si="36"/>
        <v>7.285676117221584</v>
      </c>
      <c r="BF48">
        <f t="shared" si="37"/>
        <v>1.2698677352283205</v>
      </c>
      <c r="BG48">
        <f t="shared" si="38"/>
        <v>0.65049672424302829</v>
      </c>
      <c r="BH48">
        <f t="shared" si="39"/>
        <v>-1.1023703884483183</v>
      </c>
      <c r="BJ48">
        <f t="shared" si="40"/>
        <v>2605.5</v>
      </c>
      <c r="BK48">
        <f t="shared" si="41"/>
        <v>0.374</v>
      </c>
      <c r="BL48">
        <f t="shared" si="42"/>
        <v>0.87722403067859478</v>
      </c>
      <c r="BM48">
        <f t="shared" si="43"/>
        <v>1.8117683523528212</v>
      </c>
      <c r="BN48">
        <f t="shared" si="44"/>
        <v>0.78920811355309328</v>
      </c>
      <c r="BO48">
        <f t="shared" si="45"/>
        <v>5.7425764659059144</v>
      </c>
      <c r="BP48">
        <f t="shared" si="46"/>
        <v>7.3057602387997269</v>
      </c>
      <c r="BQ48">
        <f t="shared" si="47"/>
        <v>1.2452996620764083</v>
      </c>
      <c r="BR48">
        <f t="shared" si="48"/>
        <v>0.66013067087991417</v>
      </c>
      <c r="BS48">
        <f t="shared" si="49"/>
        <v>-1.0946886527580164</v>
      </c>
    </row>
    <row r="49" spans="1:71" x14ac:dyDescent="0.25">
      <c r="A49" s="1">
        <v>48</v>
      </c>
      <c r="B49">
        <v>600</v>
      </c>
      <c r="C49">
        <v>56425</v>
      </c>
      <c r="D49">
        <v>90</v>
      </c>
      <c r="E49">
        <v>1660</v>
      </c>
      <c r="F49">
        <v>18</v>
      </c>
      <c r="G49">
        <v>7.4279999999999999</v>
      </c>
      <c r="H49">
        <v>152.91</v>
      </c>
      <c r="I49">
        <v>113</v>
      </c>
      <c r="J49">
        <v>0.34899999999999998</v>
      </c>
      <c r="K49">
        <v>0.28000000000000003</v>
      </c>
      <c r="L49">
        <v>0.20899999999999999</v>
      </c>
      <c r="M49">
        <v>233.45599999999999</v>
      </c>
      <c r="N49">
        <v>123212559766885</v>
      </c>
      <c r="O49">
        <v>136352183454</v>
      </c>
      <c r="P49">
        <v>123076207583431</v>
      </c>
      <c r="R49">
        <f t="shared" si="0"/>
        <v>1910.7</v>
      </c>
      <c r="S49">
        <f t="shared" si="1"/>
        <v>0.34899999999999998</v>
      </c>
      <c r="T49">
        <f t="shared" si="2"/>
        <v>0.86743357094361995</v>
      </c>
      <c r="U49">
        <f t="shared" si="3"/>
        <v>1.8139698063383114</v>
      </c>
      <c r="V49">
        <f t="shared" si="4"/>
        <v>0.88401684467901331</v>
      </c>
      <c r="W49">
        <f t="shared" si="5"/>
        <v>5.8395866510173242</v>
      </c>
      <c r="X49">
        <f t="shared" si="6"/>
        <v>7.2131529616592971</v>
      </c>
      <c r="Y49">
        <f t="shared" si="7"/>
        <v>1.3415588667152167</v>
      </c>
      <c r="Z49">
        <f t="shared" si="8"/>
        <v>0.59306073860634423</v>
      </c>
      <c r="AA49">
        <f t="shared" si="9"/>
        <v>-1.1076562287091327</v>
      </c>
      <c r="AC49">
        <f t="shared" si="10"/>
        <v>2084.4</v>
      </c>
      <c r="AD49">
        <f t="shared" si="11"/>
        <v>0.34899999999999998</v>
      </c>
      <c r="AE49">
        <f t="shared" si="12"/>
        <v>0.86743357094361995</v>
      </c>
      <c r="AF49">
        <f t="shared" si="13"/>
        <v>1.8139698063383114</v>
      </c>
      <c r="AG49">
        <f t="shared" si="14"/>
        <v>0.8597453842089039</v>
      </c>
      <c r="AH49">
        <f t="shared" si="15"/>
        <v>5.8153151905472154</v>
      </c>
      <c r="AI49">
        <f t="shared" si="16"/>
        <v>7.2374244221294068</v>
      </c>
      <c r="AJ49">
        <f t="shared" si="17"/>
        <v>1.3144679208165164</v>
      </c>
      <c r="AK49">
        <f t="shared" si="18"/>
        <v>0.61059126608827874</v>
      </c>
      <c r="AL49">
        <f t="shared" si="19"/>
        <v>-1.1046134204114477</v>
      </c>
      <c r="AN49">
        <f t="shared" si="20"/>
        <v>2258.1</v>
      </c>
      <c r="AO49">
        <f t="shared" si="21"/>
        <v>0.34899999999999998</v>
      </c>
      <c r="AP49">
        <f t="shared" si="22"/>
        <v>0.86743357094361995</v>
      </c>
      <c r="AQ49">
        <f t="shared" si="23"/>
        <v>1.8139698063383114</v>
      </c>
      <c r="AR49">
        <f t="shared" si="24"/>
        <v>0.83706219011943428</v>
      </c>
      <c r="AS49">
        <f t="shared" si="25"/>
        <v>5.7926319964577457</v>
      </c>
      <c r="AT49">
        <f t="shared" si="26"/>
        <v>7.2601076162188765</v>
      </c>
      <c r="AU49">
        <f t="shared" si="27"/>
        <v>1.2884494469890828</v>
      </c>
      <c r="AV49">
        <f t="shared" si="28"/>
        <v>0.62521679693910692</v>
      </c>
      <c r="AW49">
        <f t="shared" si="29"/>
        <v>-1.0998751677954608</v>
      </c>
      <c r="AY49">
        <f t="shared" si="30"/>
        <v>2431.7999999999997</v>
      </c>
      <c r="AZ49">
        <f t="shared" si="31"/>
        <v>0.34899999999999998</v>
      </c>
      <c r="BA49">
        <f t="shared" si="32"/>
        <v>0.86743357094361995</v>
      </c>
      <c r="BB49">
        <f t="shared" si="33"/>
        <v>1.8139698063383114</v>
      </c>
      <c r="BC49">
        <f t="shared" si="34"/>
        <v>0.81578507718182802</v>
      </c>
      <c r="BD49">
        <f t="shared" si="35"/>
        <v>5.7713548835201394</v>
      </c>
      <c r="BE49">
        <f t="shared" si="36"/>
        <v>7.2813847291564828</v>
      </c>
      <c r="BF49">
        <f t="shared" si="37"/>
        <v>1.2634409960652961</v>
      </c>
      <c r="BG49">
        <f t="shared" si="38"/>
        <v>0.63736446330555996</v>
      </c>
      <c r="BH49">
        <f t="shared" si="39"/>
        <v>-1.0937756118226394</v>
      </c>
      <c r="BJ49">
        <f t="shared" si="40"/>
        <v>2605.5</v>
      </c>
      <c r="BK49">
        <f t="shared" si="41"/>
        <v>0.34899999999999998</v>
      </c>
      <c r="BL49">
        <f t="shared" si="42"/>
        <v>0.86743357094361995</v>
      </c>
      <c r="BM49">
        <f t="shared" si="43"/>
        <v>1.8139698063383114</v>
      </c>
      <c r="BN49">
        <f t="shared" si="44"/>
        <v>0.79576279748462508</v>
      </c>
      <c r="BO49">
        <f t="shared" si="45"/>
        <v>5.7513326038229362</v>
      </c>
      <c r="BP49">
        <f t="shared" si="46"/>
        <v>7.301407008853686</v>
      </c>
      <c r="BQ49">
        <f t="shared" si="47"/>
        <v>1.2393848750465657</v>
      </c>
      <c r="BR49">
        <f t="shared" si="48"/>
        <v>0.64738640352981747</v>
      </c>
      <c r="BS49">
        <f t="shared" si="49"/>
        <v>-1.0865826674268242</v>
      </c>
    </row>
    <row r="50" spans="1:71" x14ac:dyDescent="0.25">
      <c r="A50" s="1">
        <v>49</v>
      </c>
      <c r="B50">
        <v>600</v>
      </c>
      <c r="C50">
        <v>56425</v>
      </c>
      <c r="D50">
        <v>90</v>
      </c>
      <c r="E50">
        <v>1660</v>
      </c>
      <c r="F50">
        <v>18</v>
      </c>
      <c r="G50">
        <v>7.5570000000000004</v>
      </c>
      <c r="H50">
        <v>152.97999999999999</v>
      </c>
      <c r="I50">
        <v>119</v>
      </c>
      <c r="J50">
        <v>0.35199999999999998</v>
      </c>
      <c r="K50">
        <v>0.28299999999999997</v>
      </c>
      <c r="L50">
        <v>0.20799999999999999</v>
      </c>
      <c r="M50">
        <v>237.36099999999999</v>
      </c>
      <c r="N50">
        <v>125277750617635</v>
      </c>
      <c r="O50">
        <v>142870232476</v>
      </c>
      <c r="P50">
        <v>125134880385159</v>
      </c>
      <c r="R50">
        <f t="shared" si="0"/>
        <v>1910.7</v>
      </c>
      <c r="S50">
        <f t="shared" si="1"/>
        <v>0.35199999999999998</v>
      </c>
      <c r="T50">
        <f t="shared" si="2"/>
        <v>0.86935205756931411</v>
      </c>
      <c r="U50">
        <f t="shared" si="3"/>
        <v>1.8127154686348534</v>
      </c>
      <c r="V50">
        <f t="shared" si="4"/>
        <v>0.88279459448643083</v>
      </c>
      <c r="W50">
        <f t="shared" si="5"/>
        <v>5.8371100631212833</v>
      </c>
      <c r="X50">
        <f t="shared" si="6"/>
        <v>7.213120874148423</v>
      </c>
      <c r="Y50">
        <f t="shared" si="7"/>
        <v>1.3431775236997405</v>
      </c>
      <c r="Z50">
        <f t="shared" si="8"/>
        <v>0.59686914310849382</v>
      </c>
      <c r="AA50">
        <f t="shared" si="9"/>
        <v>-1.1089661297290774</v>
      </c>
      <c r="AC50">
        <f t="shared" si="10"/>
        <v>2084.4</v>
      </c>
      <c r="AD50">
        <f t="shared" si="11"/>
        <v>0.35199999999999998</v>
      </c>
      <c r="AE50">
        <f t="shared" si="12"/>
        <v>0.86935205756931411</v>
      </c>
      <c r="AF50">
        <f t="shared" si="13"/>
        <v>1.8127154686348534</v>
      </c>
      <c r="AG50">
        <f t="shared" si="14"/>
        <v>0.85850182738325653</v>
      </c>
      <c r="AH50">
        <f t="shared" si="15"/>
        <v>5.8128172960181095</v>
      </c>
      <c r="AI50">
        <f t="shared" si="16"/>
        <v>7.2374136412515968</v>
      </c>
      <c r="AJ50">
        <f t="shared" si="17"/>
        <v>1.3159629840164795</v>
      </c>
      <c r="AK50">
        <f t="shared" si="18"/>
        <v>0.61430572365205105</v>
      </c>
      <c r="AL50">
        <f t="shared" si="19"/>
        <v>-1.105861347466174</v>
      </c>
      <c r="AN50">
        <f t="shared" si="20"/>
        <v>2258.1</v>
      </c>
      <c r="AO50">
        <f t="shared" si="21"/>
        <v>0.35199999999999998</v>
      </c>
      <c r="AP50">
        <f t="shared" si="22"/>
        <v>0.86935205756931411</v>
      </c>
      <c r="AQ50">
        <f t="shared" si="23"/>
        <v>1.8127154686348534</v>
      </c>
      <c r="AR50">
        <f t="shared" si="24"/>
        <v>0.83580075641336871</v>
      </c>
      <c r="AS50">
        <f t="shared" si="25"/>
        <v>5.7901162250482212</v>
      </c>
      <c r="AT50">
        <f t="shared" si="26"/>
        <v>7.2601147122214851</v>
      </c>
      <c r="AU50">
        <f t="shared" si="27"/>
        <v>1.2898293483897458</v>
      </c>
      <c r="AV50">
        <f t="shared" si="28"/>
        <v>0.62883252472539986</v>
      </c>
      <c r="AW50">
        <f t="shared" si="29"/>
        <v>-1.1010583854475908</v>
      </c>
      <c r="AY50">
        <f t="shared" si="30"/>
        <v>2431.7999999999997</v>
      </c>
      <c r="AZ50">
        <f t="shared" si="31"/>
        <v>0.35199999999999998</v>
      </c>
      <c r="BA50">
        <f t="shared" si="32"/>
        <v>0.86935205756931411</v>
      </c>
      <c r="BB50">
        <f t="shared" si="33"/>
        <v>1.8127154686348534</v>
      </c>
      <c r="BC50">
        <f t="shared" si="34"/>
        <v>0.81450871658821722</v>
      </c>
      <c r="BD50">
        <f t="shared" si="35"/>
        <v>5.7688241852230702</v>
      </c>
      <c r="BE50">
        <f t="shared" si="36"/>
        <v>7.2814067520466361</v>
      </c>
      <c r="BF50">
        <f t="shared" si="37"/>
        <v>1.264713473930241</v>
      </c>
      <c r="BG50">
        <f t="shared" si="38"/>
        <v>0.64087850253774314</v>
      </c>
      <c r="BH50">
        <f t="shared" si="39"/>
        <v>-1.0948927542474129</v>
      </c>
      <c r="BJ50">
        <f t="shared" si="40"/>
        <v>2605.5</v>
      </c>
      <c r="BK50">
        <f t="shared" si="41"/>
        <v>0.35199999999999998</v>
      </c>
      <c r="BL50">
        <f t="shared" si="42"/>
        <v>0.86935205756931411</v>
      </c>
      <c r="BM50">
        <f t="shared" si="43"/>
        <v>1.8127154686348534</v>
      </c>
      <c r="BN50">
        <f t="shared" si="44"/>
        <v>0.7944740635043529</v>
      </c>
      <c r="BO50">
        <f t="shared" si="45"/>
        <v>5.748789532139206</v>
      </c>
      <c r="BP50">
        <f t="shared" si="46"/>
        <v>7.3014414051305003</v>
      </c>
      <c r="BQ50">
        <f t="shared" si="47"/>
        <v>1.2405570419462157</v>
      </c>
      <c r="BR50">
        <f t="shared" si="48"/>
        <v>0.65079719820675386</v>
      </c>
      <c r="BS50">
        <f t="shared" si="49"/>
        <v>-1.08763338753636</v>
      </c>
    </row>
    <row r="51" spans="1:71" x14ac:dyDescent="0.25">
      <c r="A51" s="1">
        <v>50</v>
      </c>
      <c r="B51">
        <v>600</v>
      </c>
      <c r="C51">
        <v>56425</v>
      </c>
      <c r="D51">
        <v>90</v>
      </c>
      <c r="E51">
        <v>1660</v>
      </c>
      <c r="F51">
        <v>18</v>
      </c>
      <c r="G51">
        <v>7.641</v>
      </c>
      <c r="H51">
        <v>153.02000000000001</v>
      </c>
      <c r="I51">
        <v>120</v>
      </c>
      <c r="J51">
        <v>0.34799999999999998</v>
      </c>
      <c r="K51">
        <v>0.27900000000000003</v>
      </c>
      <c r="L51">
        <v>0.20799999999999999</v>
      </c>
      <c r="M51">
        <v>239.85400000000001</v>
      </c>
      <c r="N51">
        <v>126593435480588</v>
      </c>
      <c r="O51">
        <v>143978529044</v>
      </c>
      <c r="P51">
        <v>126449456951543</v>
      </c>
      <c r="R51">
        <f t="shared" si="0"/>
        <v>1910.7</v>
      </c>
      <c r="S51">
        <f t="shared" si="1"/>
        <v>0.34799999999999998</v>
      </c>
      <c r="T51">
        <f t="shared" si="2"/>
        <v>0.86805817777381722</v>
      </c>
      <c r="U51">
        <f t="shared" si="3"/>
        <v>1.8127653145044695</v>
      </c>
      <c r="V51">
        <f t="shared" si="4"/>
        <v>0.88361874078987013</v>
      </c>
      <c r="W51">
        <f t="shared" si="5"/>
        <v>5.8379840552943403</v>
      </c>
      <c r="X51">
        <f t="shared" si="6"/>
        <v>7.2123465737145995</v>
      </c>
      <c r="Y51">
        <f t="shared" si="7"/>
        <v>1.3420865405879605</v>
      </c>
      <c r="Z51">
        <f t="shared" si="8"/>
        <v>0.59529417383406558</v>
      </c>
      <c r="AA51">
        <f t="shared" si="9"/>
        <v>-1.107425101482739</v>
      </c>
      <c r="AC51">
        <f t="shared" si="10"/>
        <v>2084.4</v>
      </c>
      <c r="AD51">
        <f t="shared" si="11"/>
        <v>0.34799999999999998</v>
      </c>
      <c r="AE51">
        <f t="shared" si="12"/>
        <v>0.86805817777381722</v>
      </c>
      <c r="AF51">
        <f t="shared" si="13"/>
        <v>1.8127653145044695</v>
      </c>
      <c r="AG51">
        <f t="shared" si="14"/>
        <v>0.85934032799315296</v>
      </c>
      <c r="AH51">
        <f t="shared" si="15"/>
        <v>5.8137056424976228</v>
      </c>
      <c r="AI51">
        <f t="shared" si="16"/>
        <v>7.236624986511317</v>
      </c>
      <c r="AJ51">
        <f t="shared" si="17"/>
        <v>1.3149553668145135</v>
      </c>
      <c r="AK51">
        <f t="shared" si="18"/>
        <v>0.61276259842718239</v>
      </c>
      <c r="AL51">
        <f t="shared" si="19"/>
        <v>-1.1043966094055779</v>
      </c>
      <c r="AN51">
        <f t="shared" si="20"/>
        <v>2258.1</v>
      </c>
      <c r="AO51">
        <f t="shared" si="21"/>
        <v>0.34799999999999998</v>
      </c>
      <c r="AP51">
        <f t="shared" si="22"/>
        <v>0.86805817777381722</v>
      </c>
      <c r="AQ51">
        <f t="shared" si="23"/>
        <v>1.8127653145044695</v>
      </c>
      <c r="AR51">
        <f t="shared" si="24"/>
        <v>0.83665129878606226</v>
      </c>
      <c r="AS51">
        <f t="shared" si="25"/>
        <v>5.7910166132905321</v>
      </c>
      <c r="AT51">
        <f t="shared" si="26"/>
        <v>7.2593140157184077</v>
      </c>
      <c r="AU51">
        <f t="shared" si="27"/>
        <v>1.2888994064021033</v>
      </c>
      <c r="AV51">
        <f t="shared" si="28"/>
        <v>0.62732595088691223</v>
      </c>
      <c r="AW51">
        <f t="shared" si="29"/>
        <v>-1.0996693805268389</v>
      </c>
      <c r="AY51">
        <f t="shared" si="30"/>
        <v>2431.7999999999997</v>
      </c>
      <c r="AZ51">
        <f t="shared" si="31"/>
        <v>0.34799999999999998</v>
      </c>
      <c r="BA51">
        <f t="shared" si="32"/>
        <v>0.86805817777381722</v>
      </c>
      <c r="BB51">
        <f t="shared" si="33"/>
        <v>1.8127653145044695</v>
      </c>
      <c r="BC51">
        <f t="shared" si="34"/>
        <v>0.81536931175525074</v>
      </c>
      <c r="BD51">
        <f t="shared" si="35"/>
        <v>5.7697346262597202</v>
      </c>
      <c r="BE51">
        <f t="shared" si="36"/>
        <v>7.2805960027492196</v>
      </c>
      <c r="BF51">
        <f t="shared" si="37"/>
        <v>1.2638559848985436</v>
      </c>
      <c r="BG51">
        <f t="shared" si="38"/>
        <v>0.63941188310372243</v>
      </c>
      <c r="BH51">
        <f t="shared" si="39"/>
        <v>-1.0935782265776086</v>
      </c>
      <c r="BJ51">
        <f t="shared" si="40"/>
        <v>2605.5</v>
      </c>
      <c r="BK51">
        <f t="shared" si="41"/>
        <v>0.34799999999999998</v>
      </c>
      <c r="BL51">
        <f t="shared" si="42"/>
        <v>0.86805817777381722</v>
      </c>
      <c r="BM51">
        <f t="shared" si="43"/>
        <v>1.8127653145044695</v>
      </c>
      <c r="BN51">
        <f t="shared" si="44"/>
        <v>0.79534298990568764</v>
      </c>
      <c r="BO51">
        <f t="shared" si="45"/>
        <v>5.7497083044101576</v>
      </c>
      <c r="BP51">
        <f t="shared" si="46"/>
        <v>7.3006223245987822</v>
      </c>
      <c r="BQ51">
        <f t="shared" si="47"/>
        <v>1.239767206089148</v>
      </c>
      <c r="BR51">
        <f t="shared" si="48"/>
        <v>0.64937291627031379</v>
      </c>
      <c r="BS51">
        <f t="shared" si="49"/>
        <v>-1.086391591045228</v>
      </c>
    </row>
    <row r="52" spans="1:71" x14ac:dyDescent="0.25">
      <c r="A52" s="1">
        <v>51</v>
      </c>
      <c r="B52">
        <v>600</v>
      </c>
      <c r="C52">
        <v>56425</v>
      </c>
      <c r="D52">
        <v>90</v>
      </c>
      <c r="E52">
        <v>1660</v>
      </c>
      <c r="F52">
        <v>18</v>
      </c>
      <c r="G52">
        <v>7.7869999999999999</v>
      </c>
      <c r="H52">
        <v>153.09</v>
      </c>
      <c r="I52">
        <v>123</v>
      </c>
      <c r="J52">
        <v>0.34100000000000003</v>
      </c>
      <c r="K52">
        <v>0.27100000000000002</v>
      </c>
      <c r="L52">
        <v>0.20699999999999999</v>
      </c>
      <c r="M52">
        <v>244.202</v>
      </c>
      <c r="N52">
        <v>128888745918682</v>
      </c>
      <c r="O52">
        <v>147296369607</v>
      </c>
      <c r="P52">
        <v>128741449549075</v>
      </c>
      <c r="R52">
        <f t="shared" si="0"/>
        <v>1910.7</v>
      </c>
      <c r="S52">
        <f t="shared" si="1"/>
        <v>0.34100000000000003</v>
      </c>
      <c r="T52">
        <f t="shared" si="2"/>
        <v>0.86646984944659211</v>
      </c>
      <c r="U52">
        <f t="shared" si="3"/>
        <v>1.8120244454374086</v>
      </c>
      <c r="V52">
        <f t="shared" si="4"/>
        <v>0.88463141607151308</v>
      </c>
      <c r="W52">
        <f t="shared" si="5"/>
        <v>5.8382558615089213</v>
      </c>
      <c r="X52">
        <f t="shared" si="6"/>
        <v>7.2105930293658949</v>
      </c>
      <c r="Y52">
        <f t="shared" si="7"/>
        <v>1.3407434103146303</v>
      </c>
      <c r="Z52">
        <f t="shared" si="8"/>
        <v>0.59435962778094198</v>
      </c>
      <c r="AA52">
        <f t="shared" si="9"/>
        <v>-1.1048657817603551</v>
      </c>
      <c r="AC52">
        <f t="shared" si="10"/>
        <v>2084.4</v>
      </c>
      <c r="AD52">
        <f t="shared" si="11"/>
        <v>0.34100000000000003</v>
      </c>
      <c r="AE52">
        <f t="shared" si="12"/>
        <v>0.86646984944659211</v>
      </c>
      <c r="AF52">
        <f t="shared" si="13"/>
        <v>1.8120244454374086</v>
      </c>
      <c r="AG52">
        <f t="shared" si="14"/>
        <v>0.86037071184626202</v>
      </c>
      <c r="AH52">
        <f t="shared" si="15"/>
        <v>5.8139951572836708</v>
      </c>
      <c r="AI52">
        <f t="shared" si="16"/>
        <v>7.2348537335911463</v>
      </c>
      <c r="AJ52">
        <f t="shared" si="17"/>
        <v>1.3137145122115848</v>
      </c>
      <c r="AK52">
        <f t="shared" si="18"/>
        <v>0.61183497664214626</v>
      </c>
      <c r="AL52">
        <f t="shared" si="19"/>
        <v>-1.1019652957162225</v>
      </c>
      <c r="AN52">
        <f t="shared" si="20"/>
        <v>2258.1</v>
      </c>
      <c r="AO52">
        <f t="shared" si="21"/>
        <v>0.34100000000000003</v>
      </c>
      <c r="AP52">
        <f t="shared" si="22"/>
        <v>0.86646984944659211</v>
      </c>
      <c r="AQ52">
        <f t="shared" si="23"/>
        <v>1.8120244454374086</v>
      </c>
      <c r="AR52">
        <f t="shared" si="24"/>
        <v>0.83769654914573599</v>
      </c>
      <c r="AS52">
        <f t="shared" si="25"/>
        <v>5.7913209945831445</v>
      </c>
      <c r="AT52">
        <f t="shared" si="26"/>
        <v>7.2575278962916716</v>
      </c>
      <c r="AU52">
        <f t="shared" si="27"/>
        <v>1.2877538640331336</v>
      </c>
      <c r="AV52">
        <f t="shared" si="28"/>
        <v>0.62641256094396625</v>
      </c>
      <c r="AW52">
        <f t="shared" si="29"/>
        <v>-1.0973630288608969</v>
      </c>
      <c r="AY52">
        <f t="shared" si="30"/>
        <v>2431.7999999999997</v>
      </c>
      <c r="AZ52">
        <f t="shared" si="31"/>
        <v>0.34100000000000003</v>
      </c>
      <c r="BA52">
        <f t="shared" si="32"/>
        <v>0.86646984944659211</v>
      </c>
      <c r="BB52">
        <f t="shared" si="33"/>
        <v>1.8120244454374086</v>
      </c>
      <c r="BC52">
        <f t="shared" si="34"/>
        <v>0.81642698369889188</v>
      </c>
      <c r="BD52">
        <f t="shared" si="35"/>
        <v>5.7700514291363003</v>
      </c>
      <c r="BE52">
        <f t="shared" si="36"/>
        <v>7.2787974617385158</v>
      </c>
      <c r="BF52">
        <f t="shared" si="37"/>
        <v>1.2627993631264574</v>
      </c>
      <c r="BG52">
        <f t="shared" si="38"/>
        <v>0.63851835638003074</v>
      </c>
      <c r="BH52">
        <f t="shared" si="39"/>
        <v>-1.0913931561839156</v>
      </c>
      <c r="BJ52">
        <f t="shared" si="40"/>
        <v>2605.5</v>
      </c>
      <c r="BK52">
        <f t="shared" si="41"/>
        <v>0.34100000000000003</v>
      </c>
      <c r="BL52">
        <f t="shared" si="42"/>
        <v>0.86646984944659211</v>
      </c>
      <c r="BM52">
        <f t="shared" si="43"/>
        <v>1.8120244454374086</v>
      </c>
      <c r="BN52">
        <f t="shared" si="44"/>
        <v>0.79641096675372747</v>
      </c>
      <c r="BO52">
        <f t="shared" si="45"/>
        <v>5.7500354121911359</v>
      </c>
      <c r="BP52">
        <f t="shared" si="46"/>
        <v>7.2988134786836802</v>
      </c>
      <c r="BQ52">
        <f t="shared" si="47"/>
        <v>1.2387936291083499</v>
      </c>
      <c r="BR52">
        <f t="shared" si="48"/>
        <v>0.64850355659439674</v>
      </c>
      <c r="BS52">
        <f t="shared" si="49"/>
        <v>-1.0843237125503788</v>
      </c>
    </row>
    <row r="53" spans="1:71" x14ac:dyDescent="0.25">
      <c r="A53" s="1">
        <v>52</v>
      </c>
      <c r="B53">
        <v>600</v>
      </c>
      <c r="C53">
        <v>56425</v>
      </c>
      <c r="D53">
        <v>90</v>
      </c>
      <c r="E53">
        <v>1660</v>
      </c>
      <c r="F53">
        <v>18</v>
      </c>
      <c r="G53">
        <v>7.9020000000000001</v>
      </c>
      <c r="H53">
        <v>153.13</v>
      </c>
      <c r="I53">
        <v>123</v>
      </c>
      <c r="J53">
        <v>0.33400000000000002</v>
      </c>
      <c r="K53">
        <v>0.26200000000000001</v>
      </c>
      <c r="L53">
        <v>0.20699999999999999</v>
      </c>
      <c r="M53">
        <v>247.59800000000001</v>
      </c>
      <c r="N53">
        <v>130679046974053</v>
      </c>
      <c r="O53">
        <v>147308448041</v>
      </c>
      <c r="P53">
        <v>130531738526012</v>
      </c>
      <c r="R53">
        <f t="shared" si="0"/>
        <v>1910.7</v>
      </c>
      <c r="S53">
        <f t="shared" si="1"/>
        <v>0.33400000000000002</v>
      </c>
      <c r="T53">
        <f t="shared" si="2"/>
        <v>0.86369728493263198</v>
      </c>
      <c r="U53">
        <f t="shared" si="3"/>
        <v>1.8128559521222987</v>
      </c>
      <c r="V53">
        <f t="shared" si="4"/>
        <v>0.88640171086479147</v>
      </c>
      <c r="W53">
        <f t="shared" si="5"/>
        <v>5.8408576629870899</v>
      </c>
      <c r="X53">
        <f t="shared" si="6"/>
        <v>7.2096542412575078</v>
      </c>
      <c r="Y53">
        <f t="shared" si="7"/>
        <v>1.3383886212498175</v>
      </c>
      <c r="Z53">
        <f t="shared" si="8"/>
        <v>0.59007623918573526</v>
      </c>
      <c r="AA53">
        <f t="shared" si="9"/>
        <v>-1.1021484081081205</v>
      </c>
      <c r="AC53">
        <f t="shared" si="10"/>
        <v>2084.4</v>
      </c>
      <c r="AD53">
        <f t="shared" si="11"/>
        <v>0.33400000000000002</v>
      </c>
      <c r="AE53">
        <f t="shared" si="12"/>
        <v>0.86369728493263198</v>
      </c>
      <c r="AF53">
        <f t="shared" si="13"/>
        <v>1.8128559521222987</v>
      </c>
      <c r="AG53">
        <f t="shared" si="14"/>
        <v>0.86217215040588013</v>
      </c>
      <c r="AH53">
        <f t="shared" si="15"/>
        <v>5.8166281025281785</v>
      </c>
      <c r="AI53">
        <f t="shared" si="16"/>
        <v>7.2338838017164191</v>
      </c>
      <c r="AJ53">
        <f t="shared" si="17"/>
        <v>1.3115380880311085</v>
      </c>
      <c r="AK53">
        <f t="shared" si="18"/>
        <v>0.60764680184088582</v>
      </c>
      <c r="AL53">
        <f t="shared" si="19"/>
        <v>-1.0993787778891291</v>
      </c>
      <c r="AN53">
        <f t="shared" si="20"/>
        <v>2258.1</v>
      </c>
      <c r="AO53">
        <f t="shared" si="21"/>
        <v>0.33400000000000002</v>
      </c>
      <c r="AP53">
        <f t="shared" si="22"/>
        <v>0.86369728493263198</v>
      </c>
      <c r="AQ53">
        <f t="shared" si="23"/>
        <v>1.8128559521222987</v>
      </c>
      <c r="AR53">
        <f t="shared" si="24"/>
        <v>0.83952416185521694</v>
      </c>
      <c r="AS53">
        <f t="shared" si="25"/>
        <v>5.7939801139775158</v>
      </c>
      <c r="AT53">
        <f t="shared" si="26"/>
        <v>7.2565317902670818</v>
      </c>
      <c r="AU53">
        <f t="shared" si="27"/>
        <v>1.2857437084273458</v>
      </c>
      <c r="AV53">
        <f t="shared" si="28"/>
        <v>0.62232848437808186</v>
      </c>
      <c r="AW53">
        <f t="shared" si="29"/>
        <v>-1.0949085381098767</v>
      </c>
      <c r="AY53">
        <f t="shared" si="30"/>
        <v>2431.7999999999997</v>
      </c>
      <c r="AZ53">
        <f t="shared" si="31"/>
        <v>0.33400000000000002</v>
      </c>
      <c r="BA53">
        <f t="shared" si="32"/>
        <v>0.86369728493263198</v>
      </c>
      <c r="BB53">
        <f t="shared" si="33"/>
        <v>1.8128559521222987</v>
      </c>
      <c r="BC53">
        <f t="shared" si="34"/>
        <v>0.81827649399928593</v>
      </c>
      <c r="BD53">
        <f t="shared" si="35"/>
        <v>5.7727324461215845</v>
      </c>
      <c r="BE53">
        <f t="shared" si="36"/>
        <v>7.2777794581230131</v>
      </c>
      <c r="BF53">
        <f t="shared" si="37"/>
        <v>1.260944369376692</v>
      </c>
      <c r="BG53">
        <f t="shared" si="38"/>
        <v>0.63454453273752864</v>
      </c>
      <c r="BH53">
        <f t="shared" si="39"/>
        <v>-1.0890701472540152</v>
      </c>
      <c r="BJ53">
        <f t="shared" si="40"/>
        <v>2605.5</v>
      </c>
      <c r="BK53">
        <f t="shared" si="41"/>
        <v>0.33400000000000002</v>
      </c>
      <c r="BL53">
        <f t="shared" si="42"/>
        <v>0.86369728493263198</v>
      </c>
      <c r="BM53">
        <f t="shared" si="43"/>
        <v>1.8128559521222987</v>
      </c>
      <c r="BN53">
        <f t="shared" si="44"/>
        <v>0.79827867100486516</v>
      </c>
      <c r="BO53">
        <f t="shared" si="45"/>
        <v>5.7527346231271634</v>
      </c>
      <c r="BP53">
        <f t="shared" si="46"/>
        <v>7.2977772811174342</v>
      </c>
      <c r="BQ53">
        <f t="shared" si="47"/>
        <v>1.2370835835746825</v>
      </c>
      <c r="BR53">
        <f t="shared" si="48"/>
        <v>0.64464401730526455</v>
      </c>
      <c r="BS53">
        <f t="shared" si="49"/>
        <v>-1.0821303960657447</v>
      </c>
    </row>
    <row r="54" spans="1:71" x14ac:dyDescent="0.25">
      <c r="A54" s="1">
        <v>53</v>
      </c>
      <c r="B54">
        <v>600</v>
      </c>
      <c r="C54">
        <v>56425</v>
      </c>
      <c r="D54">
        <v>90</v>
      </c>
      <c r="E54">
        <v>1660</v>
      </c>
      <c r="F54">
        <v>18</v>
      </c>
      <c r="G54">
        <v>7.9770000000000003</v>
      </c>
      <c r="H54">
        <v>153.13999999999999</v>
      </c>
      <c r="I54">
        <v>123</v>
      </c>
      <c r="J54">
        <v>0.34399999999999997</v>
      </c>
      <c r="K54">
        <v>0.27500000000000002</v>
      </c>
      <c r="L54">
        <v>0.20699999999999999</v>
      </c>
      <c r="M54">
        <v>249.91200000000001</v>
      </c>
      <c r="N54">
        <v>131899070024218</v>
      </c>
      <c r="O54">
        <v>147324713621</v>
      </c>
      <c r="P54">
        <v>131751745310596</v>
      </c>
      <c r="R54">
        <f t="shared" si="0"/>
        <v>1910.7</v>
      </c>
      <c r="S54">
        <f t="shared" si="1"/>
        <v>0.34399999999999997</v>
      </c>
      <c r="T54">
        <f t="shared" si="2"/>
        <v>0.86772922043688272</v>
      </c>
      <c r="U54">
        <f t="shared" si="3"/>
        <v>1.8115930923848071</v>
      </c>
      <c r="V54">
        <f t="shared" si="4"/>
        <v>0.88382838662427066</v>
      </c>
      <c r="W54">
        <f t="shared" si="5"/>
        <v>5.8370214790090778</v>
      </c>
      <c r="X54">
        <f t="shared" si="6"/>
        <v>7.2109647057605359</v>
      </c>
      <c r="Y54">
        <f t="shared" si="7"/>
        <v>1.3418087165268531</v>
      </c>
      <c r="Z54">
        <f t="shared" si="8"/>
        <v>0.59637133138355836</v>
      </c>
      <c r="AA54">
        <f t="shared" si="9"/>
        <v>-1.1060517536351995</v>
      </c>
      <c r="AC54">
        <f t="shared" si="10"/>
        <v>2084.4</v>
      </c>
      <c r="AD54">
        <f t="shared" si="11"/>
        <v>0.34399999999999997</v>
      </c>
      <c r="AE54">
        <f t="shared" si="12"/>
        <v>0.86772922043688272</v>
      </c>
      <c r="AF54">
        <f t="shared" si="13"/>
        <v>1.8115930923848071</v>
      </c>
      <c r="AG54">
        <f t="shared" si="14"/>
        <v>0.85955363349853375</v>
      </c>
      <c r="AH54">
        <f t="shared" si="15"/>
        <v>5.8127467258833407</v>
      </c>
      <c r="AI54">
        <f t="shared" si="16"/>
        <v>7.235239458886273</v>
      </c>
      <c r="AJ54">
        <f t="shared" si="17"/>
        <v>1.3146987306049305</v>
      </c>
      <c r="AK54">
        <f t="shared" si="18"/>
        <v>0.61380073894265852</v>
      </c>
      <c r="AL54">
        <f t="shared" si="19"/>
        <v>-1.1030939110914466</v>
      </c>
      <c r="AN54">
        <f t="shared" si="20"/>
        <v>2258.1</v>
      </c>
      <c r="AO54">
        <f t="shared" si="21"/>
        <v>0.34399999999999997</v>
      </c>
      <c r="AP54">
        <f t="shared" si="22"/>
        <v>0.86772922043688272</v>
      </c>
      <c r="AQ54">
        <f t="shared" si="23"/>
        <v>1.8115930923848071</v>
      </c>
      <c r="AR54">
        <f t="shared" si="24"/>
        <v>0.83686767563884024</v>
      </c>
      <c r="AS54">
        <f t="shared" si="25"/>
        <v>5.7900607680236469</v>
      </c>
      <c r="AT54">
        <f t="shared" si="26"/>
        <v>7.2579254167459659</v>
      </c>
      <c r="AU54">
        <f t="shared" si="27"/>
        <v>1.2886625138343417</v>
      </c>
      <c r="AV54">
        <f t="shared" si="28"/>
        <v>0.62832849640105526</v>
      </c>
      <c r="AW54">
        <f t="shared" si="29"/>
        <v>-1.0984336310592502</v>
      </c>
      <c r="AY54">
        <f t="shared" si="30"/>
        <v>2431.7999999999997</v>
      </c>
      <c r="AZ54">
        <f t="shared" si="31"/>
        <v>0.34399999999999997</v>
      </c>
      <c r="BA54">
        <f t="shared" si="32"/>
        <v>0.86772922043688272</v>
      </c>
      <c r="BB54">
        <f t="shared" si="33"/>
        <v>1.8115930923848071</v>
      </c>
      <c r="BC54">
        <f t="shared" si="34"/>
        <v>0.81558825388995637</v>
      </c>
      <c r="BD54">
        <f t="shared" si="35"/>
        <v>5.7687813462747632</v>
      </c>
      <c r="BE54">
        <f t="shared" si="36"/>
        <v>7.2792048384948504</v>
      </c>
      <c r="BF54">
        <f t="shared" si="37"/>
        <v>1.2636375104807704</v>
      </c>
      <c r="BG54">
        <f t="shared" si="38"/>
        <v>0.64038181262621297</v>
      </c>
      <c r="BH54">
        <f t="shared" si="39"/>
        <v>-1.0924058808307004</v>
      </c>
      <c r="BJ54">
        <f t="shared" si="40"/>
        <v>2605.5</v>
      </c>
      <c r="BK54">
        <f t="shared" si="41"/>
        <v>0.34399999999999997</v>
      </c>
      <c r="BL54">
        <f t="shared" si="42"/>
        <v>0.86772922043688272</v>
      </c>
      <c r="BM54">
        <f t="shared" si="43"/>
        <v>1.8115930923848071</v>
      </c>
      <c r="BN54">
        <f t="shared" si="44"/>
        <v>0.7955640592408203</v>
      </c>
      <c r="BO54">
        <f t="shared" si="45"/>
        <v>5.7487571516256271</v>
      </c>
      <c r="BP54">
        <f t="shared" si="46"/>
        <v>7.2992290331439866</v>
      </c>
      <c r="BQ54">
        <f t="shared" si="47"/>
        <v>1.239565931415171</v>
      </c>
      <c r="BR54">
        <f t="shared" si="48"/>
        <v>0.65031283838482246</v>
      </c>
      <c r="BS54">
        <f t="shared" si="49"/>
        <v>-1.0852792708897825</v>
      </c>
    </row>
    <row r="55" spans="1:71" x14ac:dyDescent="0.25">
      <c r="A55" s="1">
        <v>54</v>
      </c>
      <c r="B55">
        <v>600</v>
      </c>
      <c r="C55">
        <v>56425</v>
      </c>
      <c r="D55">
        <v>90</v>
      </c>
      <c r="E55">
        <v>1660</v>
      </c>
      <c r="F55">
        <v>18</v>
      </c>
      <c r="G55">
        <v>8.1170000000000009</v>
      </c>
      <c r="H55">
        <v>153.21</v>
      </c>
      <c r="I55">
        <v>129</v>
      </c>
      <c r="J55">
        <v>0.34499999999999997</v>
      </c>
      <c r="K55">
        <v>0.27600000000000002</v>
      </c>
      <c r="L55">
        <v>0.20599999999999999</v>
      </c>
      <c r="M55">
        <v>254.10900000000001</v>
      </c>
      <c r="N55">
        <v>134118534364635</v>
      </c>
      <c r="O55">
        <v>153977828673</v>
      </c>
      <c r="P55">
        <v>133964556535962</v>
      </c>
      <c r="R55">
        <f t="shared" si="0"/>
        <v>1910.7</v>
      </c>
      <c r="S55">
        <f t="shared" si="1"/>
        <v>0.34499999999999997</v>
      </c>
      <c r="T55">
        <f t="shared" si="2"/>
        <v>0.86899482161863317</v>
      </c>
      <c r="U55">
        <f t="shared" si="3"/>
        <v>1.8103676425985717</v>
      </c>
      <c r="V55">
        <f t="shared" si="4"/>
        <v>0.88302206709728692</v>
      </c>
      <c r="W55">
        <f t="shared" si="5"/>
        <v>5.8349897096958587</v>
      </c>
      <c r="X55">
        <f t="shared" si="6"/>
        <v>7.2105455755012846</v>
      </c>
      <c r="Y55">
        <f t="shared" si="7"/>
        <v>1.3428765896957879</v>
      </c>
      <c r="Z55">
        <f t="shared" si="8"/>
        <v>0.59937988567838085</v>
      </c>
      <c r="AA55">
        <f t="shared" si="9"/>
        <v>-1.1065842926812586</v>
      </c>
      <c r="AC55">
        <f t="shared" si="10"/>
        <v>2084.4</v>
      </c>
      <c r="AD55">
        <f t="shared" si="11"/>
        <v>0.34499999999999997</v>
      </c>
      <c r="AE55">
        <f t="shared" si="12"/>
        <v>0.86899482161863317</v>
      </c>
      <c r="AF55">
        <f t="shared" si="13"/>
        <v>1.8103676425985717</v>
      </c>
      <c r="AG55">
        <f t="shared" si="14"/>
        <v>0.85873325676949652</v>
      </c>
      <c r="AH55">
        <f t="shared" si="15"/>
        <v>5.8107008993680678</v>
      </c>
      <c r="AI55">
        <f t="shared" si="16"/>
        <v>7.2348343858290756</v>
      </c>
      <c r="AJ55">
        <f t="shared" si="17"/>
        <v>1.3156850715507689</v>
      </c>
      <c r="AK55">
        <f t="shared" si="18"/>
        <v>0.61673119513039854</v>
      </c>
      <c r="AL55">
        <f t="shared" si="19"/>
        <v>-1.1036030173495459</v>
      </c>
      <c r="AN55">
        <f t="shared" si="20"/>
        <v>2258.1</v>
      </c>
      <c r="AO55">
        <f t="shared" si="21"/>
        <v>0.34499999999999997</v>
      </c>
      <c r="AP55">
        <f t="shared" si="22"/>
        <v>0.86899482161863317</v>
      </c>
      <c r="AQ55">
        <f t="shared" si="23"/>
        <v>1.8103676425985717</v>
      </c>
      <c r="AR55">
        <f t="shared" si="24"/>
        <v>0.83603550432785223</v>
      </c>
      <c r="AS55">
        <f t="shared" si="25"/>
        <v>5.7880031469264237</v>
      </c>
      <c r="AT55">
        <f t="shared" si="26"/>
        <v>7.2575321382707196</v>
      </c>
      <c r="AU55">
        <f t="shared" si="27"/>
        <v>1.2895728846518379</v>
      </c>
      <c r="AV55">
        <f t="shared" si="28"/>
        <v>0.63117847834276319</v>
      </c>
      <c r="AW55">
        <f t="shared" si="29"/>
        <v>-1.0989162772585424</v>
      </c>
      <c r="AY55">
        <f t="shared" si="30"/>
        <v>2431.7999999999997</v>
      </c>
      <c r="AZ55">
        <f t="shared" si="31"/>
        <v>0.34499999999999997</v>
      </c>
      <c r="BA55">
        <f t="shared" si="32"/>
        <v>0.86899482161863317</v>
      </c>
      <c r="BB55">
        <f t="shared" si="33"/>
        <v>1.8103676425985717</v>
      </c>
      <c r="BC55">
        <f t="shared" si="34"/>
        <v>0.81474623412681246</v>
      </c>
      <c r="BD55">
        <f t="shared" si="35"/>
        <v>5.766713876725384</v>
      </c>
      <c r="BE55">
        <f t="shared" si="36"/>
        <v>7.2788214084717593</v>
      </c>
      <c r="BF55">
        <f t="shared" si="37"/>
        <v>1.2644770156807468</v>
      </c>
      <c r="BG55">
        <f t="shared" si="38"/>
        <v>0.64315010653211668</v>
      </c>
      <c r="BH55">
        <f t="shared" si="39"/>
        <v>-1.0928600582851373</v>
      </c>
      <c r="BJ55">
        <f t="shared" si="40"/>
        <v>2605.5</v>
      </c>
      <c r="BK55">
        <f t="shared" si="41"/>
        <v>0.34499999999999997</v>
      </c>
      <c r="BL55">
        <f t="shared" si="42"/>
        <v>0.86899482161863317</v>
      </c>
      <c r="BM55">
        <f t="shared" si="43"/>
        <v>1.8103676425985717</v>
      </c>
      <c r="BN55">
        <f t="shared" si="44"/>
        <v>0.79471387559486906</v>
      </c>
      <c r="BO55">
        <f t="shared" si="45"/>
        <v>5.7466815181934408</v>
      </c>
      <c r="BP55">
        <f t="shared" si="46"/>
        <v>7.2988537670037026</v>
      </c>
      <c r="BQ55">
        <f t="shared" si="47"/>
        <v>1.2403392627943026</v>
      </c>
      <c r="BR55">
        <f t="shared" si="48"/>
        <v>0.65299911545231104</v>
      </c>
      <c r="BS55">
        <f t="shared" si="49"/>
        <v>-1.0857037436743378</v>
      </c>
    </row>
    <row r="56" spans="1:71" x14ac:dyDescent="0.25">
      <c r="A56" s="1">
        <v>55</v>
      </c>
      <c r="B56">
        <v>600</v>
      </c>
      <c r="C56">
        <v>56425</v>
      </c>
      <c r="D56">
        <v>90</v>
      </c>
      <c r="E56">
        <v>1660</v>
      </c>
      <c r="F56">
        <v>18</v>
      </c>
      <c r="G56">
        <v>8.2609999999999992</v>
      </c>
      <c r="H56">
        <v>153.24</v>
      </c>
      <c r="I56">
        <v>127</v>
      </c>
      <c r="J56">
        <v>0.34899999999999998</v>
      </c>
      <c r="K56">
        <v>0.28100000000000003</v>
      </c>
      <c r="L56">
        <v>0.20599999999999999</v>
      </c>
      <c r="M56">
        <v>258.46600000000001</v>
      </c>
      <c r="N56">
        <v>136413164108278</v>
      </c>
      <c r="O56">
        <v>151767089979</v>
      </c>
      <c r="P56">
        <v>136261397018298</v>
      </c>
      <c r="R56">
        <f t="shared" si="0"/>
        <v>1910.7</v>
      </c>
      <c r="S56">
        <f t="shared" si="1"/>
        <v>0.34899999999999998</v>
      </c>
      <c r="T56">
        <f t="shared" si="2"/>
        <v>0.87059577301983282</v>
      </c>
      <c r="U56">
        <f t="shared" si="3"/>
        <v>1.8099133242119374</v>
      </c>
      <c r="V56">
        <f t="shared" si="4"/>
        <v>0.88200307485190543</v>
      </c>
      <c r="W56">
        <f t="shared" si="5"/>
        <v>5.8335163990638428</v>
      </c>
      <c r="X56">
        <f t="shared" si="6"/>
        <v>7.2111102493600328</v>
      </c>
      <c r="Y56">
        <f t="shared" si="7"/>
        <v>1.3442235420096091</v>
      </c>
      <c r="Z56">
        <f t="shared" si="8"/>
        <v>0.60181882826804523</v>
      </c>
      <c r="AA56">
        <f t="shared" si="9"/>
        <v>-1.1081631098234701</v>
      </c>
      <c r="AC56">
        <f t="shared" si="10"/>
        <v>2084.4</v>
      </c>
      <c r="AD56">
        <f t="shared" si="11"/>
        <v>0.34899999999999998</v>
      </c>
      <c r="AE56">
        <f t="shared" si="12"/>
        <v>0.87059577301983282</v>
      </c>
      <c r="AF56">
        <f t="shared" si="13"/>
        <v>1.8099133242119374</v>
      </c>
      <c r="AG56">
        <f t="shared" si="14"/>
        <v>0.85769657031337321</v>
      </c>
      <c r="AH56">
        <f t="shared" si="15"/>
        <v>5.8092098945253108</v>
      </c>
      <c r="AI56">
        <f t="shared" si="16"/>
        <v>7.2354167538985648</v>
      </c>
      <c r="AJ56">
        <f t="shared" si="17"/>
        <v>1.3169288264570553</v>
      </c>
      <c r="AK56">
        <f t="shared" si="18"/>
        <v>0.61911439643722388</v>
      </c>
      <c r="AL56">
        <f t="shared" si="19"/>
        <v>-1.1051045352924611</v>
      </c>
      <c r="AN56">
        <f t="shared" si="20"/>
        <v>2258.1</v>
      </c>
      <c r="AO56">
        <f t="shared" si="21"/>
        <v>0.34899999999999998</v>
      </c>
      <c r="AP56">
        <f t="shared" si="22"/>
        <v>0.87059577301983282</v>
      </c>
      <c r="AQ56">
        <f t="shared" si="23"/>
        <v>1.8099133242119374</v>
      </c>
      <c r="AR56">
        <f t="shared" si="24"/>
        <v>0.83498398253956774</v>
      </c>
      <c r="AS56">
        <f t="shared" si="25"/>
        <v>5.7864973067515049</v>
      </c>
      <c r="AT56">
        <f t="shared" si="26"/>
        <v>7.2581293416723707</v>
      </c>
      <c r="AU56">
        <f t="shared" si="27"/>
        <v>1.2907205003754214</v>
      </c>
      <c r="AV56">
        <f t="shared" si="28"/>
        <v>0.6335009194627782</v>
      </c>
      <c r="AW56">
        <f t="shared" si="29"/>
        <v>-1.1003399948595167</v>
      </c>
      <c r="AY56">
        <f t="shared" si="30"/>
        <v>2431.7999999999997</v>
      </c>
      <c r="AZ56">
        <f t="shared" si="31"/>
        <v>0.34899999999999998</v>
      </c>
      <c r="BA56">
        <f t="shared" si="32"/>
        <v>0.87059577301983282</v>
      </c>
      <c r="BB56">
        <f t="shared" si="33"/>
        <v>1.8099133242119374</v>
      </c>
      <c r="BC56">
        <f t="shared" si="34"/>
        <v>0.81368233546558943</v>
      </c>
      <c r="BD56">
        <f t="shared" si="35"/>
        <v>5.7651956596775271</v>
      </c>
      <c r="BE56">
        <f t="shared" si="36"/>
        <v>7.2794309887463484</v>
      </c>
      <c r="BF56">
        <f t="shared" si="37"/>
        <v>1.2655349683616945</v>
      </c>
      <c r="BG56">
        <f t="shared" si="38"/>
        <v>0.64540834078521447</v>
      </c>
      <c r="BH56">
        <f t="shared" si="39"/>
        <v>-1.0942064523066786</v>
      </c>
      <c r="BJ56">
        <f t="shared" si="40"/>
        <v>2605.5</v>
      </c>
      <c r="BK56">
        <f t="shared" si="41"/>
        <v>0.34899999999999998</v>
      </c>
      <c r="BL56">
        <f t="shared" si="42"/>
        <v>0.87059577301983282</v>
      </c>
      <c r="BM56">
        <f t="shared" si="43"/>
        <v>1.8099133242119374</v>
      </c>
      <c r="BN56">
        <f t="shared" si="44"/>
        <v>0.79363972763478519</v>
      </c>
      <c r="BO56">
        <f t="shared" si="45"/>
        <v>5.7451530518467226</v>
      </c>
      <c r="BP56">
        <f t="shared" si="46"/>
        <v>7.2994735965771529</v>
      </c>
      <c r="BQ56">
        <f t="shared" si="47"/>
        <v>1.24131350370111</v>
      </c>
      <c r="BR56">
        <f t="shared" si="48"/>
        <v>0.6551909165855121</v>
      </c>
      <c r="BS56">
        <f t="shared" si="49"/>
        <v>-1.0869739960458038</v>
      </c>
    </row>
    <row r="57" spans="1:71" x14ac:dyDescent="0.25">
      <c r="A57" s="1">
        <v>56</v>
      </c>
      <c r="B57">
        <v>600</v>
      </c>
      <c r="C57">
        <v>56425</v>
      </c>
      <c r="D57">
        <v>90</v>
      </c>
      <c r="E57">
        <v>1660</v>
      </c>
      <c r="F57">
        <v>18</v>
      </c>
      <c r="G57">
        <v>8.3829999999999991</v>
      </c>
      <c r="H57">
        <v>153.30000000000001</v>
      </c>
      <c r="I57">
        <v>129</v>
      </c>
      <c r="J57">
        <v>0.33100000000000002</v>
      </c>
      <c r="K57">
        <v>0.25900000000000001</v>
      </c>
      <c r="L57">
        <v>0.20599999999999999</v>
      </c>
      <c r="M57">
        <v>262.02199999999999</v>
      </c>
      <c r="N57">
        <v>138290380430144</v>
      </c>
      <c r="O57">
        <v>153984415726</v>
      </c>
      <c r="P57">
        <v>138136396014418</v>
      </c>
      <c r="R57">
        <f t="shared" si="0"/>
        <v>1910.7</v>
      </c>
      <c r="S57">
        <f t="shared" si="1"/>
        <v>0.33100000000000002</v>
      </c>
      <c r="T57">
        <f t="shared" si="2"/>
        <v>0.86374591171246662</v>
      </c>
      <c r="U57">
        <f t="shared" si="3"/>
        <v>1.811638721872056</v>
      </c>
      <c r="V57">
        <f t="shared" si="4"/>
        <v>0.88637063415860418</v>
      </c>
      <c r="W57">
        <f t="shared" si="5"/>
        <v>5.8396093560306603</v>
      </c>
      <c r="X57">
        <f t="shared" si="6"/>
        <v>7.2084680877134524</v>
      </c>
      <c r="Y57">
        <f t="shared" si="7"/>
        <v>1.3384300331264207</v>
      </c>
      <c r="Z57">
        <f t="shared" si="8"/>
        <v>0.59164930885715494</v>
      </c>
      <c r="AA57">
        <f t="shared" si="9"/>
        <v>-1.1011995279993572</v>
      </c>
      <c r="AC57">
        <f t="shared" si="10"/>
        <v>2084.4</v>
      </c>
      <c r="AD57">
        <f t="shared" si="11"/>
        <v>0.33100000000000002</v>
      </c>
      <c r="AE57">
        <f t="shared" si="12"/>
        <v>0.86374591171246662</v>
      </c>
      <c r="AF57">
        <f t="shared" si="13"/>
        <v>1.811638721872056</v>
      </c>
      <c r="AG57">
        <f t="shared" si="14"/>
        <v>0.8621405249387416</v>
      </c>
      <c r="AH57">
        <f t="shared" si="15"/>
        <v>5.8153792468107977</v>
      </c>
      <c r="AI57">
        <f t="shared" si="16"/>
        <v>7.2326981969333151</v>
      </c>
      <c r="AJ57">
        <f t="shared" si="17"/>
        <v>1.3115763734888259</v>
      </c>
      <c r="AK57">
        <f t="shared" si="18"/>
        <v>0.60917085982487917</v>
      </c>
      <c r="AL57">
        <f t="shared" si="19"/>
        <v>-1.0984793484615161</v>
      </c>
      <c r="AN57">
        <f t="shared" si="20"/>
        <v>2258.1</v>
      </c>
      <c r="AO57">
        <f t="shared" si="21"/>
        <v>0.33100000000000002</v>
      </c>
      <c r="AP57">
        <f t="shared" si="22"/>
        <v>0.86374591171246662</v>
      </c>
      <c r="AQ57">
        <f t="shared" si="23"/>
        <v>1.811638721872056</v>
      </c>
      <c r="AR57">
        <f t="shared" si="24"/>
        <v>0.83949207488022537</v>
      </c>
      <c r="AS57">
        <f t="shared" si="25"/>
        <v>5.7927307967522816</v>
      </c>
      <c r="AT57">
        <f t="shared" si="26"/>
        <v>7.2553466469918311</v>
      </c>
      <c r="AU57">
        <f t="shared" si="27"/>
        <v>1.2857790789711747</v>
      </c>
      <c r="AV57">
        <f t="shared" si="28"/>
        <v>0.62380558864843461</v>
      </c>
      <c r="AW57">
        <f t="shared" si="29"/>
        <v>-1.0940549633004848</v>
      </c>
      <c r="AY57">
        <f t="shared" si="30"/>
        <v>2431.7999999999997</v>
      </c>
      <c r="AZ57">
        <f t="shared" si="31"/>
        <v>0.33100000000000002</v>
      </c>
      <c r="BA57">
        <f t="shared" si="32"/>
        <v>0.86374591171246662</v>
      </c>
      <c r="BB57">
        <f t="shared" si="33"/>
        <v>1.811638721872056</v>
      </c>
      <c r="BC57">
        <f t="shared" si="34"/>
        <v>0.81824402061643275</v>
      </c>
      <c r="BD57">
        <f t="shared" si="35"/>
        <v>5.7714827424884891</v>
      </c>
      <c r="BE57">
        <f t="shared" si="36"/>
        <v>7.2765947012556236</v>
      </c>
      <c r="BF57">
        <f t="shared" si="37"/>
        <v>1.2609770192489302</v>
      </c>
      <c r="BG57">
        <f t="shared" si="38"/>
        <v>0.6359766799298705</v>
      </c>
      <c r="BH57">
        <f t="shared" si="39"/>
        <v>-1.0882591942938076</v>
      </c>
      <c r="BJ57">
        <f t="shared" si="40"/>
        <v>2605.5</v>
      </c>
      <c r="BK57">
        <f t="shared" si="41"/>
        <v>0.33100000000000002</v>
      </c>
      <c r="BL57">
        <f t="shared" si="42"/>
        <v>0.86374591171246662</v>
      </c>
      <c r="BM57">
        <f t="shared" si="43"/>
        <v>1.811638721872056</v>
      </c>
      <c r="BN57">
        <f t="shared" si="44"/>
        <v>0.79824587626665766</v>
      </c>
      <c r="BO57">
        <f t="shared" si="45"/>
        <v>5.7514845981387142</v>
      </c>
      <c r="BP57">
        <f t="shared" si="46"/>
        <v>7.2965928456053986</v>
      </c>
      <c r="BQ57">
        <f t="shared" si="47"/>
        <v>1.2371136914346985</v>
      </c>
      <c r="BR57">
        <f t="shared" si="48"/>
        <v>0.64603313211112923</v>
      </c>
      <c r="BS57">
        <f t="shared" si="49"/>
        <v>-1.0813591457569824</v>
      </c>
    </row>
    <row r="58" spans="1:71" x14ac:dyDescent="0.25">
      <c r="A58" s="1">
        <v>57</v>
      </c>
      <c r="B58">
        <v>600</v>
      </c>
      <c r="C58">
        <v>56425</v>
      </c>
      <c r="D58">
        <v>90</v>
      </c>
      <c r="E58">
        <v>1660</v>
      </c>
      <c r="F58">
        <v>18</v>
      </c>
      <c r="G58">
        <v>8.516</v>
      </c>
      <c r="H58">
        <v>153.35</v>
      </c>
      <c r="I58">
        <v>132</v>
      </c>
      <c r="J58">
        <v>0.32400000000000001</v>
      </c>
      <c r="K58">
        <v>0.251</v>
      </c>
      <c r="L58">
        <v>0.20499999999999999</v>
      </c>
      <c r="M58">
        <v>265.98099999999999</v>
      </c>
      <c r="N58">
        <v>140380796161599</v>
      </c>
      <c r="O58">
        <v>157320015970</v>
      </c>
      <c r="P58">
        <v>140223476145629</v>
      </c>
      <c r="R58">
        <f t="shared" si="0"/>
        <v>1910.7</v>
      </c>
      <c r="S58">
        <f t="shared" si="1"/>
        <v>0.32400000000000001</v>
      </c>
      <c r="T58">
        <f t="shared" si="2"/>
        <v>0.86233752092785576</v>
      </c>
      <c r="U58">
        <f t="shared" si="3"/>
        <v>1.8107913538626992</v>
      </c>
      <c r="V58">
        <f t="shared" si="4"/>
        <v>0.88727112636012784</v>
      </c>
      <c r="W58">
        <f t="shared" si="5"/>
        <v>5.8396624802228274</v>
      </c>
      <c r="X58">
        <f t="shared" si="6"/>
        <v>7.2067202275025704</v>
      </c>
      <c r="Y58">
        <f t="shared" si="7"/>
        <v>1.3372289848030956</v>
      </c>
      <c r="Z58">
        <f t="shared" si="8"/>
        <v>0.59105229876393472</v>
      </c>
      <c r="AA58">
        <f t="shared" si="9"/>
        <v>-1.0987613623797627</v>
      </c>
      <c r="AC58">
        <f t="shared" si="10"/>
        <v>2084.4</v>
      </c>
      <c r="AD58">
        <f t="shared" si="11"/>
        <v>0.32400000000000001</v>
      </c>
      <c r="AE58">
        <f t="shared" si="12"/>
        <v>0.86233752092785576</v>
      </c>
      <c r="AF58">
        <f t="shared" si="13"/>
        <v>1.8107913538626992</v>
      </c>
      <c r="AG58">
        <f t="shared" si="14"/>
        <v>0.8630569478880501</v>
      </c>
      <c r="AH58">
        <f t="shared" si="15"/>
        <v>5.8154483017507497</v>
      </c>
      <c r="AI58">
        <f t="shared" si="16"/>
        <v>7.2309344059746481</v>
      </c>
      <c r="AJ58">
        <f t="shared" si="17"/>
        <v>1.3104658495102657</v>
      </c>
      <c r="AK58">
        <f t="shared" si="18"/>
        <v>0.60857187314103167</v>
      </c>
      <c r="AL58">
        <f t="shared" si="19"/>
        <v>-1.0961617760322886</v>
      </c>
      <c r="AN58">
        <f t="shared" si="20"/>
        <v>2258.1</v>
      </c>
      <c r="AO58">
        <f t="shared" si="21"/>
        <v>0.32400000000000001</v>
      </c>
      <c r="AP58">
        <f t="shared" si="22"/>
        <v>0.86233752092785576</v>
      </c>
      <c r="AQ58">
        <f t="shared" si="23"/>
        <v>1.8107913538626992</v>
      </c>
      <c r="AR58">
        <f t="shared" si="24"/>
        <v>0.84042190010031792</v>
      </c>
      <c r="AS58">
        <f t="shared" si="25"/>
        <v>5.7928132539630175</v>
      </c>
      <c r="AT58">
        <f t="shared" si="26"/>
        <v>7.2535694537623803</v>
      </c>
      <c r="AU58">
        <f t="shared" si="27"/>
        <v>1.2847529628224679</v>
      </c>
      <c r="AV58">
        <f t="shared" si="28"/>
        <v>0.62321150577520656</v>
      </c>
      <c r="AW58">
        <f t="shared" si="29"/>
        <v>-1.0918548786407185</v>
      </c>
      <c r="AY58">
        <f t="shared" si="30"/>
        <v>2431.7999999999997</v>
      </c>
      <c r="AZ58">
        <f t="shared" si="31"/>
        <v>0.32400000000000001</v>
      </c>
      <c r="BA58">
        <f t="shared" si="32"/>
        <v>0.86233752092785576</v>
      </c>
      <c r="BB58">
        <f t="shared" si="33"/>
        <v>1.8107913538626992</v>
      </c>
      <c r="BC58">
        <f t="shared" si="34"/>
        <v>0.81918507159265086</v>
      </c>
      <c r="BD58">
        <f t="shared" si="35"/>
        <v>5.7715764254553505</v>
      </c>
      <c r="BE58">
        <f t="shared" si="36"/>
        <v>7.2748062822700472</v>
      </c>
      <c r="BF58">
        <f t="shared" si="37"/>
        <v>1.2600296930532877</v>
      </c>
      <c r="BG58">
        <f t="shared" si="38"/>
        <v>0.63539287988089055</v>
      </c>
      <c r="BH58">
        <f t="shared" si="39"/>
        <v>-1.0861729648028517</v>
      </c>
      <c r="BJ58">
        <f t="shared" si="40"/>
        <v>2605.5</v>
      </c>
      <c r="BK58">
        <f t="shared" si="41"/>
        <v>0.32400000000000001</v>
      </c>
      <c r="BL58">
        <f t="shared" si="42"/>
        <v>0.86233752092785576</v>
      </c>
      <c r="BM58">
        <f t="shared" si="43"/>
        <v>1.8107913538626992</v>
      </c>
      <c r="BN58">
        <f t="shared" si="44"/>
        <v>0.79919626748179085</v>
      </c>
      <c r="BO58">
        <f t="shared" si="45"/>
        <v>5.7515876213444903</v>
      </c>
      <c r="BP58">
        <f t="shared" si="46"/>
        <v>7.2947950863809075</v>
      </c>
      <c r="BQ58">
        <f t="shared" si="47"/>
        <v>1.2362399874876668</v>
      </c>
      <c r="BR58">
        <f t="shared" si="48"/>
        <v>0.64546379973103363</v>
      </c>
      <c r="BS58">
        <f t="shared" si="49"/>
        <v>-1.0793828081954895</v>
      </c>
    </row>
    <row r="59" spans="1:71" x14ac:dyDescent="0.25">
      <c r="A59" s="1">
        <v>58</v>
      </c>
      <c r="B59">
        <v>600</v>
      </c>
      <c r="C59">
        <v>56425</v>
      </c>
      <c r="D59">
        <v>90</v>
      </c>
      <c r="E59">
        <v>1660</v>
      </c>
      <c r="F59">
        <v>18</v>
      </c>
      <c r="G59">
        <v>8.5809999999999995</v>
      </c>
      <c r="H59">
        <v>153.37</v>
      </c>
      <c r="I59">
        <v>136</v>
      </c>
      <c r="J59">
        <v>0.33300000000000002</v>
      </c>
      <c r="K59">
        <v>0.26300000000000001</v>
      </c>
      <c r="L59">
        <v>0.20499999999999999</v>
      </c>
      <c r="M59">
        <v>267.96100000000001</v>
      </c>
      <c r="N59">
        <v>141429081997772</v>
      </c>
      <c r="O59">
        <v>161803443423</v>
      </c>
      <c r="P59">
        <v>141267278554349</v>
      </c>
      <c r="R59">
        <f t="shared" si="0"/>
        <v>1910.7</v>
      </c>
      <c r="S59">
        <f t="shared" si="1"/>
        <v>0.33300000000000002</v>
      </c>
      <c r="T59">
        <f t="shared" si="2"/>
        <v>0.86590646146105188</v>
      </c>
      <c r="U59">
        <f t="shared" si="3"/>
        <v>1.8096357345890179</v>
      </c>
      <c r="V59">
        <f t="shared" si="4"/>
        <v>0.88499087597457582</v>
      </c>
      <c r="W59">
        <f t="shared" si="5"/>
        <v>5.8362266105635934</v>
      </c>
      <c r="X59">
        <f t="shared" si="6"/>
        <v>7.2078448586144424</v>
      </c>
      <c r="Y59">
        <f t="shared" si="7"/>
        <v>1.3402659692251855</v>
      </c>
      <c r="Z59">
        <f t="shared" si="8"/>
        <v>0.59667534388722165</v>
      </c>
      <c r="AA59">
        <f t="shared" si="9"/>
        <v>-1.1021922438357588</v>
      </c>
      <c r="AC59">
        <f t="shared" si="10"/>
        <v>2084.4</v>
      </c>
      <c r="AD59">
        <f t="shared" si="11"/>
        <v>0.33300000000000002</v>
      </c>
      <c r="AE59">
        <f t="shared" si="12"/>
        <v>0.86590646146105188</v>
      </c>
      <c r="AF59">
        <f t="shared" si="13"/>
        <v>1.8096357345890179</v>
      </c>
      <c r="AG59">
        <f t="shared" si="14"/>
        <v>0.86073647630453587</v>
      </c>
      <c r="AH59">
        <f t="shared" si="15"/>
        <v>5.8119722108935532</v>
      </c>
      <c r="AI59">
        <f t="shared" si="16"/>
        <v>7.2320992582844825</v>
      </c>
      <c r="AJ59">
        <f t="shared" si="17"/>
        <v>1.3132733322652868</v>
      </c>
      <c r="AK59">
        <f t="shared" si="18"/>
        <v>0.61406892741518038</v>
      </c>
      <c r="AL59">
        <f t="shared" si="19"/>
        <v>-1.0994288168028192</v>
      </c>
      <c r="AN59">
        <f t="shared" si="20"/>
        <v>2258.1</v>
      </c>
      <c r="AO59">
        <f t="shared" si="21"/>
        <v>0.33300000000000002</v>
      </c>
      <c r="AP59">
        <f t="shared" si="22"/>
        <v>0.86590646146105188</v>
      </c>
      <c r="AQ59">
        <f t="shared" si="23"/>
        <v>1.8096357345890179</v>
      </c>
      <c r="AR59">
        <f t="shared" si="24"/>
        <v>0.83806760920574663</v>
      </c>
      <c r="AS59">
        <f t="shared" si="25"/>
        <v>5.7893033437947645</v>
      </c>
      <c r="AT59">
        <f t="shared" si="26"/>
        <v>7.2547681253832712</v>
      </c>
      <c r="AU59">
        <f t="shared" si="27"/>
        <v>1.2873464811731861</v>
      </c>
      <c r="AV59">
        <f t="shared" si="28"/>
        <v>0.6285713054598342</v>
      </c>
      <c r="AW59">
        <f t="shared" si="29"/>
        <v>-1.0949561920269915</v>
      </c>
      <c r="AY59">
        <f t="shared" si="30"/>
        <v>2431.7999999999997</v>
      </c>
      <c r="AZ59">
        <f t="shared" si="31"/>
        <v>0.33300000000000002</v>
      </c>
      <c r="BA59">
        <f t="shared" si="32"/>
        <v>0.86590646146105188</v>
      </c>
      <c r="BB59">
        <f t="shared" si="33"/>
        <v>1.8096357345890179</v>
      </c>
      <c r="BC59">
        <f t="shared" si="34"/>
        <v>0.81680247125685612</v>
      </c>
      <c r="BD59">
        <f t="shared" si="35"/>
        <v>5.7680382058458735</v>
      </c>
      <c r="BE59">
        <f t="shared" si="36"/>
        <v>7.2760332633321623</v>
      </c>
      <c r="BF59">
        <f t="shared" si="37"/>
        <v>1.262423515259576</v>
      </c>
      <c r="BG59">
        <f t="shared" si="38"/>
        <v>0.64060766135221825</v>
      </c>
      <c r="BH59">
        <f t="shared" si="39"/>
        <v>-1.0891089100238658</v>
      </c>
      <c r="BJ59">
        <f t="shared" si="40"/>
        <v>2605.5</v>
      </c>
      <c r="BK59">
        <f t="shared" si="41"/>
        <v>0.33300000000000002</v>
      </c>
      <c r="BL59">
        <f t="shared" si="42"/>
        <v>0.86590646146105188</v>
      </c>
      <c r="BM59">
        <f t="shared" si="43"/>
        <v>1.8096357345890179</v>
      </c>
      <c r="BN59">
        <f t="shared" si="44"/>
        <v>0.79679013012974353</v>
      </c>
      <c r="BO59">
        <f t="shared" si="45"/>
        <v>5.7480258647187608</v>
      </c>
      <c r="BP59">
        <f t="shared" si="46"/>
        <v>7.296045604459275</v>
      </c>
      <c r="BQ59">
        <f t="shared" si="47"/>
        <v>1.2384472363717285</v>
      </c>
      <c r="BR59">
        <f t="shared" si="48"/>
        <v>0.65052852044543452</v>
      </c>
      <c r="BS59">
        <f t="shared" si="49"/>
        <v>-1.0821553784001989</v>
      </c>
    </row>
    <row r="60" spans="1:71" x14ac:dyDescent="0.25">
      <c r="A60" s="1">
        <v>59</v>
      </c>
      <c r="B60">
        <v>600</v>
      </c>
      <c r="C60">
        <v>56425</v>
      </c>
      <c r="D60">
        <v>90</v>
      </c>
      <c r="E60">
        <v>1660</v>
      </c>
      <c r="F60">
        <v>18</v>
      </c>
      <c r="G60">
        <v>8.6829999999999998</v>
      </c>
      <c r="H60">
        <v>153.41</v>
      </c>
      <c r="I60">
        <v>137</v>
      </c>
      <c r="J60">
        <v>0.32800000000000001</v>
      </c>
      <c r="K60">
        <v>0.25600000000000001</v>
      </c>
      <c r="L60">
        <v>0.20499999999999999</v>
      </c>
      <c r="M60">
        <v>271.01600000000002</v>
      </c>
      <c r="N60">
        <v>143040546059458</v>
      </c>
      <c r="O60">
        <v>162917611134</v>
      </c>
      <c r="P60">
        <v>142877628448324</v>
      </c>
      <c r="R60">
        <f t="shared" si="0"/>
        <v>1910.7</v>
      </c>
      <c r="S60">
        <f t="shared" si="1"/>
        <v>0.32800000000000001</v>
      </c>
      <c r="T60">
        <f t="shared" si="2"/>
        <v>0.86380611250442085</v>
      </c>
      <c r="U60">
        <f t="shared" si="3"/>
        <v>1.8104175617923801</v>
      </c>
      <c r="V60">
        <f t="shared" si="4"/>
        <v>0.88633216205973975</v>
      </c>
      <c r="W60">
        <f t="shared" si="5"/>
        <v>5.8383497238521205</v>
      </c>
      <c r="X60">
        <f t="shared" si="6"/>
        <v>7.2072853997326405</v>
      </c>
      <c r="Y60">
        <f t="shared" si="7"/>
        <v>1.3384812961872086</v>
      </c>
      <c r="Z60">
        <f t="shared" si="8"/>
        <v>0.5932400128146772</v>
      </c>
      <c r="AA60">
        <f t="shared" si="9"/>
        <v>-1.1002600143858103</v>
      </c>
      <c r="AC60">
        <f t="shared" si="10"/>
        <v>2084.4</v>
      </c>
      <c r="AD60">
        <f t="shared" si="11"/>
        <v>0.32800000000000001</v>
      </c>
      <c r="AE60">
        <f t="shared" si="12"/>
        <v>0.86380611250442085</v>
      </c>
      <c r="AF60">
        <f t="shared" si="13"/>
        <v>1.8104175617923801</v>
      </c>
      <c r="AG60">
        <f t="shared" si="14"/>
        <v>0.86210137359030536</v>
      </c>
      <c r="AH60">
        <f t="shared" si="15"/>
        <v>5.8141189353826856</v>
      </c>
      <c r="AI60">
        <f t="shared" si="16"/>
        <v>7.2315161882020744</v>
      </c>
      <c r="AJ60">
        <f t="shared" si="17"/>
        <v>1.3116237658972048</v>
      </c>
      <c r="AK60">
        <f t="shared" si="18"/>
        <v>0.61071210067432324</v>
      </c>
      <c r="AL60">
        <f t="shared" si="19"/>
        <v>-1.0975887738610695</v>
      </c>
      <c r="AN60">
        <f t="shared" si="20"/>
        <v>2258.1</v>
      </c>
      <c r="AO60">
        <f t="shared" si="21"/>
        <v>0.32800000000000001</v>
      </c>
      <c r="AP60">
        <f t="shared" si="22"/>
        <v>0.86380611250442085</v>
      </c>
      <c r="AQ60">
        <f t="shared" si="23"/>
        <v>1.8104175617923801</v>
      </c>
      <c r="AR60">
        <f t="shared" si="24"/>
        <v>0.83945235229846116</v>
      </c>
      <c r="AS60">
        <f t="shared" si="25"/>
        <v>5.7914699140908414</v>
      </c>
      <c r="AT60">
        <f t="shared" si="26"/>
        <v>7.2541652094939186</v>
      </c>
      <c r="AU60">
        <f t="shared" si="27"/>
        <v>1.2858228626059949</v>
      </c>
      <c r="AV60">
        <f t="shared" si="28"/>
        <v>0.62529939336442908</v>
      </c>
      <c r="AW60">
        <f t="shared" si="29"/>
        <v>-1.0932097264565357</v>
      </c>
      <c r="AY60">
        <f t="shared" si="30"/>
        <v>2431.7999999999997</v>
      </c>
      <c r="AZ60">
        <f t="shared" si="31"/>
        <v>0.32800000000000001</v>
      </c>
      <c r="BA60">
        <f t="shared" si="32"/>
        <v>0.86380611250442085</v>
      </c>
      <c r="BB60">
        <f t="shared" si="33"/>
        <v>1.8104175617923801</v>
      </c>
      <c r="BC60">
        <f t="shared" si="34"/>
        <v>0.8182038197717223</v>
      </c>
      <c r="BD60">
        <f t="shared" si="35"/>
        <v>5.7702213815641024</v>
      </c>
      <c r="BE60">
        <f t="shared" si="36"/>
        <v>7.2754137420206577</v>
      </c>
      <c r="BF60">
        <f t="shared" si="37"/>
        <v>1.2610174346129135</v>
      </c>
      <c r="BG60">
        <f t="shared" si="38"/>
        <v>0.63742502476795893</v>
      </c>
      <c r="BH60">
        <f t="shared" si="39"/>
        <v>-1.0874560642192412</v>
      </c>
      <c r="BJ60">
        <f t="shared" si="40"/>
        <v>2605.5</v>
      </c>
      <c r="BK60">
        <f t="shared" si="41"/>
        <v>0.32800000000000001</v>
      </c>
      <c r="BL60">
        <f t="shared" si="42"/>
        <v>0.86380611250442085</v>
      </c>
      <c r="BM60">
        <f t="shared" si="43"/>
        <v>1.8104175617923801</v>
      </c>
      <c r="BN60">
        <f t="shared" si="44"/>
        <v>0.79820527769038818</v>
      </c>
      <c r="BO60">
        <f t="shared" si="45"/>
        <v>5.7502228394827686</v>
      </c>
      <c r="BP60">
        <f t="shared" si="46"/>
        <v>7.2954122841019915</v>
      </c>
      <c r="BQ60">
        <f t="shared" si="47"/>
        <v>1.2371509597346604</v>
      </c>
      <c r="BR60">
        <f t="shared" si="48"/>
        <v>0.64743792959395308</v>
      </c>
      <c r="BS60">
        <f t="shared" si="49"/>
        <v>-1.0805952100990242</v>
      </c>
    </row>
    <row r="61" spans="1:71" x14ac:dyDescent="0.25">
      <c r="A61" s="1">
        <v>60</v>
      </c>
      <c r="B61">
        <v>600</v>
      </c>
      <c r="C61">
        <v>56425</v>
      </c>
      <c r="D61">
        <v>90</v>
      </c>
      <c r="E61">
        <v>1660</v>
      </c>
      <c r="F61">
        <v>18</v>
      </c>
      <c r="G61">
        <v>8.8320000000000007</v>
      </c>
      <c r="H61">
        <v>153.46</v>
      </c>
      <c r="I61">
        <v>139</v>
      </c>
      <c r="J61">
        <v>0.32500000000000001</v>
      </c>
      <c r="K61">
        <v>0.252</v>
      </c>
      <c r="L61">
        <v>0.20399999999999999</v>
      </c>
      <c r="M61">
        <v>275.45499999999998</v>
      </c>
      <c r="N61">
        <v>145382991832369</v>
      </c>
      <c r="O61">
        <v>165157340927</v>
      </c>
      <c r="P61">
        <v>145217834491442</v>
      </c>
      <c r="R61">
        <f t="shared" si="0"/>
        <v>1910.7</v>
      </c>
      <c r="S61">
        <f t="shared" si="1"/>
        <v>0.32500000000000001</v>
      </c>
      <c r="T61">
        <f t="shared" si="2"/>
        <v>0.86358554874430371</v>
      </c>
      <c r="U61">
        <f t="shared" si="3"/>
        <v>1.809566937817537</v>
      </c>
      <c r="V61">
        <f t="shared" si="4"/>
        <v>0.88647312375297305</v>
      </c>
      <c r="W61">
        <f t="shared" si="5"/>
        <v>5.83764006157051</v>
      </c>
      <c r="X61">
        <f t="shared" si="6"/>
        <v>7.2062938140645638</v>
      </c>
      <c r="Y61">
        <f t="shared" si="7"/>
        <v>1.3382934485017324</v>
      </c>
      <c r="Z61">
        <f t="shared" si="8"/>
        <v>0.5940396344355422</v>
      </c>
      <c r="AA61">
        <f t="shared" si="9"/>
        <v>-1.099281463158003</v>
      </c>
      <c r="AC61">
        <f t="shared" si="10"/>
        <v>2084.4</v>
      </c>
      <c r="AD61">
        <f t="shared" si="11"/>
        <v>0.32500000000000001</v>
      </c>
      <c r="AE61">
        <f t="shared" si="12"/>
        <v>0.86358554874430371</v>
      </c>
      <c r="AF61">
        <f t="shared" si="13"/>
        <v>1.809566937817537</v>
      </c>
      <c r="AG61">
        <f t="shared" si="14"/>
        <v>0.86224482459923002</v>
      </c>
      <c r="AH61">
        <f t="shared" si="15"/>
        <v>5.8134117624167674</v>
      </c>
      <c r="AI61">
        <f t="shared" si="16"/>
        <v>7.2305221132183064</v>
      </c>
      <c r="AJ61">
        <f t="shared" si="17"/>
        <v>1.3114500990179614</v>
      </c>
      <c r="AK61">
        <f t="shared" si="18"/>
        <v>0.61148315539017895</v>
      </c>
      <c r="AL61">
        <f t="shared" si="19"/>
        <v>-1.0966600040827765</v>
      </c>
      <c r="AN61">
        <f t="shared" si="20"/>
        <v>2258.1</v>
      </c>
      <c r="AO61">
        <f t="shared" si="21"/>
        <v>0.32500000000000001</v>
      </c>
      <c r="AP61">
        <f t="shared" si="22"/>
        <v>0.86358554874430371</v>
      </c>
      <c r="AQ61">
        <f t="shared" si="23"/>
        <v>1.809566937817537</v>
      </c>
      <c r="AR61">
        <f t="shared" si="24"/>
        <v>0.83959789684817254</v>
      </c>
      <c r="AS61">
        <f t="shared" si="25"/>
        <v>5.7907648346657101</v>
      </c>
      <c r="AT61">
        <f t="shared" si="26"/>
        <v>7.2531690409693645</v>
      </c>
      <c r="AU61">
        <f t="shared" si="27"/>
        <v>1.2856624172336781</v>
      </c>
      <c r="AV61">
        <f t="shared" si="28"/>
        <v>0.62604428228151476</v>
      </c>
      <c r="AW61">
        <f t="shared" si="29"/>
        <v>-1.0923281201242658</v>
      </c>
      <c r="AY61">
        <f t="shared" si="30"/>
        <v>2431.7999999999997</v>
      </c>
      <c r="AZ61">
        <f t="shared" si="31"/>
        <v>0.32500000000000001</v>
      </c>
      <c r="BA61">
        <f t="shared" si="32"/>
        <v>0.86358554874430371</v>
      </c>
      <c r="BB61">
        <f t="shared" si="33"/>
        <v>1.809566937817537</v>
      </c>
      <c r="BC61">
        <f t="shared" si="34"/>
        <v>0.81835111721179565</v>
      </c>
      <c r="BD61">
        <f t="shared" si="35"/>
        <v>5.7695180550293328</v>
      </c>
      <c r="BE61">
        <f t="shared" si="36"/>
        <v>7.274415820605741</v>
      </c>
      <c r="BF61">
        <f t="shared" si="37"/>
        <v>1.2608693297412321</v>
      </c>
      <c r="BG61">
        <f t="shared" si="38"/>
        <v>0.63814584808141073</v>
      </c>
      <c r="BH61">
        <f t="shared" si="39"/>
        <v>-1.0866191190171965</v>
      </c>
      <c r="BJ61">
        <f t="shared" si="40"/>
        <v>2605.5</v>
      </c>
      <c r="BK61">
        <f t="shared" si="41"/>
        <v>0.32500000000000001</v>
      </c>
      <c r="BL61">
        <f t="shared" si="42"/>
        <v>0.86358554874430371</v>
      </c>
      <c r="BM61">
        <f t="shared" si="43"/>
        <v>1.809566937817537</v>
      </c>
      <c r="BN61">
        <f t="shared" si="44"/>
        <v>0.79835403294421436</v>
      </c>
      <c r="BO61">
        <f t="shared" si="45"/>
        <v>5.7495209707617514</v>
      </c>
      <c r="BP61">
        <f t="shared" si="46"/>
        <v>7.2944129048733224</v>
      </c>
      <c r="BQ61">
        <f t="shared" si="47"/>
        <v>1.2370143850322552</v>
      </c>
      <c r="BR61">
        <f t="shared" si="48"/>
        <v>0.64813653486659728</v>
      </c>
      <c r="BS61">
        <f t="shared" si="49"/>
        <v>-1.0798005455922144</v>
      </c>
    </row>
    <row r="62" spans="1:71" x14ac:dyDescent="0.25">
      <c r="A62" s="1">
        <v>61</v>
      </c>
      <c r="B62">
        <v>600</v>
      </c>
      <c r="C62">
        <v>56425</v>
      </c>
      <c r="D62">
        <v>90</v>
      </c>
      <c r="E62">
        <v>1660</v>
      </c>
      <c r="F62">
        <v>18</v>
      </c>
      <c r="G62">
        <v>8.9809999999999999</v>
      </c>
      <c r="H62">
        <v>153.5</v>
      </c>
      <c r="I62">
        <v>142</v>
      </c>
      <c r="J62">
        <v>0.33</v>
      </c>
      <c r="K62">
        <v>0.26</v>
      </c>
      <c r="L62">
        <v>0.20399999999999999</v>
      </c>
      <c r="M62">
        <v>279.959</v>
      </c>
      <c r="N62">
        <v>147761221389745</v>
      </c>
      <c r="O62">
        <v>168534101709</v>
      </c>
      <c r="P62">
        <v>147592687288037</v>
      </c>
      <c r="R62">
        <f t="shared" si="0"/>
        <v>1910.7</v>
      </c>
      <c r="S62">
        <f t="shared" si="1"/>
        <v>0.33</v>
      </c>
      <c r="T62">
        <f t="shared" si="2"/>
        <v>0.86595380939170197</v>
      </c>
      <c r="U62">
        <f t="shared" si="3"/>
        <v>1.8084277175195413</v>
      </c>
      <c r="V62">
        <f t="shared" si="4"/>
        <v>0.88496066123240436</v>
      </c>
      <c r="W62">
        <f t="shared" si="5"/>
        <v>5.8349883787519454</v>
      </c>
      <c r="X62">
        <f t="shared" si="6"/>
        <v>7.2066670562871371</v>
      </c>
      <c r="Y62">
        <f t="shared" si="7"/>
        <v>1.3403061147466195</v>
      </c>
      <c r="Z62">
        <f t="shared" si="8"/>
        <v>0.59823423513217644</v>
      </c>
      <c r="AA62">
        <f t="shared" si="9"/>
        <v>-1.1012454844461455</v>
      </c>
      <c r="AC62">
        <f t="shared" si="10"/>
        <v>2084.4</v>
      </c>
      <c r="AD62">
        <f t="shared" si="11"/>
        <v>0.33</v>
      </c>
      <c r="AE62">
        <f t="shared" si="12"/>
        <v>0.86595380939170197</v>
      </c>
      <c r="AF62">
        <f t="shared" si="13"/>
        <v>1.8084277175195413</v>
      </c>
      <c r="AG62">
        <f t="shared" si="14"/>
        <v>0.86070573124988492</v>
      </c>
      <c r="AH62">
        <f t="shared" si="15"/>
        <v>5.810733448769426</v>
      </c>
      <c r="AI62">
        <f t="shared" si="16"/>
        <v>7.2309219862696565</v>
      </c>
      <c r="AJ62">
        <f t="shared" si="17"/>
        <v>1.3133104306841272</v>
      </c>
      <c r="AK62">
        <f t="shared" si="18"/>
        <v>0.615578869013098</v>
      </c>
      <c r="AL62">
        <f t="shared" si="19"/>
        <v>-1.0985313718027392</v>
      </c>
      <c r="AN62">
        <f t="shared" si="20"/>
        <v>2258.1</v>
      </c>
      <c r="AO62">
        <f t="shared" si="21"/>
        <v>0.33</v>
      </c>
      <c r="AP62">
        <f t="shared" si="22"/>
        <v>0.86595380939170197</v>
      </c>
      <c r="AQ62">
        <f t="shared" si="23"/>
        <v>1.8084277175195413</v>
      </c>
      <c r="AR62">
        <f t="shared" si="24"/>
        <v>0.8380364186497794</v>
      </c>
      <c r="AS62">
        <f t="shared" si="25"/>
        <v>5.7880641361693206</v>
      </c>
      <c r="AT62">
        <f t="shared" si="26"/>
        <v>7.2535912988697619</v>
      </c>
      <c r="AU62">
        <f t="shared" si="27"/>
        <v>1.2873807394531176</v>
      </c>
      <c r="AV62">
        <f t="shared" si="28"/>
        <v>0.63003437903808657</v>
      </c>
      <c r="AW62">
        <f t="shared" si="29"/>
        <v>-1.0941044754980982</v>
      </c>
      <c r="AY62">
        <f t="shared" si="30"/>
        <v>2431.7999999999997</v>
      </c>
      <c r="AZ62">
        <f t="shared" si="31"/>
        <v>0.33</v>
      </c>
      <c r="BA62">
        <f t="shared" si="32"/>
        <v>0.86595380939170197</v>
      </c>
      <c r="BB62">
        <f t="shared" si="33"/>
        <v>1.8084277175195413</v>
      </c>
      <c r="BC62">
        <f t="shared" si="34"/>
        <v>0.81677090817390752</v>
      </c>
      <c r="BD62">
        <f t="shared" si="35"/>
        <v>5.7667986256934487</v>
      </c>
      <c r="BE62">
        <f t="shared" si="36"/>
        <v>7.2748568093456338</v>
      </c>
      <c r="BF62">
        <f t="shared" si="37"/>
        <v>1.2624551234082277</v>
      </c>
      <c r="BG62">
        <f t="shared" si="38"/>
        <v>0.64202588288720386</v>
      </c>
      <c r="BH62">
        <f t="shared" si="39"/>
        <v>-1.0882996978952262</v>
      </c>
      <c r="BJ62">
        <f t="shared" si="40"/>
        <v>2605.5</v>
      </c>
      <c r="BK62">
        <f t="shared" si="41"/>
        <v>0.33</v>
      </c>
      <c r="BL62">
        <f t="shared" si="42"/>
        <v>0.86595380939170197</v>
      </c>
      <c r="BM62">
        <f t="shared" si="43"/>
        <v>1.8084277175195413</v>
      </c>
      <c r="BN62">
        <f t="shared" si="44"/>
        <v>0.79675825770983555</v>
      </c>
      <c r="BO62">
        <f t="shared" si="45"/>
        <v>5.7467859752293764</v>
      </c>
      <c r="BP62">
        <f t="shared" si="46"/>
        <v>7.2948694598097061</v>
      </c>
      <c r="BQ62">
        <f t="shared" si="47"/>
        <v>1.2384763690966734</v>
      </c>
      <c r="BR62">
        <f t="shared" si="48"/>
        <v>0.65190383040099453</v>
      </c>
      <c r="BS62">
        <f t="shared" si="49"/>
        <v>-1.0813857590370066</v>
      </c>
    </row>
    <row r="63" spans="1:71" x14ac:dyDescent="0.25">
      <c r="A63" s="1">
        <v>62</v>
      </c>
      <c r="B63">
        <v>600</v>
      </c>
      <c r="C63">
        <v>56425</v>
      </c>
      <c r="D63">
        <v>90</v>
      </c>
      <c r="E63">
        <v>1660</v>
      </c>
      <c r="F63">
        <v>18</v>
      </c>
      <c r="G63">
        <v>9.0719999999999992</v>
      </c>
      <c r="H63">
        <v>153.51</v>
      </c>
      <c r="I63">
        <v>137</v>
      </c>
      <c r="J63">
        <v>0.32</v>
      </c>
      <c r="K63">
        <v>0.246</v>
      </c>
      <c r="L63">
        <v>0.20399999999999999</v>
      </c>
      <c r="M63">
        <v>282.62</v>
      </c>
      <c r="N63">
        <v>149158066297745</v>
      </c>
      <c r="O63">
        <v>162908704582</v>
      </c>
      <c r="P63">
        <v>148995157593163</v>
      </c>
      <c r="R63">
        <f t="shared" si="0"/>
        <v>1910.7</v>
      </c>
      <c r="S63">
        <f t="shared" si="1"/>
        <v>0.32</v>
      </c>
      <c r="T63">
        <f t="shared" si="2"/>
        <v>0.86185381591079591</v>
      </c>
      <c r="U63">
        <f t="shared" si="3"/>
        <v>1.8099186602292849</v>
      </c>
      <c r="V63">
        <f t="shared" si="4"/>
        <v>0.88758059152948865</v>
      </c>
      <c r="W63">
        <f t="shared" si="5"/>
        <v>5.839099251758773</v>
      </c>
      <c r="X63">
        <f t="shared" si="6"/>
        <v>7.2055380686997967</v>
      </c>
      <c r="Y63">
        <f t="shared" si="7"/>
        <v>1.3368157137676566</v>
      </c>
      <c r="Z63">
        <f t="shared" si="8"/>
        <v>0.59157002567075345</v>
      </c>
      <c r="AA63">
        <f t="shared" si="9"/>
        <v>-1.0974394898455568</v>
      </c>
      <c r="AC63">
        <f t="shared" si="10"/>
        <v>2084.4</v>
      </c>
      <c r="AD63">
        <f t="shared" si="11"/>
        <v>0.32</v>
      </c>
      <c r="AE63">
        <f t="shared" si="12"/>
        <v>0.86185381591079591</v>
      </c>
      <c r="AF63">
        <f t="shared" si="13"/>
        <v>1.8099186602292849</v>
      </c>
      <c r="AG63">
        <f t="shared" si="14"/>
        <v>0.86337190200890923</v>
      </c>
      <c r="AH63">
        <f t="shared" si="15"/>
        <v>5.8148905622381939</v>
      </c>
      <c r="AI63">
        <f t="shared" si="16"/>
        <v>7.2297467582203758</v>
      </c>
      <c r="AJ63">
        <f t="shared" si="17"/>
        <v>1.310083655658435</v>
      </c>
      <c r="AK63">
        <f t="shared" si="18"/>
        <v>0.60906605936182401</v>
      </c>
      <c r="AL63">
        <f t="shared" si="19"/>
        <v>-1.0949061762336982</v>
      </c>
      <c r="AN63">
        <f t="shared" si="20"/>
        <v>2258.1</v>
      </c>
      <c r="AO63">
        <f t="shared" si="21"/>
        <v>0.32</v>
      </c>
      <c r="AP63">
        <f t="shared" si="22"/>
        <v>0.86185381591079591</v>
      </c>
      <c r="AQ63">
        <f t="shared" si="23"/>
        <v>1.8099186602292849</v>
      </c>
      <c r="AR63">
        <f t="shared" si="24"/>
        <v>0.84074147413960165</v>
      </c>
      <c r="AS63">
        <f t="shared" si="25"/>
        <v>5.7922601343688864</v>
      </c>
      <c r="AT63">
        <f t="shared" si="26"/>
        <v>7.2523771860896833</v>
      </c>
      <c r="AU63">
        <f t="shared" si="27"/>
        <v>1.2843997499432742</v>
      </c>
      <c r="AV63">
        <f t="shared" si="28"/>
        <v>0.6236855825653923</v>
      </c>
      <c r="AW63">
        <f t="shared" si="29"/>
        <v>-1.0906627822624178</v>
      </c>
      <c r="AY63">
        <f t="shared" si="30"/>
        <v>2431.7999999999997</v>
      </c>
      <c r="AZ63">
        <f t="shared" si="31"/>
        <v>0.32</v>
      </c>
      <c r="BA63">
        <f t="shared" si="32"/>
        <v>0.86185381591079591</v>
      </c>
      <c r="BB63">
        <f t="shared" si="33"/>
        <v>1.8099186602292849</v>
      </c>
      <c r="BC63">
        <f t="shared" si="34"/>
        <v>0.81950851738187425</v>
      </c>
      <c r="BD63">
        <f t="shared" si="35"/>
        <v>5.7710271776111588</v>
      </c>
      <c r="BE63">
        <f t="shared" si="36"/>
        <v>7.2736101428474109</v>
      </c>
      <c r="BF63">
        <f t="shared" si="37"/>
        <v>1.2597035355478625</v>
      </c>
      <c r="BG63">
        <f t="shared" si="38"/>
        <v>0.63584971065149176</v>
      </c>
      <c r="BH63">
        <f t="shared" si="39"/>
        <v>-1.0850415795094015</v>
      </c>
      <c r="BJ63">
        <f t="shared" si="40"/>
        <v>2605.5</v>
      </c>
      <c r="BK63">
        <f t="shared" si="41"/>
        <v>0.32</v>
      </c>
      <c r="BL63">
        <f t="shared" si="42"/>
        <v>0.86185381591079591</v>
      </c>
      <c r="BM63">
        <f t="shared" si="43"/>
        <v>1.8099186602292849</v>
      </c>
      <c r="BN63">
        <f t="shared" si="44"/>
        <v>0.79952293678892283</v>
      </c>
      <c r="BO63">
        <f t="shared" si="45"/>
        <v>5.7510415970182072</v>
      </c>
      <c r="BP63">
        <f t="shared" si="46"/>
        <v>7.2935957234403626</v>
      </c>
      <c r="BQ63">
        <f t="shared" si="47"/>
        <v>1.2359391138125437</v>
      </c>
      <c r="BR63">
        <f t="shared" si="48"/>
        <v>0.64590578542010779</v>
      </c>
      <c r="BS63">
        <f t="shared" si="49"/>
        <v>-1.0783093664453789</v>
      </c>
    </row>
    <row r="64" spans="1:71" x14ac:dyDescent="0.25">
      <c r="A64" s="1">
        <v>63</v>
      </c>
      <c r="B64">
        <v>600</v>
      </c>
      <c r="C64">
        <v>56425</v>
      </c>
      <c r="D64">
        <v>90</v>
      </c>
      <c r="E64">
        <v>1660</v>
      </c>
      <c r="F64">
        <v>18</v>
      </c>
      <c r="G64">
        <v>9.2360000000000007</v>
      </c>
      <c r="H64">
        <v>153.56</v>
      </c>
      <c r="I64">
        <v>141</v>
      </c>
      <c r="J64">
        <v>0.31900000000000001</v>
      </c>
      <c r="K64">
        <v>0.245</v>
      </c>
      <c r="L64">
        <v>0.20399999999999999</v>
      </c>
      <c r="M64">
        <v>287.56</v>
      </c>
      <c r="N64">
        <v>151766975932535</v>
      </c>
      <c r="O64">
        <v>167376813214</v>
      </c>
      <c r="P64">
        <v>151599599119321</v>
      </c>
      <c r="R64">
        <f t="shared" si="0"/>
        <v>1910.7</v>
      </c>
      <c r="S64">
        <f t="shared" si="1"/>
        <v>0.31900000000000001</v>
      </c>
      <c r="T64">
        <f t="shared" si="2"/>
        <v>0.86156891773090338</v>
      </c>
      <c r="U64">
        <f t="shared" si="3"/>
        <v>1.8099134437002597</v>
      </c>
      <c r="V64">
        <f t="shared" si="4"/>
        <v>0.88776291067407587</v>
      </c>
      <c r="W64">
        <f t="shared" si="5"/>
        <v>5.839276354374336</v>
      </c>
      <c r="X64">
        <f t="shared" si="6"/>
        <v>7.2053505330261833</v>
      </c>
      <c r="Y64">
        <f t="shared" si="7"/>
        <v>1.3365721146686991</v>
      </c>
      <c r="Z64">
        <f t="shared" si="8"/>
        <v>0.59124205560229659</v>
      </c>
      <c r="AA64">
        <f t="shared" si="9"/>
        <v>-1.0970835677236832</v>
      </c>
      <c r="AC64">
        <f t="shared" si="10"/>
        <v>2084.4</v>
      </c>
      <c r="AD64">
        <f t="shared" si="11"/>
        <v>0.31900000000000001</v>
      </c>
      <c r="AE64">
        <f t="shared" si="12"/>
        <v>0.86156891773090338</v>
      </c>
      <c r="AF64">
        <f t="shared" si="13"/>
        <v>1.8099134437002597</v>
      </c>
      <c r="AG64">
        <f t="shared" si="14"/>
        <v>0.86355745831667463</v>
      </c>
      <c r="AH64">
        <f t="shared" si="15"/>
        <v>5.8150709020169344</v>
      </c>
      <c r="AI64">
        <f t="shared" si="16"/>
        <v>7.2295559853835849</v>
      </c>
      <c r="AJ64">
        <f t="shared" si="17"/>
        <v>1.3098583576369158</v>
      </c>
      <c r="AK64">
        <f t="shared" si="18"/>
        <v>0.60874419536841429</v>
      </c>
      <c r="AL64">
        <f t="shared" si="19"/>
        <v>-1.0945674291111016</v>
      </c>
      <c r="AN64">
        <f t="shared" si="20"/>
        <v>2258.1</v>
      </c>
      <c r="AO64">
        <f t="shared" si="21"/>
        <v>0.31900000000000001</v>
      </c>
      <c r="AP64">
        <f t="shared" si="22"/>
        <v>0.86156891773090338</v>
      </c>
      <c r="AQ64">
        <f t="shared" si="23"/>
        <v>1.8099134437002597</v>
      </c>
      <c r="AR64">
        <f t="shared" si="24"/>
        <v>0.84092975560465644</v>
      </c>
      <c r="AS64">
        <f t="shared" si="25"/>
        <v>5.7924431993049161</v>
      </c>
      <c r="AT64">
        <f t="shared" si="26"/>
        <v>7.2521836880956032</v>
      </c>
      <c r="AU64">
        <f t="shared" si="27"/>
        <v>1.2841915194202791</v>
      </c>
      <c r="AV64">
        <f t="shared" si="28"/>
        <v>0.62337091310953541</v>
      </c>
      <c r="AW64">
        <f t="shared" si="29"/>
        <v>-1.0903410854092019</v>
      </c>
      <c r="AY64">
        <f t="shared" si="30"/>
        <v>2431.7999999999997</v>
      </c>
      <c r="AZ64">
        <f t="shared" si="31"/>
        <v>0.31900000000000001</v>
      </c>
      <c r="BA64">
        <f t="shared" si="32"/>
        <v>0.86156891773090338</v>
      </c>
      <c r="BB64">
        <f t="shared" si="33"/>
        <v>1.8099134437002597</v>
      </c>
      <c r="BC64">
        <f t="shared" si="34"/>
        <v>0.81969908318287499</v>
      </c>
      <c r="BD64">
        <f t="shared" si="35"/>
        <v>5.7712125268831347</v>
      </c>
      <c r="BE64">
        <f t="shared" si="36"/>
        <v>7.2734143605173847</v>
      </c>
      <c r="BF64">
        <f t="shared" si="37"/>
        <v>1.2595112392799472</v>
      </c>
      <c r="BG64">
        <f t="shared" si="38"/>
        <v>0.63554303580384419</v>
      </c>
      <c r="BH64">
        <f t="shared" si="39"/>
        <v>-1.0847366546689059</v>
      </c>
      <c r="BJ64">
        <f t="shared" si="40"/>
        <v>2605.5</v>
      </c>
      <c r="BK64">
        <f t="shared" si="41"/>
        <v>0.31900000000000001</v>
      </c>
      <c r="BL64">
        <f t="shared" si="42"/>
        <v>0.86156891773090338</v>
      </c>
      <c r="BM64">
        <f t="shared" si="43"/>
        <v>1.8099134437002597</v>
      </c>
      <c r="BN64">
        <f t="shared" si="44"/>
        <v>0.79971540496496718</v>
      </c>
      <c r="BO64">
        <f t="shared" si="45"/>
        <v>5.7512288486652272</v>
      </c>
      <c r="BP64">
        <f t="shared" si="46"/>
        <v>7.2933980387352921</v>
      </c>
      <c r="BQ64">
        <f t="shared" si="47"/>
        <v>1.2357617091611373</v>
      </c>
      <c r="BR64">
        <f t="shared" si="48"/>
        <v>0.64560767886481252</v>
      </c>
      <c r="BS64">
        <f t="shared" si="49"/>
        <v>-1.0780208273487379</v>
      </c>
    </row>
    <row r="65" spans="1:71" x14ac:dyDescent="0.25">
      <c r="A65" s="1">
        <v>64</v>
      </c>
      <c r="B65">
        <v>600</v>
      </c>
      <c r="C65">
        <v>56425</v>
      </c>
      <c r="D65">
        <v>90</v>
      </c>
      <c r="E65">
        <v>1660</v>
      </c>
      <c r="F65">
        <v>18</v>
      </c>
      <c r="G65">
        <v>9.3000000000000007</v>
      </c>
      <c r="H65">
        <v>153.59</v>
      </c>
      <c r="I65">
        <v>146</v>
      </c>
      <c r="J65">
        <v>0.32500000000000001</v>
      </c>
      <c r="K65">
        <v>0.253</v>
      </c>
      <c r="L65">
        <v>0.20399999999999999</v>
      </c>
      <c r="M65">
        <v>289.49599999999998</v>
      </c>
      <c r="N65">
        <v>152793564421694</v>
      </c>
      <c r="O65">
        <v>173017837253</v>
      </c>
      <c r="P65">
        <v>152620546584441</v>
      </c>
      <c r="R65">
        <f t="shared" si="0"/>
        <v>1910.7</v>
      </c>
      <c r="S65">
        <f t="shared" si="1"/>
        <v>0.32500000000000001</v>
      </c>
      <c r="T65">
        <f t="shared" si="2"/>
        <v>0.86387788488883088</v>
      </c>
      <c r="U65">
        <f t="shared" si="3"/>
        <v>1.8091925242265445</v>
      </c>
      <c r="V65">
        <f t="shared" si="4"/>
        <v>0.88628629700730843</v>
      </c>
      <c r="W65">
        <f t="shared" si="5"/>
        <v>5.8370788212338534</v>
      </c>
      <c r="X65">
        <f t="shared" si="6"/>
        <v>7.2061062272192364</v>
      </c>
      <c r="Y65">
        <f t="shared" si="7"/>
        <v>1.3385424048267902</v>
      </c>
      <c r="Z65">
        <f t="shared" si="8"/>
        <v>0.59484828872145745</v>
      </c>
      <c r="AA65">
        <f t="shared" si="9"/>
        <v>-1.0993298975717147</v>
      </c>
      <c r="AC65">
        <f t="shared" si="10"/>
        <v>2084.4</v>
      </c>
      <c r="AD65">
        <f t="shared" si="11"/>
        <v>0.32500000000000001</v>
      </c>
      <c r="AE65">
        <f t="shared" si="12"/>
        <v>0.86387788488883088</v>
      </c>
      <c r="AF65">
        <f t="shared" si="13"/>
        <v>1.8091925242265445</v>
      </c>
      <c r="AG65">
        <f t="shared" si="14"/>
        <v>0.86205469890733344</v>
      </c>
      <c r="AH65">
        <f t="shared" si="15"/>
        <v>5.8128472231338781</v>
      </c>
      <c r="AI65">
        <f t="shared" si="16"/>
        <v>7.2303378253192117</v>
      </c>
      <c r="AJ65">
        <f t="shared" si="17"/>
        <v>1.3116802597478545</v>
      </c>
      <c r="AK65">
        <f t="shared" si="18"/>
        <v>0.61227045991727103</v>
      </c>
      <c r="AL65">
        <f t="shared" si="19"/>
        <v>-1.0967070848363403</v>
      </c>
      <c r="AN65">
        <f t="shared" si="20"/>
        <v>2258.1</v>
      </c>
      <c r="AO65">
        <f t="shared" si="21"/>
        <v>0.32500000000000001</v>
      </c>
      <c r="AP65">
        <f t="shared" si="22"/>
        <v>0.86387788488883088</v>
      </c>
      <c r="AQ65">
        <f t="shared" si="23"/>
        <v>1.8091925242265445</v>
      </c>
      <c r="AR65">
        <f t="shared" si="24"/>
        <v>0.83940499675706193</v>
      </c>
      <c r="AS65">
        <f t="shared" si="25"/>
        <v>5.7901975209836065</v>
      </c>
      <c r="AT65">
        <f t="shared" si="26"/>
        <v>7.2529875274694833</v>
      </c>
      <c r="AU65">
        <f t="shared" si="27"/>
        <v>1.2858750539303141</v>
      </c>
      <c r="AV65">
        <f t="shared" si="28"/>
        <v>0.62680983225224918</v>
      </c>
      <c r="AW65">
        <f t="shared" si="29"/>
        <v>-1.0923728586087973</v>
      </c>
      <c r="AY65">
        <f t="shared" si="30"/>
        <v>2431.7999999999997</v>
      </c>
      <c r="AZ65">
        <f t="shared" si="31"/>
        <v>0.32500000000000001</v>
      </c>
      <c r="BA65">
        <f t="shared" si="32"/>
        <v>0.86387788488883088</v>
      </c>
      <c r="BB65">
        <f t="shared" si="33"/>
        <v>1.8091925242265445</v>
      </c>
      <c r="BC65">
        <f t="shared" si="34"/>
        <v>0.81815589420592838</v>
      </c>
      <c r="BD65">
        <f t="shared" si="35"/>
        <v>5.7689484184324726</v>
      </c>
      <c r="BE65">
        <f t="shared" si="36"/>
        <v>7.2742366300206172</v>
      </c>
      <c r="BF65">
        <f t="shared" si="37"/>
        <v>1.2610656101818656</v>
      </c>
      <c r="BG65">
        <f t="shared" si="38"/>
        <v>0.63888949947184714</v>
      </c>
      <c r="BH65">
        <f t="shared" si="39"/>
        <v>-1.0866607882063615</v>
      </c>
      <c r="BJ65">
        <f t="shared" si="40"/>
        <v>2605.5</v>
      </c>
      <c r="BK65">
        <f t="shared" si="41"/>
        <v>0.32500000000000001</v>
      </c>
      <c r="BL65">
        <f t="shared" si="42"/>
        <v>0.86387788488883088</v>
      </c>
      <c r="BM65">
        <f t="shared" si="43"/>
        <v>1.8091925242265445</v>
      </c>
      <c r="BN65">
        <f t="shared" si="44"/>
        <v>0.79815687810420533</v>
      </c>
      <c r="BO65">
        <f t="shared" si="45"/>
        <v>5.7489494023307497</v>
      </c>
      <c r="BP65">
        <f t="shared" si="46"/>
        <v>7.2942356461223401</v>
      </c>
      <c r="BQ65">
        <f t="shared" si="47"/>
        <v>1.2371953833085652</v>
      </c>
      <c r="BR65">
        <f t="shared" si="48"/>
        <v>0.64885834073008031</v>
      </c>
      <c r="BS65">
        <f t="shared" si="49"/>
        <v>-1.0798386202975236</v>
      </c>
    </row>
    <row r="66" spans="1:71" x14ac:dyDescent="0.25">
      <c r="A66" s="1">
        <v>65</v>
      </c>
      <c r="B66">
        <v>600</v>
      </c>
      <c r="C66">
        <v>56425</v>
      </c>
      <c r="D66">
        <v>90</v>
      </c>
      <c r="E66">
        <v>1660</v>
      </c>
      <c r="F66">
        <v>18</v>
      </c>
      <c r="G66">
        <v>9.4079999999999995</v>
      </c>
      <c r="H66">
        <v>153.62</v>
      </c>
      <c r="I66">
        <v>146</v>
      </c>
      <c r="J66">
        <v>0.315</v>
      </c>
      <c r="K66">
        <v>0.24099999999999999</v>
      </c>
      <c r="L66">
        <v>0.20300000000000001</v>
      </c>
      <c r="M66">
        <v>292.69799999999998</v>
      </c>
      <c r="N66">
        <v>154481221232461</v>
      </c>
      <c r="O66">
        <v>172996292535</v>
      </c>
      <c r="P66">
        <v>154308224939926</v>
      </c>
      <c r="R66">
        <f t="shared" ref="R66:R87" si="50">1.1*1737</f>
        <v>1910.7</v>
      </c>
      <c r="S66">
        <f t="shared" ref="S66:S87" si="51">$J66</f>
        <v>0.315</v>
      </c>
      <c r="T66">
        <f t="shared" ref="T66:T87" si="52">SQRT((L66-1.03)^2 + K66^2)</f>
        <v>0.86140002321801679</v>
      </c>
      <c r="U66">
        <f t="shared" ref="U66:U87" si="53">ACOS(-(S66*S66+1.03*1.03-T66*T66)/(2*1.03*T66))</f>
        <v>1.8086592256305756</v>
      </c>
      <c r="V66">
        <f t="shared" ref="V66:V87" si="54">ASIN(1/(1+R66*T66*T66/4903.9))</f>
        <v>0.88787101022943671</v>
      </c>
      <c r="W66">
        <f t="shared" ref="W66:W87" si="55">3.1416+U66+V66</f>
        <v>5.838130235860012</v>
      </c>
      <c r="X66">
        <f t="shared" ref="X66:X87" si="56">2*3.1416+U66-V66</f>
        <v>7.2039882154011385</v>
      </c>
      <c r="Y66">
        <f t="shared" ref="Y66:Y87" si="57">2*T66*SIN(V66)</f>
        <v>1.3364276381526579</v>
      </c>
      <c r="Z66">
        <f t="shared" ref="Z66:Z87" si="58">-2*1.03*T66*SIN(V66)*SIN(W66)</f>
        <v>0.5926025056699028</v>
      </c>
      <c r="AA66">
        <f t="shared" ref="AA66:AA87" si="59">-2*1.03*T66*SIN(V66)*SIN(X66)</f>
        <v>-1.0958311250299497</v>
      </c>
      <c r="AC66">
        <f t="shared" ref="AC66:AC87" si="60">1.2*1737</f>
        <v>2084.4</v>
      </c>
      <c r="AD66">
        <f t="shared" ref="AD66:AD87" si="61">$J66</f>
        <v>0.315</v>
      </c>
      <c r="AE66">
        <f t="shared" ref="AE66:AE87" si="62">SQRT(($L66-1.03)^2 + $K66^2)</f>
        <v>0.86140002321801679</v>
      </c>
      <c r="AF66">
        <f t="shared" ref="AF66:AF87" si="63">ACOS(-(AD66*AD66+1.03*1.03-AE66*AE66)/(2*1.03*AE66))</f>
        <v>1.8086592256305756</v>
      </c>
      <c r="AG66">
        <f t="shared" ref="AG66:AG87" si="64">ASIN(1/(1+AC66*AE66*AE66/4903.9))</f>
        <v>0.86366747841687763</v>
      </c>
      <c r="AH66">
        <f t="shared" ref="AH66:AH87" si="65">3.1416+AF66+AG66</f>
        <v>5.8139267040474536</v>
      </c>
      <c r="AI66">
        <f t="shared" ref="AI66:AI87" si="66">2*3.1416+AF66-AG66</f>
        <v>7.2281917472136978</v>
      </c>
      <c r="AJ66">
        <f t="shared" ref="AJ66:AJ87" si="67">2*AE66*SIN(AG66)</f>
        <v>1.3097247293453405</v>
      </c>
      <c r="AK66">
        <f t="shared" ref="AK66:AK87" si="68">-2*1.03*AE66*SIN(AG66)*SIN(AH66)</f>
        <v>0.61005918284403515</v>
      </c>
      <c r="AL66">
        <f t="shared" ref="AL66:AL87" si="69">-2*1.03*AE66*SIN(AG66)*SIN(AI66)</f>
        <v>-1.0933788023005004</v>
      </c>
      <c r="AN66">
        <f t="shared" ref="AN66:AN87" si="70">1.3*1737</f>
        <v>2258.1</v>
      </c>
      <c r="AO66">
        <f t="shared" ref="AO66:AO87" si="71">$J66</f>
        <v>0.315</v>
      </c>
      <c r="AP66">
        <f t="shared" ref="AP66:AP87" si="72">SQRT(($L66-1.03)^2 + $K66^2)</f>
        <v>0.86140002321801679</v>
      </c>
      <c r="AQ66">
        <f t="shared" ref="AQ66:AQ87" si="73">ACOS(-(AO66*AO66+1.03*1.03-AP66*AP66)/(2*1.03*AP66))</f>
        <v>1.8086592256305756</v>
      </c>
      <c r="AR66">
        <f t="shared" ref="AR66:AR87" si="74">ASIN(1/(1+AN66*AP66*AP66/4903.9))</f>
        <v>0.84104139266685762</v>
      </c>
      <c r="AS66">
        <f t="shared" ref="AS66:AS87" si="75">3.1416+AQ66+AR66</f>
        <v>5.7913006182974334</v>
      </c>
      <c r="AT66">
        <f t="shared" ref="AT66:AT87" si="76">2*3.1416+AQ66-AR66</f>
        <v>7.2508178329637172</v>
      </c>
      <c r="AU66">
        <f t="shared" ref="AU66:AU87" si="77">2*AP66*SIN(AR66)</f>
        <v>1.2840680084330305</v>
      </c>
      <c r="AV66">
        <f t="shared" ref="AV66:AV87" si="78">-2*1.03*AP66*SIN(AR66)*SIN(AS66)</f>
        <v>0.62464337488631305</v>
      </c>
      <c r="AW66">
        <f t="shared" ref="AW66:AW87" si="79">-2*1.03*AP66*SIN(AR66)*SIN(AT66)</f>
        <v>-1.0892125152982828</v>
      </c>
      <c r="AY66">
        <f t="shared" ref="AY66:AY87" si="80">1.4*1737</f>
        <v>2431.7999999999997</v>
      </c>
      <c r="AZ66">
        <f t="shared" ref="AZ66:AZ87" si="81">$J66</f>
        <v>0.315</v>
      </c>
      <c r="BA66">
        <f t="shared" ref="BA66:BA87" si="82">SQRT(($L66-1.03)^2 + $K66^2)</f>
        <v>0.86140002321801679</v>
      </c>
      <c r="BB66">
        <f t="shared" ref="BB66:BB87" si="83">ACOS(-(AZ66*AZ66+1.03*1.03-BA66*BA66)/(2*1.03*BA66))</f>
        <v>1.8086592256305756</v>
      </c>
      <c r="BC66">
        <f t="shared" ref="BC66:BC87" si="84">ASIN(1/(1+AY66*BA66*BA66/4903.9))</f>
        <v>0.81981207582285254</v>
      </c>
      <c r="BD66">
        <f t="shared" ref="BD66:BD87" si="85">3.1416+BB66+BC66</f>
        <v>5.7700713014534282</v>
      </c>
      <c r="BE66">
        <f t="shared" ref="BE66:BE87" si="86">2*3.1416+BB66-BC66</f>
        <v>7.2720471498077224</v>
      </c>
      <c r="BF66">
        <f t="shared" ref="BF66:BF87" si="87">2*BA66*SIN(BC66)</f>
        <v>1.2593971741044305</v>
      </c>
      <c r="BG66">
        <f t="shared" ref="BG66:BG87" si="88">-2*1.03*BA66*SIN(BC66)*SIN(BD66)</f>
        <v>0.63677562484320493</v>
      </c>
      <c r="BH66">
        <f t="shared" ref="BH66:BH87" si="89">-2*1.03*BA66*SIN(BC66)*SIN(BE66)</f>
        <v>-1.0836646329474302</v>
      </c>
      <c r="BJ66">
        <f t="shared" ref="BJ66:BJ87" si="90">1.5*1737</f>
        <v>2605.5</v>
      </c>
      <c r="BK66">
        <f t="shared" ref="BK66:BK87" si="91">$J66</f>
        <v>0.315</v>
      </c>
      <c r="BL66">
        <f t="shared" ref="BL66:BL87" si="92">SQRT(($L66-1.03)^2 + $K66^2)</f>
        <v>0.86140002321801679</v>
      </c>
      <c r="BM66">
        <f t="shared" ref="BM66:BM87" si="93">ACOS(-(BK66*BK66+1.03*1.03-BL66*BL66)/(2*1.03*BL66))</f>
        <v>1.8086592256305756</v>
      </c>
      <c r="BN66">
        <f t="shared" ref="BN66:BN87" si="94">ASIN(1/(1+BJ66*BL66*BL66/4903.9))</f>
        <v>0.79982952669193008</v>
      </c>
      <c r="BO66">
        <f t="shared" ref="BO66:BO87" si="95">3.1416+BM66+BN66</f>
        <v>5.7500887523225055</v>
      </c>
      <c r="BP66">
        <f t="shared" ref="BP66:BP87" si="96">2*3.1416+BM66-BN66</f>
        <v>7.2920296989386451</v>
      </c>
      <c r="BQ66">
        <f t="shared" ref="BQ66:BQ87" si="97">2*BL66*SIN(BN66)</f>
        <v>1.2356564719711658</v>
      </c>
      <c r="BR66">
        <f t="shared" ref="BR66:BR87" si="98">-2*1.03*BL66*SIN(BN66)*SIN(BO66)</f>
        <v>0.64680280102313548</v>
      </c>
      <c r="BS66">
        <f t="shared" ref="BS66:BS87" si="99">-2*1.03*BL66*SIN(BN66)*SIN(BP66)</f>
        <v>-1.0770020811715877</v>
      </c>
    </row>
    <row r="67" spans="1:71" x14ac:dyDescent="0.25">
      <c r="A67" s="1">
        <v>66</v>
      </c>
      <c r="B67">
        <v>600</v>
      </c>
      <c r="C67">
        <v>56425</v>
      </c>
      <c r="D67">
        <v>90</v>
      </c>
      <c r="E67">
        <v>1660</v>
      </c>
      <c r="F67">
        <v>18</v>
      </c>
      <c r="G67">
        <v>9.5850000000000009</v>
      </c>
      <c r="H67">
        <v>153.66999999999999</v>
      </c>
      <c r="I67">
        <v>150</v>
      </c>
      <c r="J67">
        <v>0.313</v>
      </c>
      <c r="K67">
        <v>0.23899999999999999</v>
      </c>
      <c r="L67">
        <v>0.20300000000000001</v>
      </c>
      <c r="M67">
        <v>297.98500000000001</v>
      </c>
      <c r="N67">
        <v>157273231640116</v>
      </c>
      <c r="O67">
        <v>177510155135</v>
      </c>
      <c r="P67">
        <v>157095721484981</v>
      </c>
      <c r="R67">
        <f t="shared" si="50"/>
        <v>1910.7</v>
      </c>
      <c r="S67">
        <f t="shared" si="51"/>
        <v>0.313</v>
      </c>
      <c r="T67">
        <f t="shared" si="52"/>
        <v>0.86084261046953281</v>
      </c>
      <c r="U67">
        <f t="shared" si="53"/>
        <v>1.8086444656939884</v>
      </c>
      <c r="V67">
        <f t="shared" si="54"/>
        <v>0.888227864177214</v>
      </c>
      <c r="W67">
        <f t="shared" si="55"/>
        <v>5.8384723298712018</v>
      </c>
      <c r="X67">
        <f t="shared" si="56"/>
        <v>7.2036166015167744</v>
      </c>
      <c r="Y67">
        <f t="shared" si="57"/>
        <v>1.3359504696673077</v>
      </c>
      <c r="Z67">
        <f t="shared" si="58"/>
        <v>0.59196600771260466</v>
      </c>
      <c r="AA67">
        <f t="shared" si="59"/>
        <v>-1.0951303250752655</v>
      </c>
      <c r="AC67">
        <f t="shared" si="60"/>
        <v>2084.4</v>
      </c>
      <c r="AD67">
        <f t="shared" si="61"/>
        <v>0.313</v>
      </c>
      <c r="AE67">
        <f t="shared" si="62"/>
        <v>0.86084261046953281</v>
      </c>
      <c r="AF67">
        <f t="shared" si="63"/>
        <v>1.8086444656939884</v>
      </c>
      <c r="AG67">
        <f t="shared" si="64"/>
        <v>0.86403067865609529</v>
      </c>
      <c r="AH67">
        <f t="shared" si="65"/>
        <v>5.8142751443500833</v>
      </c>
      <c r="AI67">
        <f t="shared" si="66"/>
        <v>7.2278137870378929</v>
      </c>
      <c r="AJ67">
        <f t="shared" si="67"/>
        <v>1.3092833581049306</v>
      </c>
      <c r="AK67">
        <f t="shared" si="68"/>
        <v>0.6094344590509162</v>
      </c>
      <c r="AL67">
        <f t="shared" si="69"/>
        <v>-1.0927117085310567</v>
      </c>
      <c r="AN67">
        <f t="shared" si="70"/>
        <v>2258.1</v>
      </c>
      <c r="AO67">
        <f t="shared" si="71"/>
        <v>0.313</v>
      </c>
      <c r="AP67">
        <f t="shared" si="72"/>
        <v>0.86084261046953281</v>
      </c>
      <c r="AQ67">
        <f t="shared" si="73"/>
        <v>1.8086444656939884</v>
      </c>
      <c r="AR67">
        <f t="shared" si="74"/>
        <v>0.84140993698295996</v>
      </c>
      <c r="AS67">
        <f t="shared" si="75"/>
        <v>5.7916544026769481</v>
      </c>
      <c r="AT67">
        <f t="shared" si="76"/>
        <v>7.2504345287110281</v>
      </c>
      <c r="AU67">
        <f t="shared" si="77"/>
        <v>1.2836600241201754</v>
      </c>
      <c r="AV67">
        <f t="shared" si="78"/>
        <v>0.62403256208731739</v>
      </c>
      <c r="AW67">
        <f t="shared" si="79"/>
        <v>-1.0885788831071534</v>
      </c>
      <c r="AY67">
        <f t="shared" si="80"/>
        <v>2431.7999999999997</v>
      </c>
      <c r="AZ67">
        <f t="shared" si="81"/>
        <v>0.313</v>
      </c>
      <c r="BA67">
        <f t="shared" si="82"/>
        <v>0.86084261046953281</v>
      </c>
      <c r="BB67">
        <f t="shared" si="83"/>
        <v>1.8086444656939884</v>
      </c>
      <c r="BC67">
        <f t="shared" si="84"/>
        <v>0.82018510126506872</v>
      </c>
      <c r="BD67">
        <f t="shared" si="85"/>
        <v>5.7704295669590566</v>
      </c>
      <c r="BE67">
        <f t="shared" si="86"/>
        <v>7.2716593644289196</v>
      </c>
      <c r="BF67">
        <f t="shared" si="87"/>
        <v>1.2590203622503096</v>
      </c>
      <c r="BG67">
        <f t="shared" si="88"/>
        <v>0.63618029570843515</v>
      </c>
      <c r="BH67">
        <f t="shared" si="89"/>
        <v>-1.0830639172494152</v>
      </c>
      <c r="BJ67">
        <f t="shared" si="90"/>
        <v>2605.5</v>
      </c>
      <c r="BK67">
        <f t="shared" si="91"/>
        <v>0.313</v>
      </c>
      <c r="BL67">
        <f t="shared" si="92"/>
        <v>0.86084261046953281</v>
      </c>
      <c r="BM67">
        <f t="shared" si="93"/>
        <v>1.8086444656939884</v>
      </c>
      <c r="BN67">
        <f t="shared" si="94"/>
        <v>0.8002062854679306</v>
      </c>
      <c r="BO67">
        <f t="shared" si="95"/>
        <v>5.7504507511619183</v>
      </c>
      <c r="BP67">
        <f t="shared" si="96"/>
        <v>7.2916381802260579</v>
      </c>
      <c r="BQ67">
        <f t="shared" si="97"/>
        <v>1.2353087949807298</v>
      </c>
      <c r="BR67">
        <f t="shared" si="98"/>
        <v>0.6462240852351302</v>
      </c>
      <c r="BS67">
        <f t="shared" si="99"/>
        <v>-1.0764335254142736</v>
      </c>
    </row>
    <row r="68" spans="1:71" x14ac:dyDescent="0.25">
      <c r="A68" s="1">
        <v>67</v>
      </c>
      <c r="B68">
        <v>600</v>
      </c>
      <c r="C68">
        <v>56425</v>
      </c>
      <c r="D68">
        <v>90</v>
      </c>
      <c r="E68">
        <v>1660</v>
      </c>
      <c r="F68">
        <v>18</v>
      </c>
      <c r="G68">
        <v>9.7170000000000005</v>
      </c>
      <c r="H68">
        <v>153.69999999999999</v>
      </c>
      <c r="I68">
        <v>153</v>
      </c>
      <c r="J68">
        <v>0.32200000000000001</v>
      </c>
      <c r="K68">
        <v>0.25</v>
      </c>
      <c r="L68">
        <v>0.20300000000000001</v>
      </c>
      <c r="M68">
        <v>302.00299999999999</v>
      </c>
      <c r="N68">
        <v>159394713807400</v>
      </c>
      <c r="O68">
        <v>180910066257</v>
      </c>
      <c r="P68">
        <v>159213803741143</v>
      </c>
      <c r="R68">
        <f t="shared" si="50"/>
        <v>1910.7</v>
      </c>
      <c r="S68">
        <f t="shared" si="51"/>
        <v>0.32200000000000001</v>
      </c>
      <c r="T68">
        <f t="shared" si="52"/>
        <v>0.86396122598181446</v>
      </c>
      <c r="U68">
        <f t="shared" si="53"/>
        <v>1.8079636618724682</v>
      </c>
      <c r="V68">
        <f t="shared" si="54"/>
        <v>0.88623304190837338</v>
      </c>
      <c r="W68">
        <f t="shared" si="55"/>
        <v>5.8357967037808418</v>
      </c>
      <c r="X68">
        <f t="shared" si="56"/>
        <v>7.2049306199640943</v>
      </c>
      <c r="Y68">
        <f t="shared" si="57"/>
        <v>1.3386133523646735</v>
      </c>
      <c r="Z68">
        <f t="shared" si="58"/>
        <v>0.59647407307885236</v>
      </c>
      <c r="AA68">
        <f t="shared" si="59"/>
        <v>-1.0984092071680631</v>
      </c>
      <c r="AC68">
        <f t="shared" si="60"/>
        <v>2084.4</v>
      </c>
      <c r="AD68">
        <f t="shared" si="61"/>
        <v>0.32200000000000001</v>
      </c>
      <c r="AE68">
        <f t="shared" si="62"/>
        <v>0.86396122598181446</v>
      </c>
      <c r="AF68">
        <f t="shared" si="63"/>
        <v>1.8079636618724682</v>
      </c>
      <c r="AG68">
        <f t="shared" si="64"/>
        <v>0.86200050392518257</v>
      </c>
      <c r="AH68">
        <f t="shared" si="65"/>
        <v>5.8115641657976509</v>
      </c>
      <c r="AI68">
        <f t="shared" si="66"/>
        <v>7.2291631579472853</v>
      </c>
      <c r="AJ68">
        <f t="shared" si="67"/>
        <v>1.3117458484759583</v>
      </c>
      <c r="AK68">
        <f t="shared" si="68"/>
        <v>0.61384587186411288</v>
      </c>
      <c r="AL68">
        <f t="shared" si="69"/>
        <v>-1.0958343114200437</v>
      </c>
      <c r="AN68">
        <f t="shared" si="70"/>
        <v>2258.1</v>
      </c>
      <c r="AO68">
        <f t="shared" si="71"/>
        <v>0.32200000000000001</v>
      </c>
      <c r="AP68">
        <f t="shared" si="72"/>
        <v>0.86396122598181446</v>
      </c>
      <c r="AQ68">
        <f t="shared" si="73"/>
        <v>1.8079636618724682</v>
      </c>
      <c r="AR68">
        <f t="shared" si="74"/>
        <v>0.83935001141100563</v>
      </c>
      <c r="AS68">
        <f t="shared" si="75"/>
        <v>5.7889136732834743</v>
      </c>
      <c r="AT68">
        <f t="shared" si="76"/>
        <v>7.2518136504614619</v>
      </c>
      <c r="AU68">
        <f t="shared" si="77"/>
        <v>1.2859356465067893</v>
      </c>
      <c r="AV68">
        <f t="shared" si="78"/>
        <v>0.62833683777320726</v>
      </c>
      <c r="AW68">
        <f t="shared" si="79"/>
        <v>-1.0915443900557835</v>
      </c>
      <c r="AY68">
        <f t="shared" si="80"/>
        <v>2431.7999999999997</v>
      </c>
      <c r="AZ68">
        <f t="shared" si="81"/>
        <v>0.32200000000000001</v>
      </c>
      <c r="BA68">
        <f t="shared" si="82"/>
        <v>0.86396122598181446</v>
      </c>
      <c r="BB68">
        <f t="shared" si="83"/>
        <v>1.8079636618724682</v>
      </c>
      <c r="BC68">
        <f t="shared" si="84"/>
        <v>0.81810024718561714</v>
      </c>
      <c r="BD68">
        <f t="shared" si="85"/>
        <v>5.7676639090580855</v>
      </c>
      <c r="BE68">
        <f t="shared" si="86"/>
        <v>7.2730634146868507</v>
      </c>
      <c r="BF68">
        <f t="shared" si="87"/>
        <v>1.2611215396552307</v>
      </c>
      <c r="BG68">
        <f t="shared" si="88"/>
        <v>0.64037003495743317</v>
      </c>
      <c r="BH68">
        <f t="shared" si="89"/>
        <v>-1.0858733966880283</v>
      </c>
      <c r="BJ68">
        <f t="shared" si="90"/>
        <v>2605.5</v>
      </c>
      <c r="BK68">
        <f t="shared" si="91"/>
        <v>0.32200000000000001</v>
      </c>
      <c r="BL68">
        <f t="shared" si="92"/>
        <v>0.86396122598181446</v>
      </c>
      <c r="BM68">
        <f t="shared" si="93"/>
        <v>1.8079636618724682</v>
      </c>
      <c r="BN68">
        <f t="shared" si="94"/>
        <v>0.79810068087880037</v>
      </c>
      <c r="BO68">
        <f t="shared" si="95"/>
        <v>5.7476643427512686</v>
      </c>
      <c r="BP68">
        <f t="shared" si="96"/>
        <v>7.2930629809936676</v>
      </c>
      <c r="BQ68">
        <f t="shared" si="97"/>
        <v>1.2372469559998625</v>
      </c>
      <c r="BR68">
        <f t="shared" si="98"/>
        <v>0.65029429515961956</v>
      </c>
      <c r="BS68">
        <f t="shared" si="99"/>
        <v>-1.0790894068088663</v>
      </c>
    </row>
    <row r="69" spans="1:71" x14ac:dyDescent="0.25">
      <c r="A69" s="1">
        <v>68</v>
      </c>
      <c r="B69">
        <v>600</v>
      </c>
      <c r="C69">
        <v>56425</v>
      </c>
      <c r="D69">
        <v>90</v>
      </c>
      <c r="E69">
        <v>1660</v>
      </c>
      <c r="F69">
        <v>18</v>
      </c>
      <c r="G69">
        <v>9.83</v>
      </c>
      <c r="H69">
        <v>153.72999999999999</v>
      </c>
      <c r="I69">
        <v>153</v>
      </c>
      <c r="J69">
        <v>0.32</v>
      </c>
      <c r="K69">
        <v>0.248</v>
      </c>
      <c r="L69">
        <v>0.20300000000000001</v>
      </c>
      <c r="M69">
        <v>305.37200000000001</v>
      </c>
      <c r="N69">
        <v>161170735315971</v>
      </c>
      <c r="O69">
        <v>180881615639</v>
      </c>
      <c r="P69">
        <v>160989853700333</v>
      </c>
      <c r="R69">
        <f t="shared" si="50"/>
        <v>1910.7</v>
      </c>
      <c r="S69">
        <f t="shared" si="51"/>
        <v>0.32</v>
      </c>
      <c r="T69">
        <f t="shared" si="52"/>
        <v>0.86338461881133832</v>
      </c>
      <c r="U69">
        <f t="shared" si="53"/>
        <v>1.8079585000900227</v>
      </c>
      <c r="V69">
        <f t="shared" si="54"/>
        <v>0.88660155560952625</v>
      </c>
      <c r="W69">
        <f t="shared" si="55"/>
        <v>5.8361600556995485</v>
      </c>
      <c r="X69">
        <f t="shared" si="56"/>
        <v>7.2045569444804967</v>
      </c>
      <c r="Y69">
        <f t="shared" si="57"/>
        <v>1.3381222505345434</v>
      </c>
      <c r="Z69">
        <f t="shared" si="58"/>
        <v>0.59580369595374794</v>
      </c>
      <c r="AA69">
        <f t="shared" si="59"/>
        <v>-1.0976948568254234</v>
      </c>
      <c r="AC69">
        <f t="shared" si="60"/>
        <v>2084.4</v>
      </c>
      <c r="AD69">
        <f t="shared" si="61"/>
        <v>0.32</v>
      </c>
      <c r="AE69">
        <f t="shared" si="62"/>
        <v>0.86338461881133832</v>
      </c>
      <c r="AF69">
        <f t="shared" si="63"/>
        <v>1.8079585000900227</v>
      </c>
      <c r="AG69">
        <f t="shared" si="64"/>
        <v>0.86237552580953392</v>
      </c>
      <c r="AH69">
        <f t="shared" si="65"/>
        <v>5.8119340258995562</v>
      </c>
      <c r="AI69">
        <f t="shared" si="66"/>
        <v>7.228782974280489</v>
      </c>
      <c r="AJ69">
        <f t="shared" si="67"/>
        <v>1.311291818340572</v>
      </c>
      <c r="AK69">
        <f t="shared" si="68"/>
        <v>0.61318835095182211</v>
      </c>
      <c r="AL69">
        <f t="shared" si="69"/>
        <v>-1.0951545702022485</v>
      </c>
      <c r="AN69">
        <f t="shared" si="70"/>
        <v>2258.1</v>
      </c>
      <c r="AO69">
        <f t="shared" si="71"/>
        <v>0.32</v>
      </c>
      <c r="AP69">
        <f t="shared" si="72"/>
        <v>0.86338461881133832</v>
      </c>
      <c r="AQ69">
        <f t="shared" si="73"/>
        <v>1.8079585000900227</v>
      </c>
      <c r="AR69">
        <f t="shared" si="74"/>
        <v>0.83973050680845296</v>
      </c>
      <c r="AS69">
        <f t="shared" si="75"/>
        <v>5.7892890068984757</v>
      </c>
      <c r="AT69">
        <f t="shared" si="76"/>
        <v>7.2514279932815695</v>
      </c>
      <c r="AU69">
        <f t="shared" si="77"/>
        <v>1.2855161803542299</v>
      </c>
      <c r="AV69">
        <f t="shared" si="78"/>
        <v>0.62769434106188204</v>
      </c>
      <c r="AW69">
        <f t="shared" si="79"/>
        <v>-1.0908990093193078</v>
      </c>
      <c r="AY69">
        <f t="shared" si="80"/>
        <v>2431.7999999999997</v>
      </c>
      <c r="AZ69">
        <f t="shared" si="81"/>
        <v>0.32</v>
      </c>
      <c r="BA69">
        <f t="shared" si="82"/>
        <v>0.86338461881133832</v>
      </c>
      <c r="BB69">
        <f t="shared" si="83"/>
        <v>1.8079585000900227</v>
      </c>
      <c r="BC69">
        <f t="shared" si="84"/>
        <v>0.81848532553438458</v>
      </c>
      <c r="BD69">
        <f t="shared" si="85"/>
        <v>5.7680438256244067</v>
      </c>
      <c r="BE69">
        <f t="shared" si="86"/>
        <v>7.2726731745556386</v>
      </c>
      <c r="BF69">
        <f t="shared" si="87"/>
        <v>1.2607343344319448</v>
      </c>
      <c r="BG69">
        <f t="shared" si="88"/>
        <v>0.63974414825755865</v>
      </c>
      <c r="BH69">
        <f t="shared" si="89"/>
        <v>-1.0852618161096459</v>
      </c>
      <c r="BJ69">
        <f t="shared" si="90"/>
        <v>2605.5</v>
      </c>
      <c r="BK69">
        <f t="shared" si="91"/>
        <v>0.32</v>
      </c>
      <c r="BL69">
        <f t="shared" si="92"/>
        <v>0.86338461881133832</v>
      </c>
      <c r="BM69">
        <f t="shared" si="93"/>
        <v>1.8079585000900227</v>
      </c>
      <c r="BN69">
        <f t="shared" si="94"/>
        <v>0.79848957075797344</v>
      </c>
      <c r="BO69">
        <f t="shared" si="95"/>
        <v>5.7480480708479957</v>
      </c>
      <c r="BP69">
        <f t="shared" si="96"/>
        <v>7.2926689293320495</v>
      </c>
      <c r="BQ69">
        <f t="shared" si="97"/>
        <v>1.2368898933977077</v>
      </c>
      <c r="BR69">
        <f t="shared" si="98"/>
        <v>0.64968614783758905</v>
      </c>
      <c r="BS69">
        <f t="shared" si="99"/>
        <v>-1.0785108468764488</v>
      </c>
    </row>
    <row r="70" spans="1:71" x14ac:dyDescent="0.25">
      <c r="A70" s="1">
        <v>69</v>
      </c>
      <c r="B70">
        <v>600</v>
      </c>
      <c r="C70">
        <v>56425</v>
      </c>
      <c r="D70">
        <v>90</v>
      </c>
      <c r="E70">
        <v>1660</v>
      </c>
      <c r="F70">
        <v>18</v>
      </c>
      <c r="G70">
        <v>9.8859999999999992</v>
      </c>
      <c r="H70">
        <v>153.74</v>
      </c>
      <c r="I70">
        <v>155</v>
      </c>
      <c r="J70">
        <v>0.32500000000000001</v>
      </c>
      <c r="K70">
        <v>0.255</v>
      </c>
      <c r="L70">
        <v>0.20200000000000001</v>
      </c>
      <c r="M70">
        <v>307.07400000000001</v>
      </c>
      <c r="N70">
        <v>162070280400852</v>
      </c>
      <c r="O70">
        <v>183158216449</v>
      </c>
      <c r="P70">
        <v>161887122184403</v>
      </c>
      <c r="R70">
        <f t="shared" si="50"/>
        <v>1910.7</v>
      </c>
      <c r="S70">
        <f t="shared" si="51"/>
        <v>0.32500000000000001</v>
      </c>
      <c r="T70">
        <f t="shared" si="52"/>
        <v>0.86637693875125743</v>
      </c>
      <c r="U70">
        <f t="shared" si="53"/>
        <v>1.8059994947926468</v>
      </c>
      <c r="V70">
        <f t="shared" si="54"/>
        <v>0.88469068678781548</v>
      </c>
      <c r="W70">
        <f t="shared" si="55"/>
        <v>5.8322901815804613</v>
      </c>
      <c r="X70">
        <f t="shared" si="56"/>
        <v>7.2045088080048316</v>
      </c>
      <c r="Y70">
        <f t="shared" si="57"/>
        <v>1.3406647104983269</v>
      </c>
      <c r="Z70">
        <f t="shared" si="58"/>
        <v>0.60175000067191198</v>
      </c>
      <c r="AA70">
        <f t="shared" si="59"/>
        <v>-1.0997403016448113</v>
      </c>
      <c r="AC70">
        <f t="shared" si="60"/>
        <v>2084.4</v>
      </c>
      <c r="AD70">
        <f t="shared" si="61"/>
        <v>0.32500000000000001</v>
      </c>
      <c r="AE70">
        <f t="shared" si="62"/>
        <v>0.86637693875125743</v>
      </c>
      <c r="AF70">
        <f t="shared" si="63"/>
        <v>1.8059994947926468</v>
      </c>
      <c r="AG70">
        <f t="shared" si="64"/>
        <v>0.86043102143509242</v>
      </c>
      <c r="AH70">
        <f t="shared" si="65"/>
        <v>5.8080305162277384</v>
      </c>
      <c r="AI70">
        <f t="shared" si="66"/>
        <v>7.2287684733575546</v>
      </c>
      <c r="AJ70">
        <f t="shared" si="67"/>
        <v>1.3136417929734721</v>
      </c>
      <c r="AK70">
        <f t="shared" si="68"/>
        <v>0.61898851078669903</v>
      </c>
      <c r="AL70">
        <f t="shared" si="69"/>
        <v>-1.0971057206902926</v>
      </c>
      <c r="AN70">
        <f t="shared" si="70"/>
        <v>2258.1</v>
      </c>
      <c r="AO70">
        <f t="shared" si="71"/>
        <v>0.32500000000000001</v>
      </c>
      <c r="AP70">
        <f t="shared" si="72"/>
        <v>0.86637693875125743</v>
      </c>
      <c r="AQ70">
        <f t="shared" si="73"/>
        <v>1.8059994947926468</v>
      </c>
      <c r="AR70">
        <f t="shared" si="74"/>
        <v>0.83775773124722475</v>
      </c>
      <c r="AS70">
        <f t="shared" si="75"/>
        <v>5.7853572260398707</v>
      </c>
      <c r="AT70">
        <f t="shared" si="76"/>
        <v>7.2514417635454222</v>
      </c>
      <c r="AU70">
        <f t="shared" si="77"/>
        <v>1.2876867188020158</v>
      </c>
      <c r="AV70">
        <f t="shared" si="78"/>
        <v>0.63334088652208698</v>
      </c>
      <c r="AW70">
        <f t="shared" si="79"/>
        <v>-1.092751295933253</v>
      </c>
      <c r="AY70">
        <f t="shared" si="80"/>
        <v>2431.7999999999997</v>
      </c>
      <c r="AZ70">
        <f t="shared" si="81"/>
        <v>0.32500000000000001</v>
      </c>
      <c r="BA70">
        <f t="shared" si="82"/>
        <v>0.86637693875125743</v>
      </c>
      <c r="BB70">
        <f t="shared" si="83"/>
        <v>1.8059994947926468</v>
      </c>
      <c r="BC70">
        <f t="shared" si="84"/>
        <v>0.81648889518196788</v>
      </c>
      <c r="BD70">
        <f t="shared" si="85"/>
        <v>5.7640883899746145</v>
      </c>
      <c r="BE70">
        <f t="shared" si="86"/>
        <v>7.2727105996106785</v>
      </c>
      <c r="BF70">
        <f t="shared" si="87"/>
        <v>1.2627374186686571</v>
      </c>
      <c r="BG70">
        <f t="shared" si="88"/>
        <v>0.64523244165465821</v>
      </c>
      <c r="BH70">
        <f t="shared" si="89"/>
        <v>-1.0870128334706202</v>
      </c>
      <c r="BJ70">
        <f t="shared" si="90"/>
        <v>2605.5</v>
      </c>
      <c r="BK70">
        <f t="shared" si="91"/>
        <v>0.32500000000000001</v>
      </c>
      <c r="BL70">
        <f t="shared" si="92"/>
        <v>0.86637693875125743</v>
      </c>
      <c r="BM70">
        <f t="shared" si="93"/>
        <v>1.8059994947926468</v>
      </c>
      <c r="BN70">
        <f t="shared" si="94"/>
        <v>0.79647348368748161</v>
      </c>
      <c r="BO70">
        <f t="shared" si="95"/>
        <v>5.7440729784801281</v>
      </c>
      <c r="BP70">
        <f t="shared" si="96"/>
        <v>7.2927260111051648</v>
      </c>
      <c r="BQ70">
        <f t="shared" si="97"/>
        <v>1.2387365422691672</v>
      </c>
      <c r="BR70">
        <f t="shared" si="98"/>
        <v>0.6550137309547176</v>
      </c>
      <c r="BS70">
        <f t="shared" si="99"/>
        <v>-1.0801598051785908</v>
      </c>
    </row>
    <row r="71" spans="1:71" x14ac:dyDescent="0.25">
      <c r="A71" s="1">
        <v>70</v>
      </c>
      <c r="B71">
        <v>600</v>
      </c>
      <c r="C71">
        <v>56425</v>
      </c>
      <c r="D71">
        <v>90</v>
      </c>
      <c r="E71">
        <v>1660</v>
      </c>
      <c r="F71">
        <v>18</v>
      </c>
      <c r="G71">
        <v>10.067</v>
      </c>
      <c r="H71">
        <v>153.77000000000001</v>
      </c>
      <c r="I71">
        <v>156</v>
      </c>
      <c r="J71">
        <v>0.32700000000000001</v>
      </c>
      <c r="K71">
        <v>0.25800000000000001</v>
      </c>
      <c r="L71">
        <v>0.20200000000000001</v>
      </c>
      <c r="M71">
        <v>312.529</v>
      </c>
      <c r="N71">
        <v>164947271244193</v>
      </c>
      <c r="O71">
        <v>184256941561</v>
      </c>
      <c r="P71">
        <v>164763014302632</v>
      </c>
      <c r="R71">
        <f t="shared" si="50"/>
        <v>1910.7</v>
      </c>
      <c r="S71">
        <f t="shared" si="51"/>
        <v>0.32700000000000001</v>
      </c>
      <c r="T71">
        <f t="shared" si="52"/>
        <v>0.8672646654856867</v>
      </c>
      <c r="U71">
        <f t="shared" si="53"/>
        <v>1.8056189581501159</v>
      </c>
      <c r="V71">
        <f t="shared" si="54"/>
        <v>0.88412452810066711</v>
      </c>
      <c r="W71">
        <f t="shared" si="55"/>
        <v>5.8313434862507831</v>
      </c>
      <c r="X71">
        <f t="shared" si="56"/>
        <v>7.2046944300494484</v>
      </c>
      <c r="Y71">
        <f t="shared" si="57"/>
        <v>1.3414160603691498</v>
      </c>
      <c r="Z71">
        <f t="shared" si="58"/>
        <v>0.60326425374951775</v>
      </c>
      <c r="AA71">
        <f t="shared" si="59"/>
        <v>-1.1005117133398208</v>
      </c>
      <c r="AC71">
        <f t="shared" si="60"/>
        <v>2084.4</v>
      </c>
      <c r="AD71">
        <f t="shared" si="61"/>
        <v>0.32700000000000001</v>
      </c>
      <c r="AE71">
        <f t="shared" si="62"/>
        <v>0.8672646654856867</v>
      </c>
      <c r="AF71">
        <f t="shared" si="63"/>
        <v>1.8056189581501159</v>
      </c>
      <c r="AG71">
        <f t="shared" si="64"/>
        <v>0.85985495023784397</v>
      </c>
      <c r="AH71">
        <f t="shared" si="65"/>
        <v>5.8070739083879603</v>
      </c>
      <c r="AI71">
        <f t="shared" si="66"/>
        <v>7.2289640079122712</v>
      </c>
      <c r="AJ71">
        <f t="shared" si="67"/>
        <v>1.3143359910291996</v>
      </c>
      <c r="AK71">
        <f t="shared" si="68"/>
        <v>0.62046689667834276</v>
      </c>
      <c r="AL71">
        <f t="shared" si="69"/>
        <v>-1.0978403943167736</v>
      </c>
      <c r="AN71">
        <f t="shared" si="70"/>
        <v>2258.1</v>
      </c>
      <c r="AO71">
        <f t="shared" si="71"/>
        <v>0.32700000000000001</v>
      </c>
      <c r="AP71">
        <f t="shared" si="72"/>
        <v>0.8672646654856867</v>
      </c>
      <c r="AQ71">
        <f t="shared" si="73"/>
        <v>1.8056189581501159</v>
      </c>
      <c r="AR71">
        <f t="shared" si="74"/>
        <v>0.83717333654610626</v>
      </c>
      <c r="AS71">
        <f t="shared" si="75"/>
        <v>5.7843922946962225</v>
      </c>
      <c r="AT71">
        <f t="shared" si="76"/>
        <v>7.2516456216040091</v>
      </c>
      <c r="AU71">
        <f t="shared" si="77"/>
        <v>1.2883276531169625</v>
      </c>
      <c r="AV71">
        <f t="shared" si="78"/>
        <v>0.63478085535348794</v>
      </c>
      <c r="AW71">
        <f t="shared" si="79"/>
        <v>-1.0934484910629667</v>
      </c>
      <c r="AY71">
        <f t="shared" si="80"/>
        <v>2431.7999999999997</v>
      </c>
      <c r="AZ71">
        <f t="shared" si="81"/>
        <v>0.32700000000000001</v>
      </c>
      <c r="BA71">
        <f t="shared" si="82"/>
        <v>0.8672646654856867</v>
      </c>
      <c r="BB71">
        <f t="shared" si="83"/>
        <v>1.8056189581501159</v>
      </c>
      <c r="BC71">
        <f t="shared" si="84"/>
        <v>0.81589754402989545</v>
      </c>
      <c r="BD71">
        <f t="shared" si="85"/>
        <v>5.7631165021800115</v>
      </c>
      <c r="BE71">
        <f t="shared" si="86"/>
        <v>7.2729214141202201</v>
      </c>
      <c r="BF71">
        <f t="shared" si="87"/>
        <v>1.2633286582912016</v>
      </c>
      <c r="BG71">
        <f t="shared" si="88"/>
        <v>0.64663230062234212</v>
      </c>
      <c r="BH71">
        <f t="shared" si="89"/>
        <v>-1.0876723953368073</v>
      </c>
      <c r="BJ71">
        <f t="shared" si="90"/>
        <v>2605.5</v>
      </c>
      <c r="BK71">
        <f t="shared" si="91"/>
        <v>0.32700000000000001</v>
      </c>
      <c r="BL71">
        <f t="shared" si="92"/>
        <v>0.8672646654856867</v>
      </c>
      <c r="BM71">
        <f t="shared" si="93"/>
        <v>1.8056189581501159</v>
      </c>
      <c r="BN71">
        <f t="shared" si="94"/>
        <v>0.79587635968379411</v>
      </c>
      <c r="BO71">
        <f t="shared" si="95"/>
        <v>5.7430953178339106</v>
      </c>
      <c r="BP71">
        <f t="shared" si="96"/>
        <v>7.2929425984663219</v>
      </c>
      <c r="BQ71">
        <f t="shared" si="97"/>
        <v>1.2392813684251736</v>
      </c>
      <c r="BR71">
        <f t="shared" si="98"/>
        <v>0.65637245038858494</v>
      </c>
      <c r="BS71">
        <f t="shared" si="99"/>
        <v>-1.0807820085419271</v>
      </c>
    </row>
    <row r="72" spans="1:71" x14ac:dyDescent="0.25">
      <c r="A72" s="1">
        <v>71</v>
      </c>
      <c r="B72">
        <v>600</v>
      </c>
      <c r="C72">
        <v>56425</v>
      </c>
      <c r="D72">
        <v>90</v>
      </c>
      <c r="E72">
        <v>1660</v>
      </c>
      <c r="F72">
        <v>18</v>
      </c>
      <c r="G72">
        <v>10.194000000000001</v>
      </c>
      <c r="H72">
        <v>153.81</v>
      </c>
      <c r="I72">
        <v>156</v>
      </c>
      <c r="J72">
        <v>0.309</v>
      </c>
      <c r="K72">
        <v>0.23400000000000001</v>
      </c>
      <c r="L72">
        <v>0.20200000000000001</v>
      </c>
      <c r="M72">
        <v>316.24299999999999</v>
      </c>
      <c r="N72">
        <v>166905194085412</v>
      </c>
      <c r="O72">
        <v>184220451266</v>
      </c>
      <c r="P72">
        <v>166720973634146</v>
      </c>
      <c r="R72">
        <f t="shared" si="50"/>
        <v>1910.7</v>
      </c>
      <c r="S72">
        <f t="shared" si="51"/>
        <v>0.309</v>
      </c>
      <c r="T72">
        <f t="shared" si="52"/>
        <v>0.86043012499563265</v>
      </c>
      <c r="U72">
        <f t="shared" si="53"/>
        <v>1.8077286210103758</v>
      </c>
      <c r="V72">
        <f t="shared" si="54"/>
        <v>0.88849202156643314</v>
      </c>
      <c r="W72">
        <f t="shared" si="55"/>
        <v>5.8378206425768093</v>
      </c>
      <c r="X72">
        <f t="shared" si="56"/>
        <v>7.2024365994439421</v>
      </c>
      <c r="Y72">
        <f t="shared" si="57"/>
        <v>1.3355970250095894</v>
      </c>
      <c r="Z72">
        <f t="shared" si="58"/>
        <v>0.59261857320164235</v>
      </c>
      <c r="AA72">
        <f t="shared" si="59"/>
        <v>-1.0938569676332248</v>
      </c>
      <c r="AC72">
        <f t="shared" si="60"/>
        <v>2084.4</v>
      </c>
      <c r="AD72">
        <f t="shared" si="61"/>
        <v>0.309</v>
      </c>
      <c r="AE72">
        <f t="shared" si="62"/>
        <v>0.86043012499563265</v>
      </c>
      <c r="AF72">
        <f t="shared" si="63"/>
        <v>1.8077286210103758</v>
      </c>
      <c r="AG72">
        <f t="shared" si="64"/>
        <v>0.86429954001346909</v>
      </c>
      <c r="AH72">
        <f t="shared" si="65"/>
        <v>5.8136281610238454</v>
      </c>
      <c r="AI72">
        <f t="shared" si="66"/>
        <v>7.226629080996906</v>
      </c>
      <c r="AJ72">
        <f t="shared" si="67"/>
        <v>1.3089563976561289</v>
      </c>
      <c r="AK72">
        <f t="shared" si="68"/>
        <v>0.61006026711678329</v>
      </c>
      <c r="AL72">
        <f t="shared" si="69"/>
        <v>-1.0915020060205483</v>
      </c>
      <c r="AN72">
        <f t="shared" si="70"/>
        <v>2258.1</v>
      </c>
      <c r="AO72">
        <f t="shared" si="71"/>
        <v>0.309</v>
      </c>
      <c r="AP72">
        <f t="shared" si="72"/>
        <v>0.86043012499563265</v>
      </c>
      <c r="AQ72">
        <f t="shared" si="73"/>
        <v>1.8077286210103758</v>
      </c>
      <c r="AR72">
        <f t="shared" si="74"/>
        <v>0.84168276039153633</v>
      </c>
      <c r="AS72">
        <f t="shared" si="75"/>
        <v>5.791011381401912</v>
      </c>
      <c r="AT72">
        <f t="shared" si="76"/>
        <v>7.2492458606188395</v>
      </c>
      <c r="AU72">
        <f t="shared" si="77"/>
        <v>1.283357766204859</v>
      </c>
      <c r="AV72">
        <f t="shared" si="78"/>
        <v>0.6246348495604811</v>
      </c>
      <c r="AW72">
        <f t="shared" si="79"/>
        <v>-1.0874300020669088</v>
      </c>
      <c r="AY72">
        <f t="shared" si="80"/>
        <v>2431.7999999999997</v>
      </c>
      <c r="AZ72">
        <f t="shared" si="81"/>
        <v>0.309</v>
      </c>
      <c r="BA72">
        <f t="shared" si="82"/>
        <v>0.86043012499563265</v>
      </c>
      <c r="BB72">
        <f t="shared" si="83"/>
        <v>1.8077286210103758</v>
      </c>
      <c r="BC72">
        <f t="shared" si="84"/>
        <v>0.82046124785627228</v>
      </c>
      <c r="BD72">
        <f t="shared" si="85"/>
        <v>5.7697898688666482</v>
      </c>
      <c r="BE72">
        <f t="shared" si="86"/>
        <v>7.2704673731541032</v>
      </c>
      <c r="BF72">
        <f t="shared" si="87"/>
        <v>1.2587411698407693</v>
      </c>
      <c r="BG72">
        <f t="shared" si="88"/>
        <v>0.63676180047416076</v>
      </c>
      <c r="BH72">
        <f t="shared" si="89"/>
        <v>-1.0819730475285043</v>
      </c>
      <c r="BJ72">
        <f t="shared" si="90"/>
        <v>2605.5</v>
      </c>
      <c r="BK72">
        <f t="shared" si="91"/>
        <v>0.309</v>
      </c>
      <c r="BL72">
        <f t="shared" si="92"/>
        <v>0.86043012499563265</v>
      </c>
      <c r="BM72">
        <f t="shared" si="93"/>
        <v>1.8077286210103758</v>
      </c>
      <c r="BN72">
        <f t="shared" si="94"/>
        <v>0.80048520158797332</v>
      </c>
      <c r="BO72">
        <f t="shared" si="95"/>
        <v>5.7498138225983491</v>
      </c>
      <c r="BP72">
        <f t="shared" si="96"/>
        <v>7.2904434194224024</v>
      </c>
      <c r="BQ72">
        <f t="shared" si="97"/>
        <v>1.235051161694146</v>
      </c>
      <c r="BR72">
        <f t="shared" si="98"/>
        <v>0.64678713591153303</v>
      </c>
      <c r="BS72">
        <f t="shared" si="99"/>
        <v>-1.0753979155881106</v>
      </c>
    </row>
    <row r="73" spans="1:71" x14ac:dyDescent="0.25">
      <c r="A73" s="1">
        <v>72</v>
      </c>
      <c r="B73">
        <v>600</v>
      </c>
      <c r="C73">
        <v>56425</v>
      </c>
      <c r="D73">
        <v>90</v>
      </c>
      <c r="E73">
        <v>1660</v>
      </c>
      <c r="F73">
        <v>18</v>
      </c>
      <c r="G73">
        <v>10.275</v>
      </c>
      <c r="H73">
        <v>153.84</v>
      </c>
      <c r="I73">
        <v>160</v>
      </c>
      <c r="J73">
        <v>0.31</v>
      </c>
      <c r="K73">
        <v>0.23499999999999999</v>
      </c>
      <c r="L73">
        <v>0.20200000000000001</v>
      </c>
      <c r="M73">
        <v>318.66699999999997</v>
      </c>
      <c r="N73">
        <v>168187696929755</v>
      </c>
      <c r="O73">
        <v>188776658737</v>
      </c>
      <c r="P73">
        <v>167998920271018</v>
      </c>
      <c r="R73">
        <f t="shared" si="50"/>
        <v>1910.7</v>
      </c>
      <c r="S73">
        <f t="shared" si="51"/>
        <v>0.31</v>
      </c>
      <c r="T73">
        <f t="shared" si="52"/>
        <v>0.86070261995650976</v>
      </c>
      <c r="U73">
        <f t="shared" si="53"/>
        <v>1.8077392048667265</v>
      </c>
      <c r="V73">
        <f t="shared" si="54"/>
        <v>0.88831750652899799</v>
      </c>
      <c r="W73">
        <f t="shared" si="55"/>
        <v>5.8376567113957245</v>
      </c>
      <c r="X73">
        <f t="shared" si="56"/>
        <v>7.2026216983377287</v>
      </c>
      <c r="Y73">
        <f t="shared" si="57"/>
        <v>1.3358305490159075</v>
      </c>
      <c r="Z73">
        <f t="shared" si="58"/>
        <v>0.5929257341696248</v>
      </c>
      <c r="AA73">
        <f t="shared" si="59"/>
        <v>-1.0942026466557742</v>
      </c>
      <c r="AC73">
        <f t="shared" si="60"/>
        <v>2084.4</v>
      </c>
      <c r="AD73">
        <f t="shared" si="61"/>
        <v>0.31</v>
      </c>
      <c r="AE73">
        <f t="shared" si="62"/>
        <v>0.86070261995650976</v>
      </c>
      <c r="AF73">
        <f t="shared" si="63"/>
        <v>1.8077392048667265</v>
      </c>
      <c r="AG73">
        <f t="shared" si="64"/>
        <v>0.86412191671868865</v>
      </c>
      <c r="AH73">
        <f t="shared" si="65"/>
        <v>5.8134611215854148</v>
      </c>
      <c r="AI73">
        <f t="shared" si="66"/>
        <v>7.2268172881480384</v>
      </c>
      <c r="AJ73">
        <f t="shared" si="67"/>
        <v>1.3091724262907789</v>
      </c>
      <c r="AK73">
        <f t="shared" si="68"/>
        <v>0.6103618077378169</v>
      </c>
      <c r="AL73">
        <f t="shared" si="69"/>
        <v>-1.0918311010368598</v>
      </c>
      <c r="AN73">
        <f t="shared" si="70"/>
        <v>2258.1</v>
      </c>
      <c r="AO73">
        <f t="shared" si="71"/>
        <v>0.31</v>
      </c>
      <c r="AP73">
        <f t="shared" si="72"/>
        <v>0.86070261995650976</v>
      </c>
      <c r="AQ73">
        <f t="shared" si="73"/>
        <v>1.8077392048667265</v>
      </c>
      <c r="AR73">
        <f t="shared" si="74"/>
        <v>0.84150251898893913</v>
      </c>
      <c r="AS73">
        <f t="shared" si="75"/>
        <v>5.7908417238556655</v>
      </c>
      <c r="AT73">
        <f t="shared" si="76"/>
        <v>7.2494366858777877</v>
      </c>
      <c r="AU73">
        <f t="shared" si="77"/>
        <v>1.2835574762862274</v>
      </c>
      <c r="AV73">
        <f t="shared" si="78"/>
        <v>0.624929718992839</v>
      </c>
      <c r="AW73">
        <f t="shared" si="79"/>
        <v>-1.0877426372993373</v>
      </c>
      <c r="AY73">
        <f t="shared" si="80"/>
        <v>2431.7999999999997</v>
      </c>
      <c r="AZ73">
        <f t="shared" si="81"/>
        <v>0.31</v>
      </c>
      <c r="BA73">
        <f t="shared" si="82"/>
        <v>0.86070261995650976</v>
      </c>
      <c r="BB73">
        <f t="shared" si="83"/>
        <v>1.8077392048667265</v>
      </c>
      <c r="BC73">
        <f t="shared" si="84"/>
        <v>0.82027881042052153</v>
      </c>
      <c r="BD73">
        <f t="shared" si="85"/>
        <v>5.7696180152872483</v>
      </c>
      <c r="BE73">
        <f t="shared" si="86"/>
        <v>7.2706603944462049</v>
      </c>
      <c r="BF73">
        <f t="shared" si="87"/>
        <v>1.2589256426571949</v>
      </c>
      <c r="BG73">
        <f t="shared" si="88"/>
        <v>0.6370492237996872</v>
      </c>
      <c r="BH73">
        <f t="shared" si="89"/>
        <v>-1.0822694937059119</v>
      </c>
      <c r="BJ73">
        <f t="shared" si="90"/>
        <v>2605.5</v>
      </c>
      <c r="BK73">
        <f t="shared" si="91"/>
        <v>0.31</v>
      </c>
      <c r="BL73">
        <f t="shared" si="92"/>
        <v>0.86070261995650976</v>
      </c>
      <c r="BM73">
        <f t="shared" si="93"/>
        <v>1.8077392048667265</v>
      </c>
      <c r="BN73">
        <f t="shared" si="94"/>
        <v>0.80030093389962254</v>
      </c>
      <c r="BO73">
        <f t="shared" si="95"/>
        <v>5.7496401387663489</v>
      </c>
      <c r="BP73">
        <f t="shared" si="96"/>
        <v>7.2906382709671043</v>
      </c>
      <c r="BQ73">
        <f t="shared" si="97"/>
        <v>1.235221392250758</v>
      </c>
      <c r="BR73">
        <f t="shared" si="98"/>
        <v>0.64706655496017063</v>
      </c>
      <c r="BS73">
        <f t="shared" si="99"/>
        <v>-1.0756785465052288</v>
      </c>
    </row>
    <row r="74" spans="1:71" x14ac:dyDescent="0.25">
      <c r="A74" s="1">
        <v>73</v>
      </c>
      <c r="B74">
        <v>600</v>
      </c>
      <c r="C74">
        <v>56425</v>
      </c>
      <c r="D74">
        <v>90</v>
      </c>
      <c r="E74">
        <v>1660</v>
      </c>
      <c r="F74">
        <v>18</v>
      </c>
      <c r="G74">
        <v>10.425000000000001</v>
      </c>
      <c r="H74">
        <v>153.85</v>
      </c>
      <c r="I74">
        <v>160</v>
      </c>
      <c r="J74">
        <v>0.33</v>
      </c>
      <c r="K74">
        <v>0.26200000000000001</v>
      </c>
      <c r="L74">
        <v>0.20200000000000001</v>
      </c>
      <c r="M74">
        <v>323.28699999999998</v>
      </c>
      <c r="N74">
        <v>170623659565713</v>
      </c>
      <c r="O74">
        <v>188746139278</v>
      </c>
      <c r="P74">
        <v>170434913426435</v>
      </c>
      <c r="R74">
        <f t="shared" si="50"/>
        <v>1910.7</v>
      </c>
      <c r="S74">
        <f t="shared" si="51"/>
        <v>0.33</v>
      </c>
      <c r="T74">
        <f t="shared" si="52"/>
        <v>0.86846301015069149</v>
      </c>
      <c r="U74">
        <f t="shared" si="53"/>
        <v>1.8052262216380484</v>
      </c>
      <c r="V74">
        <f t="shared" si="54"/>
        <v>0.88336080293782715</v>
      </c>
      <c r="W74">
        <f t="shared" si="55"/>
        <v>5.8301870245758751</v>
      </c>
      <c r="X74">
        <f t="shared" si="56"/>
        <v>7.2050654187002214</v>
      </c>
      <c r="Y74">
        <f t="shared" si="57"/>
        <v>1.3424281944113372</v>
      </c>
      <c r="Z74">
        <f t="shared" si="58"/>
        <v>0.60515759676215508</v>
      </c>
      <c r="AA74">
        <f t="shared" si="59"/>
        <v>-1.1016521519855589</v>
      </c>
      <c r="AC74">
        <f t="shared" si="60"/>
        <v>2084.4</v>
      </c>
      <c r="AD74">
        <f t="shared" si="61"/>
        <v>0.33</v>
      </c>
      <c r="AE74">
        <f t="shared" si="62"/>
        <v>0.86846301015069149</v>
      </c>
      <c r="AF74">
        <f t="shared" si="63"/>
        <v>1.8052262216380484</v>
      </c>
      <c r="AG74">
        <f t="shared" si="64"/>
        <v>0.85907789204266871</v>
      </c>
      <c r="AH74">
        <f t="shared" si="65"/>
        <v>5.8059041136807163</v>
      </c>
      <c r="AI74">
        <f t="shared" si="66"/>
        <v>7.2293483295953802</v>
      </c>
      <c r="AJ74">
        <f t="shared" si="67"/>
        <v>1.315270941733816</v>
      </c>
      <c r="AK74">
        <f t="shared" si="68"/>
        <v>0.6223163442291787</v>
      </c>
      <c r="AL74">
        <f t="shared" si="69"/>
        <v>-1.0989258994640365</v>
      </c>
      <c r="AN74">
        <f t="shared" si="70"/>
        <v>2258.1</v>
      </c>
      <c r="AO74">
        <f t="shared" si="71"/>
        <v>0.33</v>
      </c>
      <c r="AP74">
        <f t="shared" si="72"/>
        <v>0.86846301015069149</v>
      </c>
      <c r="AQ74">
        <f t="shared" si="73"/>
        <v>1.8052262216380484</v>
      </c>
      <c r="AR74">
        <f t="shared" si="74"/>
        <v>0.83638508854808791</v>
      </c>
      <c r="AS74">
        <f t="shared" si="75"/>
        <v>5.783211310186136</v>
      </c>
      <c r="AT74">
        <f t="shared" si="76"/>
        <v>7.2520411330899606</v>
      </c>
      <c r="AU74">
        <f t="shared" si="77"/>
        <v>1.2891906811849108</v>
      </c>
      <c r="AV74">
        <f t="shared" si="78"/>
        <v>0.63658276295015881</v>
      </c>
      <c r="AW74">
        <f t="shared" si="79"/>
        <v>-1.094478441716086</v>
      </c>
      <c r="AY74">
        <f t="shared" si="80"/>
        <v>2431.7999999999997</v>
      </c>
      <c r="AZ74">
        <f t="shared" si="81"/>
        <v>0.33</v>
      </c>
      <c r="BA74">
        <f t="shared" si="82"/>
        <v>0.86846301015069149</v>
      </c>
      <c r="BB74">
        <f t="shared" si="83"/>
        <v>1.8052262216380484</v>
      </c>
      <c r="BC74">
        <f t="shared" si="84"/>
        <v>0.81509994980506584</v>
      </c>
      <c r="BD74">
        <f t="shared" si="85"/>
        <v>5.7619261714431138</v>
      </c>
      <c r="BE74">
        <f t="shared" si="86"/>
        <v>7.2733262718329827</v>
      </c>
      <c r="BF74">
        <f t="shared" si="87"/>
        <v>1.2641245920016273</v>
      </c>
      <c r="BG74">
        <f t="shared" si="88"/>
        <v>0.64838419134002112</v>
      </c>
      <c r="BH74">
        <f t="shared" si="89"/>
        <v>-1.0886469263272602</v>
      </c>
      <c r="BJ74">
        <f t="shared" si="90"/>
        <v>2605.5</v>
      </c>
      <c r="BK74">
        <f t="shared" si="91"/>
        <v>0.33</v>
      </c>
      <c r="BL74">
        <f t="shared" si="92"/>
        <v>0.86846301015069149</v>
      </c>
      <c r="BM74">
        <f t="shared" si="93"/>
        <v>1.8052262216380484</v>
      </c>
      <c r="BN74">
        <f t="shared" si="94"/>
        <v>0.79507101515262657</v>
      </c>
      <c r="BO74">
        <f t="shared" si="95"/>
        <v>5.7418972367906749</v>
      </c>
      <c r="BP74">
        <f t="shared" si="96"/>
        <v>7.2933552064854217</v>
      </c>
      <c r="BQ74">
        <f t="shared" si="97"/>
        <v>1.2400146460030097</v>
      </c>
      <c r="BR74">
        <f t="shared" si="98"/>
        <v>0.6580727527198138</v>
      </c>
      <c r="BS74">
        <f t="shared" si="99"/>
        <v>-1.0817018038075892</v>
      </c>
    </row>
    <row r="75" spans="1:71" x14ac:dyDescent="0.25">
      <c r="A75" s="1">
        <v>74</v>
      </c>
      <c r="B75">
        <v>600</v>
      </c>
      <c r="C75">
        <v>56425</v>
      </c>
      <c r="D75">
        <v>90</v>
      </c>
      <c r="E75">
        <v>1660</v>
      </c>
      <c r="F75">
        <v>18</v>
      </c>
      <c r="G75">
        <v>10.551</v>
      </c>
      <c r="H75">
        <v>153.9</v>
      </c>
      <c r="I75">
        <v>163</v>
      </c>
      <c r="J75">
        <v>0.30499999999999999</v>
      </c>
      <c r="K75">
        <v>0.22900000000000001</v>
      </c>
      <c r="L75">
        <v>0.20100000000000001</v>
      </c>
      <c r="M75">
        <v>326.923</v>
      </c>
      <c r="N75">
        <v>172543713672523</v>
      </c>
      <c r="O75">
        <v>192139587847</v>
      </c>
      <c r="P75">
        <v>172351574084676</v>
      </c>
      <c r="R75">
        <f t="shared" si="50"/>
        <v>1910.7</v>
      </c>
      <c r="S75">
        <f t="shared" si="51"/>
        <v>0.30499999999999999</v>
      </c>
      <c r="T75">
        <f t="shared" si="52"/>
        <v>0.86004767309725327</v>
      </c>
      <c r="U75">
        <f t="shared" si="53"/>
        <v>1.8067920917690319</v>
      </c>
      <c r="V75">
        <f t="shared" si="54"/>
        <v>0.88873701026031848</v>
      </c>
      <c r="W75">
        <f t="shared" si="55"/>
        <v>5.8371291020293503</v>
      </c>
      <c r="X75">
        <f t="shared" si="56"/>
        <v>7.2012550815087133</v>
      </c>
      <c r="Y75">
        <f t="shared" si="57"/>
        <v>1.3352690566828265</v>
      </c>
      <c r="Z75">
        <f t="shared" si="58"/>
        <v>0.5933312271017992</v>
      </c>
      <c r="AA75">
        <f t="shared" si="59"/>
        <v>-1.0926021882692334</v>
      </c>
      <c r="AC75">
        <f t="shared" si="60"/>
        <v>2084.4</v>
      </c>
      <c r="AD75">
        <f t="shared" si="61"/>
        <v>0.30499999999999999</v>
      </c>
      <c r="AE75">
        <f t="shared" si="62"/>
        <v>0.86004767309725327</v>
      </c>
      <c r="AF75">
        <f t="shared" si="63"/>
        <v>1.8067920917690319</v>
      </c>
      <c r="AG75">
        <f t="shared" si="64"/>
        <v>0.86454889603691365</v>
      </c>
      <c r="AH75">
        <f t="shared" si="65"/>
        <v>5.8129409878059448</v>
      </c>
      <c r="AI75">
        <f t="shared" si="66"/>
        <v>7.2254431957321188</v>
      </c>
      <c r="AJ75">
        <f t="shared" si="67"/>
        <v>1.3086529808000227</v>
      </c>
      <c r="AK75">
        <f t="shared" si="68"/>
        <v>0.61074471102040251</v>
      </c>
      <c r="AL75">
        <f t="shared" si="69"/>
        <v>-1.0903099208549365</v>
      </c>
      <c r="AN75">
        <f t="shared" si="70"/>
        <v>2258.1</v>
      </c>
      <c r="AO75">
        <f t="shared" si="71"/>
        <v>0.30499999999999999</v>
      </c>
      <c r="AP75">
        <f t="shared" si="72"/>
        <v>0.86004767309725327</v>
      </c>
      <c r="AQ75">
        <f t="shared" si="73"/>
        <v>1.8067920917690319</v>
      </c>
      <c r="AR75">
        <f t="shared" si="74"/>
        <v>0.84193579563644272</v>
      </c>
      <c r="AS75">
        <f t="shared" si="75"/>
        <v>5.790327887405474</v>
      </c>
      <c r="AT75">
        <f t="shared" si="76"/>
        <v>7.2480562961325896</v>
      </c>
      <c r="AU75">
        <f t="shared" si="77"/>
        <v>1.2830772503596644</v>
      </c>
      <c r="AV75">
        <f t="shared" si="78"/>
        <v>0.62529424306163073</v>
      </c>
      <c r="AW75">
        <f t="shared" si="79"/>
        <v>-1.0862977382763233</v>
      </c>
      <c r="AY75">
        <f t="shared" si="80"/>
        <v>2431.7999999999997</v>
      </c>
      <c r="AZ75">
        <f t="shared" si="81"/>
        <v>0.30499999999999999</v>
      </c>
      <c r="BA75">
        <f t="shared" si="82"/>
        <v>0.86004767309725327</v>
      </c>
      <c r="BB75">
        <f t="shared" si="83"/>
        <v>1.8067920917690319</v>
      </c>
      <c r="BC75">
        <f t="shared" si="84"/>
        <v>0.82071736975460619</v>
      </c>
      <c r="BD75">
        <f t="shared" si="85"/>
        <v>5.7691094615236373</v>
      </c>
      <c r="BE75">
        <f t="shared" si="86"/>
        <v>7.2692747220144263</v>
      </c>
      <c r="BF75">
        <f t="shared" si="87"/>
        <v>1.2584820384496702</v>
      </c>
      <c r="BG75">
        <f t="shared" si="88"/>
        <v>0.63739883284770216</v>
      </c>
      <c r="BH75">
        <f t="shared" si="89"/>
        <v>-1.0808977763168723</v>
      </c>
      <c r="BJ75">
        <f t="shared" si="90"/>
        <v>2605.5</v>
      </c>
      <c r="BK75">
        <f t="shared" si="91"/>
        <v>0.30499999999999999</v>
      </c>
      <c r="BL75">
        <f t="shared" si="92"/>
        <v>0.86004767309725327</v>
      </c>
      <c r="BM75">
        <f t="shared" si="93"/>
        <v>1.8067920917690319</v>
      </c>
      <c r="BN75">
        <f t="shared" si="94"/>
        <v>0.80074389657998624</v>
      </c>
      <c r="BO75">
        <f t="shared" si="95"/>
        <v>5.7491359883490176</v>
      </c>
      <c r="BP75">
        <f t="shared" si="96"/>
        <v>7.289248195189046</v>
      </c>
      <c r="BQ75">
        <f t="shared" si="97"/>
        <v>1.23481201914922</v>
      </c>
      <c r="BR75">
        <f t="shared" si="98"/>
        <v>0.64740410923801606</v>
      </c>
      <c r="BS75">
        <f t="shared" si="99"/>
        <v>-1.0743768822538946</v>
      </c>
    </row>
    <row r="76" spans="1:71" x14ac:dyDescent="0.25">
      <c r="A76" s="1">
        <v>75</v>
      </c>
      <c r="B76">
        <v>600</v>
      </c>
      <c r="C76">
        <v>56425</v>
      </c>
      <c r="D76">
        <v>90</v>
      </c>
      <c r="E76">
        <v>1660</v>
      </c>
      <c r="F76">
        <v>18</v>
      </c>
      <c r="G76">
        <v>10.63</v>
      </c>
      <c r="H76">
        <v>153.9</v>
      </c>
      <c r="I76">
        <v>162</v>
      </c>
      <c r="J76">
        <v>0.312</v>
      </c>
      <c r="K76">
        <v>0.23899999999999999</v>
      </c>
      <c r="L76">
        <v>0.20100000000000001</v>
      </c>
      <c r="M76">
        <v>329.34500000000003</v>
      </c>
      <c r="N76">
        <v>173819271683794</v>
      </c>
      <c r="O76">
        <v>190975054177</v>
      </c>
      <c r="P76">
        <v>173628296629617</v>
      </c>
      <c r="R76">
        <f t="shared" si="50"/>
        <v>1910.7</v>
      </c>
      <c r="S76">
        <f t="shared" si="51"/>
        <v>0.312</v>
      </c>
      <c r="T76">
        <f t="shared" si="52"/>
        <v>0.86276416244533471</v>
      </c>
      <c r="U76">
        <f t="shared" si="53"/>
        <v>1.8058261330398451</v>
      </c>
      <c r="V76">
        <f t="shared" si="54"/>
        <v>0.88699825227158458</v>
      </c>
      <c r="W76">
        <f t="shared" si="55"/>
        <v>5.8344243853114293</v>
      </c>
      <c r="X76">
        <f t="shared" si="56"/>
        <v>7.2020278807682603</v>
      </c>
      <c r="Y76">
        <f t="shared" si="57"/>
        <v>1.3375931718388598</v>
      </c>
      <c r="Z76">
        <f t="shared" si="58"/>
        <v>0.59772351985103633</v>
      </c>
      <c r="AA76">
        <f t="shared" si="59"/>
        <v>-1.0951502520509655</v>
      </c>
      <c r="AC76">
        <f t="shared" si="60"/>
        <v>2084.4</v>
      </c>
      <c r="AD76">
        <f t="shared" si="61"/>
        <v>0.312</v>
      </c>
      <c r="AE76">
        <f t="shared" si="62"/>
        <v>0.86276416244533471</v>
      </c>
      <c r="AF76">
        <f t="shared" si="63"/>
        <v>1.8058261330398451</v>
      </c>
      <c r="AG76">
        <f t="shared" si="64"/>
        <v>0.86277923986571614</v>
      </c>
      <c r="AH76">
        <f t="shared" si="65"/>
        <v>5.8102053729055614</v>
      </c>
      <c r="AI76">
        <f t="shared" si="66"/>
        <v>7.2262468931741282</v>
      </c>
      <c r="AJ76">
        <f t="shared" si="67"/>
        <v>1.3108026200723348</v>
      </c>
      <c r="AK76">
        <f t="shared" si="68"/>
        <v>0.61503818191872317</v>
      </c>
      <c r="AL76">
        <f t="shared" si="69"/>
        <v>-1.0927385442973288</v>
      </c>
      <c r="AN76">
        <f t="shared" si="70"/>
        <v>2258.1</v>
      </c>
      <c r="AO76">
        <f t="shared" si="71"/>
        <v>0.312</v>
      </c>
      <c r="AP76">
        <f t="shared" si="72"/>
        <v>0.86276416244533471</v>
      </c>
      <c r="AQ76">
        <f t="shared" si="73"/>
        <v>1.8058261330398451</v>
      </c>
      <c r="AR76">
        <f t="shared" si="74"/>
        <v>0.84014012438471575</v>
      </c>
      <c r="AS76">
        <f t="shared" si="75"/>
        <v>5.7875662574245608</v>
      </c>
      <c r="AT76">
        <f t="shared" si="76"/>
        <v>7.2488860086551288</v>
      </c>
      <c r="AU76">
        <f t="shared" si="77"/>
        <v>1.2850641677284829</v>
      </c>
      <c r="AV76">
        <f t="shared" si="78"/>
        <v>0.62948045014241438</v>
      </c>
      <c r="AW76">
        <f t="shared" si="79"/>
        <v>-1.0886050188728322</v>
      </c>
      <c r="AY76">
        <f t="shared" si="80"/>
        <v>2431.7999999999997</v>
      </c>
      <c r="AZ76">
        <f t="shared" si="81"/>
        <v>0.312</v>
      </c>
      <c r="BA76">
        <f t="shared" si="82"/>
        <v>0.86276416244533471</v>
      </c>
      <c r="BB76">
        <f t="shared" si="83"/>
        <v>1.8058261330398451</v>
      </c>
      <c r="BC76">
        <f t="shared" si="84"/>
        <v>0.8188998878118382</v>
      </c>
      <c r="BD76">
        <f t="shared" si="85"/>
        <v>5.7663260208516833</v>
      </c>
      <c r="BE76">
        <f t="shared" si="86"/>
        <v>7.2701262452280062</v>
      </c>
      <c r="BF76">
        <f t="shared" si="87"/>
        <v>1.2603170323635533</v>
      </c>
      <c r="BG76">
        <f t="shared" si="88"/>
        <v>0.64147198358679114</v>
      </c>
      <c r="BH76">
        <f t="shared" si="89"/>
        <v>-1.0830835646441144</v>
      </c>
      <c r="BJ76">
        <f t="shared" si="90"/>
        <v>2605.5</v>
      </c>
      <c r="BK76">
        <f t="shared" si="91"/>
        <v>0.312</v>
      </c>
      <c r="BL76">
        <f t="shared" si="92"/>
        <v>0.86276416244533471</v>
      </c>
      <c r="BM76">
        <f t="shared" si="93"/>
        <v>1.8058261330398451</v>
      </c>
      <c r="BN76">
        <f t="shared" si="94"/>
        <v>0.79890824711479647</v>
      </c>
      <c r="BO76">
        <f t="shared" si="95"/>
        <v>5.7463343801546412</v>
      </c>
      <c r="BP76">
        <f t="shared" si="96"/>
        <v>7.2901178859250484</v>
      </c>
      <c r="BQ76">
        <f t="shared" si="97"/>
        <v>1.2365050251462035</v>
      </c>
      <c r="BR76">
        <f t="shared" si="98"/>
        <v>0.65136047055155089</v>
      </c>
      <c r="BS76">
        <f t="shared" si="99"/>
        <v>-1.0764423121716171</v>
      </c>
    </row>
    <row r="77" spans="1:71" x14ac:dyDescent="0.25">
      <c r="A77" s="1">
        <v>76</v>
      </c>
      <c r="B77">
        <v>600</v>
      </c>
      <c r="C77">
        <v>56425</v>
      </c>
      <c r="D77">
        <v>90</v>
      </c>
      <c r="E77">
        <v>1660</v>
      </c>
      <c r="F77">
        <v>18</v>
      </c>
      <c r="G77">
        <v>10.742000000000001</v>
      </c>
      <c r="H77">
        <v>153.94</v>
      </c>
      <c r="I77">
        <v>166</v>
      </c>
      <c r="J77">
        <v>0.30399999999999999</v>
      </c>
      <c r="K77">
        <v>0.22900000000000001</v>
      </c>
      <c r="L77">
        <v>0.20100000000000001</v>
      </c>
      <c r="M77">
        <v>332.64</v>
      </c>
      <c r="N77">
        <v>175560988627377</v>
      </c>
      <c r="O77">
        <v>195530526971</v>
      </c>
      <c r="P77">
        <v>175365458100406</v>
      </c>
      <c r="R77">
        <f t="shared" si="50"/>
        <v>1910.7</v>
      </c>
      <c r="S77">
        <f t="shared" si="51"/>
        <v>0.30399999999999999</v>
      </c>
      <c r="T77">
        <f t="shared" si="52"/>
        <v>0.86004767309725327</v>
      </c>
      <c r="U77">
        <f t="shared" si="53"/>
        <v>1.8064385694403748</v>
      </c>
      <c r="V77">
        <f t="shared" si="54"/>
        <v>0.88873701026031848</v>
      </c>
      <c r="W77">
        <f t="shared" si="55"/>
        <v>5.8367755797006931</v>
      </c>
      <c r="X77">
        <f t="shared" si="56"/>
        <v>7.200901559180056</v>
      </c>
      <c r="Y77">
        <f t="shared" si="57"/>
        <v>1.3352690566828265</v>
      </c>
      <c r="Z77">
        <f t="shared" si="58"/>
        <v>0.5937698260082872</v>
      </c>
      <c r="AA77">
        <f t="shared" si="59"/>
        <v>-1.0923068187614211</v>
      </c>
      <c r="AC77">
        <f t="shared" si="60"/>
        <v>2084.4</v>
      </c>
      <c r="AD77">
        <f t="shared" si="61"/>
        <v>0.30399999999999999</v>
      </c>
      <c r="AE77">
        <f t="shared" si="62"/>
        <v>0.86004767309725327</v>
      </c>
      <c r="AF77">
        <f t="shared" si="63"/>
        <v>1.8064385694403748</v>
      </c>
      <c r="AG77">
        <f t="shared" si="64"/>
        <v>0.86454889603691365</v>
      </c>
      <c r="AH77">
        <f t="shared" si="65"/>
        <v>5.8125874654772876</v>
      </c>
      <c r="AI77">
        <f t="shared" si="66"/>
        <v>7.2250896734034615</v>
      </c>
      <c r="AJ77">
        <f t="shared" si="67"/>
        <v>1.3086529808000227</v>
      </c>
      <c r="AK77">
        <f t="shared" si="68"/>
        <v>0.61116946772390279</v>
      </c>
      <c r="AL77">
        <f t="shared" si="69"/>
        <v>-1.0900296781813597</v>
      </c>
      <c r="AN77">
        <f t="shared" si="70"/>
        <v>2258.1</v>
      </c>
      <c r="AO77">
        <f t="shared" si="71"/>
        <v>0.30399999999999999</v>
      </c>
      <c r="AP77">
        <f t="shared" si="72"/>
        <v>0.86004767309725327</v>
      </c>
      <c r="AQ77">
        <f t="shared" si="73"/>
        <v>1.8064385694403748</v>
      </c>
      <c r="AR77">
        <f t="shared" si="74"/>
        <v>0.84193579563644272</v>
      </c>
      <c r="AS77">
        <f t="shared" si="75"/>
        <v>5.7899743650768167</v>
      </c>
      <c r="AT77">
        <f t="shared" si="76"/>
        <v>7.2477027738039324</v>
      </c>
      <c r="AU77">
        <f t="shared" si="77"/>
        <v>1.2830772503596644</v>
      </c>
      <c r="AV77">
        <f t="shared" si="78"/>
        <v>0.62570580376260176</v>
      </c>
      <c r="AW77">
        <f t="shared" si="79"/>
        <v>-1.0860315868115831</v>
      </c>
      <c r="AY77">
        <f t="shared" si="80"/>
        <v>2431.7999999999997</v>
      </c>
      <c r="AZ77">
        <f t="shared" si="81"/>
        <v>0.30399999999999999</v>
      </c>
      <c r="BA77">
        <f t="shared" si="82"/>
        <v>0.86004767309725327</v>
      </c>
      <c r="BB77">
        <f t="shared" si="83"/>
        <v>1.8064385694403748</v>
      </c>
      <c r="BC77">
        <f t="shared" si="84"/>
        <v>0.82071736975460619</v>
      </c>
      <c r="BD77">
        <f t="shared" si="85"/>
        <v>5.7687559391949801</v>
      </c>
      <c r="BE77">
        <f t="shared" si="86"/>
        <v>7.268921199685769</v>
      </c>
      <c r="BF77">
        <f t="shared" si="87"/>
        <v>1.2584820384496702</v>
      </c>
      <c r="BG77">
        <f t="shared" si="88"/>
        <v>0.63779781179782713</v>
      </c>
      <c r="BH77">
        <f t="shared" si="89"/>
        <v>-1.0806447761983153</v>
      </c>
      <c r="BJ77">
        <f t="shared" si="90"/>
        <v>2605.5</v>
      </c>
      <c r="BK77">
        <f t="shared" si="91"/>
        <v>0.30399999999999999</v>
      </c>
      <c r="BL77">
        <f t="shared" si="92"/>
        <v>0.86004767309725327</v>
      </c>
      <c r="BM77">
        <f t="shared" si="93"/>
        <v>1.8064385694403748</v>
      </c>
      <c r="BN77">
        <f t="shared" si="94"/>
        <v>0.80074389657998624</v>
      </c>
      <c r="BO77">
        <f t="shared" si="95"/>
        <v>5.7487824660203604</v>
      </c>
      <c r="BP77">
        <f t="shared" si="96"/>
        <v>7.2888946728603887</v>
      </c>
      <c r="BQ77">
        <f t="shared" si="97"/>
        <v>1.23481201914922</v>
      </c>
      <c r="BR77">
        <f t="shared" si="98"/>
        <v>0.64779108879797442</v>
      </c>
      <c r="BS77">
        <f t="shared" si="99"/>
        <v>-1.0741361775431173</v>
      </c>
    </row>
    <row r="78" spans="1:71" x14ac:dyDescent="0.25">
      <c r="A78" s="1">
        <v>77</v>
      </c>
      <c r="B78">
        <v>600</v>
      </c>
      <c r="C78">
        <v>56425</v>
      </c>
      <c r="D78">
        <v>90</v>
      </c>
      <c r="E78">
        <v>1660</v>
      </c>
      <c r="F78">
        <v>18</v>
      </c>
      <c r="G78">
        <v>10.907</v>
      </c>
      <c r="H78">
        <v>153.97</v>
      </c>
      <c r="I78">
        <v>168</v>
      </c>
      <c r="J78">
        <v>0.29799999999999999</v>
      </c>
      <c r="K78">
        <v>0.22</v>
      </c>
      <c r="L78">
        <v>0.20100000000000001</v>
      </c>
      <c r="M78">
        <v>337.589</v>
      </c>
      <c r="N78">
        <v>178172502464326</v>
      </c>
      <c r="O78">
        <v>197778331089</v>
      </c>
      <c r="P78">
        <v>177974724133237</v>
      </c>
      <c r="R78">
        <f t="shared" si="50"/>
        <v>1910.7</v>
      </c>
      <c r="S78">
        <f t="shared" si="51"/>
        <v>0.29799999999999999</v>
      </c>
      <c r="T78">
        <f t="shared" si="52"/>
        <v>0.85769516729430151</v>
      </c>
      <c r="U78">
        <f t="shared" si="53"/>
        <v>1.8073469336439865</v>
      </c>
      <c r="V78">
        <f t="shared" si="54"/>
        <v>0.89024533806386053</v>
      </c>
      <c r="W78">
        <f t="shared" si="55"/>
        <v>5.839192271707847</v>
      </c>
      <c r="X78">
        <f t="shared" si="56"/>
        <v>7.2003015955801262</v>
      </c>
      <c r="Y78">
        <f t="shared" si="57"/>
        <v>1.3332462132635867</v>
      </c>
      <c r="Z78">
        <f t="shared" si="58"/>
        <v>0.58987509268293348</v>
      </c>
      <c r="AA78">
        <f t="shared" si="59"/>
        <v>-1.0901512220510372</v>
      </c>
      <c r="AC78">
        <f t="shared" si="60"/>
        <v>2084.4</v>
      </c>
      <c r="AD78">
        <f t="shared" si="61"/>
        <v>0.29799999999999999</v>
      </c>
      <c r="AE78">
        <f t="shared" si="62"/>
        <v>0.85769516729430151</v>
      </c>
      <c r="AF78">
        <f t="shared" si="63"/>
        <v>1.8073469336439865</v>
      </c>
      <c r="AG78">
        <f t="shared" si="64"/>
        <v>0.86608421199136287</v>
      </c>
      <c r="AH78">
        <f t="shared" si="65"/>
        <v>5.8150311456353494</v>
      </c>
      <c r="AI78">
        <f t="shared" si="66"/>
        <v>7.2244627216526238</v>
      </c>
      <c r="AJ78">
        <f t="shared" si="67"/>
        <v>1.306781062560407</v>
      </c>
      <c r="AK78">
        <f t="shared" si="68"/>
        <v>0.60736180605709389</v>
      </c>
      <c r="AL78">
        <f t="shared" si="69"/>
        <v>-1.0879738641601662</v>
      </c>
      <c r="AN78">
        <f t="shared" si="70"/>
        <v>2258.1</v>
      </c>
      <c r="AO78">
        <f t="shared" si="71"/>
        <v>0.29799999999999999</v>
      </c>
      <c r="AP78">
        <f t="shared" si="72"/>
        <v>0.85769516729430151</v>
      </c>
      <c r="AQ78">
        <f t="shared" si="73"/>
        <v>1.8073469336439865</v>
      </c>
      <c r="AR78">
        <f t="shared" si="74"/>
        <v>0.84349386265873982</v>
      </c>
      <c r="AS78">
        <f t="shared" si="75"/>
        <v>5.792440796302726</v>
      </c>
      <c r="AT78">
        <f t="shared" si="76"/>
        <v>7.2470530709852472</v>
      </c>
      <c r="AU78">
        <f t="shared" si="77"/>
        <v>1.2813461366833239</v>
      </c>
      <c r="AV78">
        <f t="shared" si="78"/>
        <v>0.62199250754189894</v>
      </c>
      <c r="AW78">
        <f t="shared" si="79"/>
        <v>-1.0840774986962955</v>
      </c>
      <c r="AY78">
        <f t="shared" si="80"/>
        <v>2431.7999999999997</v>
      </c>
      <c r="AZ78">
        <f t="shared" si="81"/>
        <v>0.29799999999999999</v>
      </c>
      <c r="BA78">
        <f t="shared" si="82"/>
        <v>0.85769516729430151</v>
      </c>
      <c r="BB78">
        <f t="shared" si="83"/>
        <v>1.8073469336439865</v>
      </c>
      <c r="BC78">
        <f t="shared" si="84"/>
        <v>0.8222945383270055</v>
      </c>
      <c r="BD78">
        <f t="shared" si="85"/>
        <v>5.7712414719709919</v>
      </c>
      <c r="BE78">
        <f t="shared" si="86"/>
        <v>7.2682523953169813</v>
      </c>
      <c r="BF78">
        <f t="shared" si="87"/>
        <v>1.2568824278761266</v>
      </c>
      <c r="BG78">
        <f t="shared" si="88"/>
        <v>0.63418388320576147</v>
      </c>
      <c r="BH78">
        <f t="shared" si="89"/>
        <v>-1.0787928141337282</v>
      </c>
      <c r="BJ78">
        <f t="shared" si="90"/>
        <v>2605.5</v>
      </c>
      <c r="BK78">
        <f t="shared" si="91"/>
        <v>0.29799999999999999</v>
      </c>
      <c r="BL78">
        <f t="shared" si="92"/>
        <v>0.85769516729430151</v>
      </c>
      <c r="BM78">
        <f t="shared" si="93"/>
        <v>1.8073469336439865</v>
      </c>
      <c r="BN78">
        <f t="shared" si="94"/>
        <v>0.80233700313161127</v>
      </c>
      <c r="BO78">
        <f t="shared" si="95"/>
        <v>5.7512839367755975</v>
      </c>
      <c r="BP78">
        <f t="shared" si="96"/>
        <v>7.2882099305123758</v>
      </c>
      <c r="BQ78">
        <f t="shared" si="97"/>
        <v>1.2333353503084166</v>
      </c>
      <c r="BR78">
        <f t="shared" si="98"/>
        <v>0.64427974793661114</v>
      </c>
      <c r="BS78">
        <f t="shared" si="99"/>
        <v>-1.0723856072403934</v>
      </c>
    </row>
    <row r="79" spans="1:71" x14ac:dyDescent="0.25">
      <c r="A79" s="1">
        <v>78</v>
      </c>
      <c r="B79">
        <v>600</v>
      </c>
      <c r="C79">
        <v>56425</v>
      </c>
      <c r="D79">
        <v>90</v>
      </c>
      <c r="E79">
        <v>1660</v>
      </c>
      <c r="F79">
        <v>18</v>
      </c>
      <c r="G79">
        <v>11.023</v>
      </c>
      <c r="H79">
        <v>153.99</v>
      </c>
      <c r="I79">
        <v>171</v>
      </c>
      <c r="J79">
        <v>0.30599999999999999</v>
      </c>
      <c r="K79">
        <v>0.23100000000000001</v>
      </c>
      <c r="L79">
        <v>0.20100000000000001</v>
      </c>
      <c r="M79">
        <v>341.10300000000001</v>
      </c>
      <c r="N79">
        <v>180028242477269</v>
      </c>
      <c r="O79">
        <v>201204915926</v>
      </c>
      <c r="P79">
        <v>179827037561342</v>
      </c>
      <c r="R79">
        <f t="shared" si="50"/>
        <v>1910.7</v>
      </c>
      <c r="S79">
        <f t="shared" si="51"/>
        <v>0.30599999999999999</v>
      </c>
      <c r="T79">
        <f t="shared" si="52"/>
        <v>0.86058236096262153</v>
      </c>
      <c r="U79">
        <f t="shared" si="53"/>
        <v>1.8064634246990476</v>
      </c>
      <c r="V79">
        <f t="shared" si="54"/>
        <v>0.8883945205674072</v>
      </c>
      <c r="W79">
        <f t="shared" si="55"/>
        <v>5.8364579452664547</v>
      </c>
      <c r="X79">
        <f t="shared" si="56"/>
        <v>7.2012689041316404</v>
      </c>
      <c r="Y79">
        <f t="shared" si="57"/>
        <v>1.3357275044603139</v>
      </c>
      <c r="Z79">
        <f t="shared" si="58"/>
        <v>0.59436783581860919</v>
      </c>
      <c r="AA79">
        <f t="shared" si="59"/>
        <v>-1.0929888694948851</v>
      </c>
      <c r="AC79">
        <f t="shared" si="60"/>
        <v>2084.4</v>
      </c>
      <c r="AD79">
        <f t="shared" si="61"/>
        <v>0.30599999999999999</v>
      </c>
      <c r="AE79">
        <f t="shared" si="62"/>
        <v>0.86058236096262153</v>
      </c>
      <c r="AF79">
        <f t="shared" si="63"/>
        <v>1.8064634246990476</v>
      </c>
      <c r="AG79">
        <f t="shared" si="64"/>
        <v>0.86420030215752153</v>
      </c>
      <c r="AH79">
        <f t="shared" si="65"/>
        <v>5.8122637268565693</v>
      </c>
      <c r="AI79">
        <f t="shared" si="66"/>
        <v>7.2254631225415258</v>
      </c>
      <c r="AJ79">
        <f t="shared" si="67"/>
        <v>1.3090771031541359</v>
      </c>
      <c r="AK79">
        <f t="shared" si="68"/>
        <v>0.61175657275870132</v>
      </c>
      <c r="AL79">
        <f t="shared" si="69"/>
        <v>-1.0906790775930699</v>
      </c>
      <c r="AN79">
        <f t="shared" si="70"/>
        <v>2258.1</v>
      </c>
      <c r="AO79">
        <f t="shared" si="71"/>
        <v>0.30599999999999999</v>
      </c>
      <c r="AP79">
        <f t="shared" si="72"/>
        <v>0.86058236096262153</v>
      </c>
      <c r="AQ79">
        <f t="shared" si="73"/>
        <v>1.8064634246990476</v>
      </c>
      <c r="AR79">
        <f t="shared" si="74"/>
        <v>0.841582059525389</v>
      </c>
      <c r="AS79">
        <f t="shared" si="75"/>
        <v>5.7896454842244367</v>
      </c>
      <c r="AT79">
        <f t="shared" si="76"/>
        <v>7.2480813651736584</v>
      </c>
      <c r="AU79">
        <f t="shared" si="77"/>
        <v>1.2834693551187932</v>
      </c>
      <c r="AV79">
        <f t="shared" si="78"/>
        <v>0.62627993823925399</v>
      </c>
      <c r="AW79">
        <f t="shared" si="79"/>
        <v>-1.0866485817697387</v>
      </c>
      <c r="AY79">
        <f t="shared" si="80"/>
        <v>2431.7999999999997</v>
      </c>
      <c r="AZ79">
        <f t="shared" si="81"/>
        <v>0.30599999999999999</v>
      </c>
      <c r="BA79">
        <f t="shared" si="82"/>
        <v>0.86058236096262153</v>
      </c>
      <c r="BB79">
        <f t="shared" si="83"/>
        <v>1.8064634246990476</v>
      </c>
      <c r="BC79">
        <f t="shared" si="84"/>
        <v>0.8203593197952751</v>
      </c>
      <c r="BD79">
        <f t="shared" si="85"/>
        <v>5.7684227444943232</v>
      </c>
      <c r="BE79">
        <f t="shared" si="86"/>
        <v>7.2693041049037719</v>
      </c>
      <c r="BF79">
        <f t="shared" si="87"/>
        <v>1.2588442461818969</v>
      </c>
      <c r="BG79">
        <f t="shared" si="88"/>
        <v>0.63835745121704557</v>
      </c>
      <c r="BH79">
        <f t="shared" si="89"/>
        <v>-1.0812299009458142</v>
      </c>
      <c r="BJ79">
        <f t="shared" si="90"/>
        <v>2605.5</v>
      </c>
      <c r="BK79">
        <f t="shared" si="91"/>
        <v>0.30599999999999999</v>
      </c>
      <c r="BL79">
        <f t="shared" si="92"/>
        <v>0.86058236096262153</v>
      </c>
      <c r="BM79">
        <f t="shared" si="93"/>
        <v>1.8064634246990476</v>
      </c>
      <c r="BN79">
        <f t="shared" si="94"/>
        <v>0.80038225069751068</v>
      </c>
      <c r="BO79">
        <f t="shared" si="95"/>
        <v>5.7484456753965585</v>
      </c>
      <c r="BP79">
        <f t="shared" si="96"/>
        <v>7.2892811740015366</v>
      </c>
      <c r="BQ79">
        <f t="shared" si="97"/>
        <v>1.235146281280568</v>
      </c>
      <c r="BR79">
        <f t="shared" si="98"/>
        <v>0.64833513391499753</v>
      </c>
      <c r="BS79">
        <f t="shared" si="99"/>
        <v>-1.0746901684832526</v>
      </c>
    </row>
    <row r="80" spans="1:71" x14ac:dyDescent="0.25">
      <c r="A80" s="1">
        <v>79</v>
      </c>
      <c r="B80">
        <v>600</v>
      </c>
      <c r="C80">
        <v>56425</v>
      </c>
      <c r="D80">
        <v>90</v>
      </c>
      <c r="E80">
        <v>1660</v>
      </c>
      <c r="F80">
        <v>18</v>
      </c>
      <c r="G80">
        <v>11.109</v>
      </c>
      <c r="H80">
        <v>154.01</v>
      </c>
      <c r="I80">
        <v>171</v>
      </c>
      <c r="J80">
        <v>0.307</v>
      </c>
      <c r="K80">
        <v>0.23200000000000001</v>
      </c>
      <c r="L80">
        <v>0.20100000000000001</v>
      </c>
      <c r="M80">
        <v>343.66199999999998</v>
      </c>
      <c r="N80">
        <v>181377379859782</v>
      </c>
      <c r="O80">
        <v>201175812921</v>
      </c>
      <c r="P80">
        <v>181176204046860</v>
      </c>
      <c r="R80">
        <f t="shared" si="50"/>
        <v>1910.7</v>
      </c>
      <c r="S80">
        <f t="shared" si="51"/>
        <v>0.307</v>
      </c>
      <c r="T80">
        <f t="shared" si="52"/>
        <v>0.86085132281945176</v>
      </c>
      <c r="U80">
        <f t="shared" si="53"/>
        <v>1.8064753894708427</v>
      </c>
      <c r="V80">
        <f t="shared" si="54"/>
        <v>0.88822228553630744</v>
      </c>
      <c r="W80">
        <f t="shared" si="55"/>
        <v>5.8362976750071498</v>
      </c>
      <c r="X80">
        <f t="shared" si="56"/>
        <v>7.2014531039345355</v>
      </c>
      <c r="Y80">
        <f t="shared" si="57"/>
        <v>1.3359579318626909</v>
      </c>
      <c r="Z80">
        <f t="shared" si="58"/>
        <v>0.59466925849524621</v>
      </c>
      <c r="AA80">
        <f t="shared" si="59"/>
        <v>-1.0933313441132684</v>
      </c>
      <c r="AC80">
        <f t="shared" si="60"/>
        <v>2084.4</v>
      </c>
      <c r="AD80">
        <f t="shared" si="61"/>
        <v>0.307</v>
      </c>
      <c r="AE80">
        <f t="shared" si="62"/>
        <v>0.86085132281945176</v>
      </c>
      <c r="AF80">
        <f t="shared" si="63"/>
        <v>1.8064753894708427</v>
      </c>
      <c r="AG80">
        <f t="shared" si="64"/>
        <v>0.86402500073064292</v>
      </c>
      <c r="AH80">
        <f t="shared" si="65"/>
        <v>5.8121003902014854</v>
      </c>
      <c r="AI80">
        <f t="shared" si="66"/>
        <v>7.2256503887401999</v>
      </c>
      <c r="AJ80">
        <f t="shared" si="67"/>
        <v>1.3092902608587864</v>
      </c>
      <c r="AK80">
        <f t="shared" si="68"/>
        <v>0.61205247162909271</v>
      </c>
      <c r="AL80">
        <f t="shared" si="69"/>
        <v>-1.0910051352619876</v>
      </c>
      <c r="AN80">
        <f t="shared" si="70"/>
        <v>2258.1</v>
      </c>
      <c r="AO80">
        <f t="shared" si="71"/>
        <v>0.307</v>
      </c>
      <c r="AP80">
        <f t="shared" si="72"/>
        <v>0.86085132281945176</v>
      </c>
      <c r="AQ80">
        <f t="shared" si="73"/>
        <v>1.8064753894708427</v>
      </c>
      <c r="AR80">
        <f t="shared" si="74"/>
        <v>0.84140417544087909</v>
      </c>
      <c r="AS80">
        <f t="shared" si="75"/>
        <v>5.7894795649117219</v>
      </c>
      <c r="AT80">
        <f t="shared" si="76"/>
        <v>7.2482712140299634</v>
      </c>
      <c r="AU80">
        <f t="shared" si="77"/>
        <v>1.2836664050823019</v>
      </c>
      <c r="AV80">
        <f t="shared" si="78"/>
        <v>0.62656927658723471</v>
      </c>
      <c r="AW80">
        <f t="shared" si="79"/>
        <v>-1.0869583472908424</v>
      </c>
      <c r="AY80">
        <f t="shared" si="80"/>
        <v>2431.7999999999997</v>
      </c>
      <c r="AZ80">
        <f t="shared" si="81"/>
        <v>0.307</v>
      </c>
      <c r="BA80">
        <f t="shared" si="82"/>
        <v>0.86085132281945176</v>
      </c>
      <c r="BB80">
        <f t="shared" si="83"/>
        <v>1.8064753894708427</v>
      </c>
      <c r="BC80">
        <f t="shared" si="84"/>
        <v>0.82017926959766929</v>
      </c>
      <c r="BD80">
        <f t="shared" si="85"/>
        <v>5.7682546590685115</v>
      </c>
      <c r="BE80">
        <f t="shared" si="86"/>
        <v>7.2694961198731738</v>
      </c>
      <c r="BF80">
        <f t="shared" si="87"/>
        <v>1.2590262560127465</v>
      </c>
      <c r="BG80">
        <f t="shared" si="88"/>
        <v>0.63863946455149645</v>
      </c>
      <c r="BH80">
        <f t="shared" si="89"/>
        <v>-1.0815236436427706</v>
      </c>
      <c r="BJ80">
        <f t="shared" si="90"/>
        <v>2605.5</v>
      </c>
      <c r="BK80">
        <f t="shared" si="91"/>
        <v>0.307</v>
      </c>
      <c r="BL80">
        <f t="shared" si="92"/>
        <v>0.86085132281945176</v>
      </c>
      <c r="BM80">
        <f t="shared" si="93"/>
        <v>1.8064753894708427</v>
      </c>
      <c r="BN80">
        <f t="shared" si="94"/>
        <v>0.80020039536662657</v>
      </c>
      <c r="BO80">
        <f t="shared" si="95"/>
        <v>5.7482757848374693</v>
      </c>
      <c r="BP80">
        <f t="shared" si="96"/>
        <v>7.2894749941042161</v>
      </c>
      <c r="BQ80">
        <f t="shared" si="97"/>
        <v>1.2353142333738709</v>
      </c>
      <c r="BR80">
        <f t="shared" si="98"/>
        <v>0.64860927157294013</v>
      </c>
      <c r="BS80">
        <f t="shared" si="99"/>
        <v>-1.0749682593190488</v>
      </c>
    </row>
    <row r="81" spans="1:71" x14ac:dyDescent="0.25">
      <c r="A81" s="1">
        <v>80</v>
      </c>
      <c r="B81">
        <v>600</v>
      </c>
      <c r="C81">
        <v>56425</v>
      </c>
      <c r="D81">
        <v>90</v>
      </c>
      <c r="E81">
        <v>1660</v>
      </c>
      <c r="F81">
        <v>18</v>
      </c>
      <c r="G81">
        <v>11.211</v>
      </c>
      <c r="H81">
        <v>154.03</v>
      </c>
      <c r="I81">
        <v>172</v>
      </c>
      <c r="J81">
        <v>0.29499999999999998</v>
      </c>
      <c r="K81">
        <v>0.217</v>
      </c>
      <c r="L81">
        <v>0.2</v>
      </c>
      <c r="M81">
        <v>346.69299999999998</v>
      </c>
      <c r="N81">
        <v>182976530352965</v>
      </c>
      <c r="O81">
        <v>202290102667</v>
      </c>
      <c r="P81">
        <v>182774240250298</v>
      </c>
      <c r="R81">
        <f t="shared" si="50"/>
        <v>1910.7</v>
      </c>
      <c r="S81">
        <f t="shared" si="51"/>
        <v>0.29499999999999998</v>
      </c>
      <c r="T81">
        <f t="shared" si="52"/>
        <v>0.85789801258657783</v>
      </c>
      <c r="U81">
        <f t="shared" si="53"/>
        <v>1.8060521093969177</v>
      </c>
      <c r="V81">
        <f t="shared" si="54"/>
        <v>0.89011518907104692</v>
      </c>
      <c r="W81">
        <f t="shared" si="55"/>
        <v>5.8377672984679645</v>
      </c>
      <c r="X81">
        <f t="shared" si="56"/>
        <v>7.1991369203258717</v>
      </c>
      <c r="Y81">
        <f t="shared" si="57"/>
        <v>1.3334210044261976</v>
      </c>
      <c r="Z81">
        <f t="shared" si="58"/>
        <v>0.59171916635222777</v>
      </c>
      <c r="AA81">
        <f t="shared" si="59"/>
        <v>-1.0893206724550706</v>
      </c>
      <c r="AC81">
        <f t="shared" si="60"/>
        <v>2084.4</v>
      </c>
      <c r="AD81">
        <f t="shared" si="61"/>
        <v>0.29499999999999998</v>
      </c>
      <c r="AE81">
        <f t="shared" si="62"/>
        <v>0.85789801258657783</v>
      </c>
      <c r="AF81">
        <f t="shared" si="63"/>
        <v>1.8060521093969177</v>
      </c>
      <c r="AG81">
        <f t="shared" si="64"/>
        <v>0.8659517275155556</v>
      </c>
      <c r="AH81">
        <f t="shared" si="65"/>
        <v>5.8136038369124732</v>
      </c>
      <c r="AI81">
        <f t="shared" si="66"/>
        <v>7.223300381881363</v>
      </c>
      <c r="AJ81">
        <f t="shared" si="67"/>
        <v>1.3069428465682855</v>
      </c>
      <c r="AK81">
        <f t="shared" si="68"/>
        <v>0.60915101894980184</v>
      </c>
      <c r="AL81">
        <f t="shared" si="69"/>
        <v>-1.0871866066381863</v>
      </c>
      <c r="AN81">
        <f t="shared" si="70"/>
        <v>2258.1</v>
      </c>
      <c r="AO81">
        <f t="shared" si="71"/>
        <v>0.29499999999999998</v>
      </c>
      <c r="AP81">
        <f t="shared" si="72"/>
        <v>0.85789801258657783</v>
      </c>
      <c r="AQ81">
        <f t="shared" si="73"/>
        <v>1.8060521093969177</v>
      </c>
      <c r="AR81">
        <f t="shared" si="74"/>
        <v>0.84335940834408385</v>
      </c>
      <c r="AS81">
        <f t="shared" si="75"/>
        <v>5.7910115177410013</v>
      </c>
      <c r="AT81">
        <f t="shared" si="76"/>
        <v>7.2458927010528349</v>
      </c>
      <c r="AU81">
        <f t="shared" si="77"/>
        <v>1.2814957840489003</v>
      </c>
      <c r="AV81">
        <f t="shared" si="78"/>
        <v>0.6237284285182273</v>
      </c>
      <c r="AW81">
        <f t="shared" si="79"/>
        <v>-1.0833298225327774</v>
      </c>
      <c r="AY81">
        <f t="shared" si="80"/>
        <v>2431.7999999999997</v>
      </c>
      <c r="AZ81">
        <f t="shared" si="81"/>
        <v>0.29499999999999998</v>
      </c>
      <c r="BA81">
        <f t="shared" si="82"/>
        <v>0.85789801258657783</v>
      </c>
      <c r="BB81">
        <f t="shared" si="83"/>
        <v>1.8060521093969177</v>
      </c>
      <c r="BC81">
        <f t="shared" si="84"/>
        <v>0.82215842916244475</v>
      </c>
      <c r="BD81">
        <f t="shared" si="85"/>
        <v>5.769810538559363</v>
      </c>
      <c r="BE81">
        <f t="shared" si="86"/>
        <v>7.2670936802344732</v>
      </c>
      <c r="BF81">
        <f t="shared" si="87"/>
        <v>1.2570207387842971</v>
      </c>
      <c r="BG81">
        <f t="shared" si="88"/>
        <v>0.63586817096076509</v>
      </c>
      <c r="BH81">
        <f t="shared" si="89"/>
        <v>-1.0780814683943911</v>
      </c>
      <c r="BJ81">
        <f t="shared" si="90"/>
        <v>2605.5</v>
      </c>
      <c r="BK81">
        <f t="shared" si="91"/>
        <v>0.29499999999999998</v>
      </c>
      <c r="BL81">
        <f t="shared" si="92"/>
        <v>0.85789801258657783</v>
      </c>
      <c r="BM81">
        <f t="shared" si="93"/>
        <v>1.8060521093969177</v>
      </c>
      <c r="BN81">
        <f t="shared" si="94"/>
        <v>0.80219951220818053</v>
      </c>
      <c r="BO81">
        <f t="shared" si="95"/>
        <v>5.7498516216050986</v>
      </c>
      <c r="BP81">
        <f t="shared" si="96"/>
        <v>7.2870525971887377</v>
      </c>
      <c r="BQ81">
        <f t="shared" si="97"/>
        <v>1.2334630613923272</v>
      </c>
      <c r="BR81">
        <f t="shared" si="98"/>
        <v>0.64591410712509301</v>
      </c>
      <c r="BS81">
        <f t="shared" si="99"/>
        <v>-1.0717077252466194</v>
      </c>
    </row>
    <row r="82" spans="1:71" x14ac:dyDescent="0.25">
      <c r="A82" s="1">
        <v>81</v>
      </c>
      <c r="B82">
        <v>600</v>
      </c>
      <c r="C82">
        <v>56425</v>
      </c>
      <c r="D82">
        <v>90</v>
      </c>
      <c r="E82">
        <v>1660</v>
      </c>
      <c r="F82">
        <v>18</v>
      </c>
      <c r="G82">
        <v>11.363</v>
      </c>
      <c r="H82">
        <v>154.05000000000001</v>
      </c>
      <c r="I82">
        <v>177</v>
      </c>
      <c r="J82">
        <v>0.314</v>
      </c>
      <c r="K82">
        <v>0.24199999999999999</v>
      </c>
      <c r="L82">
        <v>0.2</v>
      </c>
      <c r="M82">
        <v>351.327</v>
      </c>
      <c r="N82">
        <v>185425000316956</v>
      </c>
      <c r="O82">
        <v>208031044180</v>
      </c>
      <c r="P82">
        <v>185216969272776</v>
      </c>
      <c r="R82">
        <f t="shared" si="50"/>
        <v>1910.7</v>
      </c>
      <c r="S82">
        <f t="shared" si="51"/>
        <v>0.314</v>
      </c>
      <c r="T82">
        <f t="shared" si="52"/>
        <v>0.8645600037013047</v>
      </c>
      <c r="U82">
        <f t="shared" si="53"/>
        <v>1.8042609244886068</v>
      </c>
      <c r="V82">
        <f t="shared" si="54"/>
        <v>0.8858505091713551</v>
      </c>
      <c r="W82">
        <f t="shared" si="55"/>
        <v>5.8317114336599616</v>
      </c>
      <c r="X82">
        <f t="shared" si="56"/>
        <v>7.2016104153172513</v>
      </c>
      <c r="Y82">
        <f t="shared" si="57"/>
        <v>1.3391227402370385</v>
      </c>
      <c r="Z82">
        <f t="shared" si="58"/>
        <v>0.60177627933440958</v>
      </c>
      <c r="AA82">
        <f t="shared" si="59"/>
        <v>-1.0960531194360787</v>
      </c>
      <c r="AC82">
        <f t="shared" si="60"/>
        <v>2084.4</v>
      </c>
      <c r="AD82">
        <f t="shared" si="61"/>
        <v>0.314</v>
      </c>
      <c r="AE82">
        <f t="shared" si="62"/>
        <v>0.8645600037013047</v>
      </c>
      <c r="AF82">
        <f t="shared" si="63"/>
        <v>1.8042609244886068</v>
      </c>
      <c r="AG82">
        <f t="shared" si="64"/>
        <v>0.86161122629252851</v>
      </c>
      <c r="AH82">
        <f t="shared" si="65"/>
        <v>5.8074721507811349</v>
      </c>
      <c r="AI82">
        <f t="shared" si="66"/>
        <v>7.225849698196078</v>
      </c>
      <c r="AJ82">
        <f t="shared" si="67"/>
        <v>1.3122167293917526</v>
      </c>
      <c r="AK82">
        <f t="shared" si="68"/>
        <v>0.61898799952830685</v>
      </c>
      <c r="AL82">
        <f t="shared" si="69"/>
        <v>-1.093602022988492</v>
      </c>
      <c r="AN82">
        <f t="shared" si="70"/>
        <v>2258.1</v>
      </c>
      <c r="AO82">
        <f t="shared" si="71"/>
        <v>0.314</v>
      </c>
      <c r="AP82">
        <f t="shared" si="72"/>
        <v>0.8645600037013047</v>
      </c>
      <c r="AQ82">
        <f t="shared" si="73"/>
        <v>1.8042609244886068</v>
      </c>
      <c r="AR82">
        <f t="shared" si="74"/>
        <v>0.83895506284174914</v>
      </c>
      <c r="AS82">
        <f t="shared" si="75"/>
        <v>5.7848159873303553</v>
      </c>
      <c r="AT82">
        <f t="shared" si="76"/>
        <v>7.2485058616468576</v>
      </c>
      <c r="AU82">
        <f t="shared" si="77"/>
        <v>1.2863706280381715</v>
      </c>
      <c r="AV82">
        <f t="shared" si="78"/>
        <v>0.63332356033217008</v>
      </c>
      <c r="AW82">
        <f t="shared" si="79"/>
        <v>-1.0894251564490416</v>
      </c>
      <c r="AY82">
        <f t="shared" si="80"/>
        <v>2431.7999999999997</v>
      </c>
      <c r="AZ82">
        <f t="shared" si="81"/>
        <v>0.314</v>
      </c>
      <c r="BA82">
        <f t="shared" si="82"/>
        <v>0.8645600037013047</v>
      </c>
      <c r="BB82">
        <f t="shared" si="83"/>
        <v>1.8042609244886068</v>
      </c>
      <c r="BC82">
        <f t="shared" si="84"/>
        <v>0.81770055197808922</v>
      </c>
      <c r="BD82">
        <f t="shared" si="85"/>
        <v>5.7635614764666956</v>
      </c>
      <c r="BE82">
        <f t="shared" si="86"/>
        <v>7.2697603725105173</v>
      </c>
      <c r="BF82">
        <f t="shared" si="87"/>
        <v>1.2615230163516375</v>
      </c>
      <c r="BG82">
        <f t="shared" si="88"/>
        <v>0.64520628158105575</v>
      </c>
      <c r="BH82">
        <f t="shared" si="89"/>
        <v>-1.0838578195388096</v>
      </c>
      <c r="BJ82">
        <f t="shared" si="90"/>
        <v>2605.5</v>
      </c>
      <c r="BK82">
        <f t="shared" si="91"/>
        <v>0.314</v>
      </c>
      <c r="BL82">
        <f t="shared" si="92"/>
        <v>0.8645600037013047</v>
      </c>
      <c r="BM82">
        <f t="shared" si="93"/>
        <v>1.8042609244886068</v>
      </c>
      <c r="BN82">
        <f t="shared" si="94"/>
        <v>0.79769703960574267</v>
      </c>
      <c r="BO82">
        <f t="shared" si="95"/>
        <v>5.7435579640943493</v>
      </c>
      <c r="BP82">
        <f t="shared" si="96"/>
        <v>7.2897638848828636</v>
      </c>
      <c r="BQ82">
        <f t="shared" si="97"/>
        <v>1.237617130135082</v>
      </c>
      <c r="BR82">
        <f t="shared" si="98"/>
        <v>0.654985121989342</v>
      </c>
      <c r="BS82">
        <f t="shared" si="99"/>
        <v>-1.0771692110262716</v>
      </c>
    </row>
    <row r="83" spans="1:71" x14ac:dyDescent="0.25">
      <c r="A83" s="1">
        <v>82</v>
      </c>
      <c r="B83">
        <v>600</v>
      </c>
      <c r="C83">
        <v>56425</v>
      </c>
      <c r="D83">
        <v>90</v>
      </c>
      <c r="E83">
        <v>1660</v>
      </c>
      <c r="F83">
        <v>18</v>
      </c>
      <c r="G83">
        <v>11.513999999999999</v>
      </c>
      <c r="H83">
        <v>154.08000000000001</v>
      </c>
      <c r="I83">
        <v>177</v>
      </c>
      <c r="J83">
        <v>0.30399999999999999</v>
      </c>
      <c r="K83">
        <v>0.22900000000000001</v>
      </c>
      <c r="L83">
        <v>0.2</v>
      </c>
      <c r="M83">
        <v>355.80900000000003</v>
      </c>
      <c r="N83">
        <v>187788324120362</v>
      </c>
      <c r="O83">
        <v>207967520516</v>
      </c>
      <c r="P83">
        <v>187580356599846</v>
      </c>
      <c r="R83">
        <f t="shared" si="50"/>
        <v>1910.7</v>
      </c>
      <c r="S83">
        <f t="shared" si="51"/>
        <v>0.30399999999999999</v>
      </c>
      <c r="T83">
        <f t="shared" si="52"/>
        <v>0.86101161432352358</v>
      </c>
      <c r="U83">
        <f t="shared" si="53"/>
        <v>1.8052080203923013</v>
      </c>
      <c r="V83">
        <f t="shared" si="54"/>
        <v>0.88811965440416263</v>
      </c>
      <c r="W83">
        <f t="shared" si="55"/>
        <v>5.8349276747964636</v>
      </c>
      <c r="X83">
        <f t="shared" si="56"/>
        <v>7.200288365988138</v>
      </c>
      <c r="Y83">
        <f t="shared" si="57"/>
        <v>1.3360951997625741</v>
      </c>
      <c r="Z83">
        <f t="shared" si="58"/>
        <v>0.5964300161961662</v>
      </c>
      <c r="AA83">
        <f t="shared" si="59"/>
        <v>-1.0924696722992673</v>
      </c>
      <c r="AC83">
        <f t="shared" si="60"/>
        <v>2084.4</v>
      </c>
      <c r="AD83">
        <f t="shared" si="61"/>
        <v>0.30399999999999999</v>
      </c>
      <c r="AE83">
        <f t="shared" si="62"/>
        <v>0.86101161432352358</v>
      </c>
      <c r="AF83">
        <f t="shared" si="63"/>
        <v>1.8052080203923013</v>
      </c>
      <c r="AG83">
        <f t="shared" si="64"/>
        <v>0.86392054346436131</v>
      </c>
      <c r="AH83">
        <f t="shared" si="65"/>
        <v>5.8107285638566619</v>
      </c>
      <c r="AI83">
        <f t="shared" si="66"/>
        <v>7.2244874769279388</v>
      </c>
      <c r="AJ83">
        <f t="shared" si="67"/>
        <v>1.3094172356552645</v>
      </c>
      <c r="AK83">
        <f t="shared" si="68"/>
        <v>0.61375990533123337</v>
      </c>
      <c r="AL83">
        <f t="shared" si="69"/>
        <v>-1.0901882935977623</v>
      </c>
      <c r="AN83">
        <f t="shared" si="70"/>
        <v>2258.1</v>
      </c>
      <c r="AO83">
        <f t="shared" si="71"/>
        <v>0.30399999999999999</v>
      </c>
      <c r="AP83">
        <f t="shared" si="72"/>
        <v>0.86101161432352358</v>
      </c>
      <c r="AQ83">
        <f t="shared" si="73"/>
        <v>1.8052080203923013</v>
      </c>
      <c r="AR83">
        <f t="shared" si="74"/>
        <v>0.84129818028301995</v>
      </c>
      <c r="AS83">
        <f t="shared" si="75"/>
        <v>5.7881062006753208</v>
      </c>
      <c r="AT83">
        <f t="shared" si="76"/>
        <v>7.2471098401092808</v>
      </c>
      <c r="AU83">
        <f t="shared" si="77"/>
        <v>1.2837837795963667</v>
      </c>
      <c r="AV83">
        <f t="shared" si="78"/>
        <v>0.628225111357397</v>
      </c>
      <c r="AW83">
        <f t="shared" si="79"/>
        <v>-1.0861826679525157</v>
      </c>
      <c r="AY83">
        <f t="shared" si="80"/>
        <v>2431.7999999999997</v>
      </c>
      <c r="AZ83">
        <f t="shared" si="81"/>
        <v>0.30399999999999999</v>
      </c>
      <c r="BA83">
        <f t="shared" si="82"/>
        <v>0.86101161432352358</v>
      </c>
      <c r="BB83">
        <f t="shared" si="83"/>
        <v>1.8052080203923013</v>
      </c>
      <c r="BC83">
        <f t="shared" si="84"/>
        <v>0.82007198474466059</v>
      </c>
      <c r="BD83">
        <f t="shared" si="85"/>
        <v>5.7668800051369615</v>
      </c>
      <c r="BE83">
        <f t="shared" si="86"/>
        <v>7.2683360356476401</v>
      </c>
      <c r="BF83">
        <f t="shared" si="87"/>
        <v>1.2591346667891545</v>
      </c>
      <c r="BG83">
        <f t="shared" si="88"/>
        <v>0.64024547115606045</v>
      </c>
      <c r="BH83">
        <f t="shared" si="89"/>
        <v>-1.0807858911931876</v>
      </c>
      <c r="BJ83">
        <f t="shared" si="90"/>
        <v>2605.5</v>
      </c>
      <c r="BK83">
        <f t="shared" si="91"/>
        <v>0.30399999999999999</v>
      </c>
      <c r="BL83">
        <f t="shared" si="92"/>
        <v>0.86101161432352358</v>
      </c>
      <c r="BM83">
        <f t="shared" si="93"/>
        <v>1.8052080203923013</v>
      </c>
      <c r="BN83">
        <f t="shared" si="94"/>
        <v>0.80009203589991595</v>
      </c>
      <c r="BO83">
        <f t="shared" si="95"/>
        <v>5.7469000562922172</v>
      </c>
      <c r="BP83">
        <f t="shared" si="96"/>
        <v>7.2883159844923844</v>
      </c>
      <c r="BQ83">
        <f t="shared" si="97"/>
        <v>1.2354142661317364</v>
      </c>
      <c r="BR83">
        <f t="shared" si="98"/>
        <v>0.65016723203369176</v>
      </c>
      <c r="BS83">
        <f t="shared" si="99"/>
        <v>-1.0742655623367685</v>
      </c>
    </row>
    <row r="84" spans="1:71" x14ac:dyDescent="0.25">
      <c r="A84" s="1">
        <v>83</v>
      </c>
      <c r="B84">
        <v>600</v>
      </c>
      <c r="C84">
        <v>56425</v>
      </c>
      <c r="D84">
        <v>90</v>
      </c>
      <c r="E84">
        <v>1660</v>
      </c>
      <c r="F84">
        <v>18</v>
      </c>
      <c r="G84">
        <v>11.565</v>
      </c>
      <c r="H84">
        <v>154.08000000000001</v>
      </c>
      <c r="I84">
        <v>179</v>
      </c>
      <c r="J84">
        <v>0.313</v>
      </c>
      <c r="K84">
        <v>0.24099999999999999</v>
      </c>
      <c r="L84">
        <v>0.2</v>
      </c>
      <c r="M84">
        <v>357.39299999999997</v>
      </c>
      <c r="N84">
        <v>188625602048627</v>
      </c>
      <c r="O84">
        <v>210271387109</v>
      </c>
      <c r="P84">
        <v>188415330661518</v>
      </c>
      <c r="R84">
        <f t="shared" si="50"/>
        <v>1910.7</v>
      </c>
      <c r="S84">
        <f t="shared" si="51"/>
        <v>0.313</v>
      </c>
      <c r="T84">
        <f t="shared" si="52"/>
        <v>0.86428062572291886</v>
      </c>
      <c r="U84">
        <f t="shared" si="53"/>
        <v>1.804254658145386</v>
      </c>
      <c r="V84">
        <f t="shared" si="54"/>
        <v>0.8860289724095517</v>
      </c>
      <c r="W84">
        <f t="shared" si="55"/>
        <v>5.8318836305549375</v>
      </c>
      <c r="X84">
        <f t="shared" si="56"/>
        <v>7.2014256857358347</v>
      </c>
      <c r="Y84">
        <f t="shared" si="57"/>
        <v>1.3388851454698756</v>
      </c>
      <c r="Z84">
        <f t="shared" si="58"/>
        <v>0.60145582456575108</v>
      </c>
      <c r="AA84">
        <f t="shared" si="59"/>
        <v>-1.0957039800759762</v>
      </c>
      <c r="AC84">
        <f t="shared" si="60"/>
        <v>2084.4</v>
      </c>
      <c r="AD84">
        <f t="shared" si="61"/>
        <v>0.313</v>
      </c>
      <c r="AE84">
        <f t="shared" si="62"/>
        <v>0.86428062572291886</v>
      </c>
      <c r="AF84">
        <f t="shared" si="63"/>
        <v>1.804254658145386</v>
      </c>
      <c r="AG84">
        <f t="shared" si="64"/>
        <v>0.86179283485255864</v>
      </c>
      <c r="AH84">
        <f t="shared" si="65"/>
        <v>5.8076474929979449</v>
      </c>
      <c r="AI84">
        <f t="shared" si="66"/>
        <v>7.2256618232928274</v>
      </c>
      <c r="AJ84">
        <f t="shared" si="67"/>
        <v>1.3119971024639439</v>
      </c>
      <c r="AK84">
        <f t="shared" si="68"/>
        <v>0.61867374890486626</v>
      </c>
      <c r="AL84">
        <f t="shared" si="69"/>
        <v>-1.0932697743519935</v>
      </c>
      <c r="AN84">
        <f t="shared" si="70"/>
        <v>2258.1</v>
      </c>
      <c r="AO84">
        <f t="shared" si="71"/>
        <v>0.313</v>
      </c>
      <c r="AP84">
        <f t="shared" si="72"/>
        <v>0.86428062572291886</v>
      </c>
      <c r="AQ84">
        <f t="shared" si="73"/>
        <v>1.804254658145386</v>
      </c>
      <c r="AR84">
        <f t="shared" si="74"/>
        <v>0.83913931569803402</v>
      </c>
      <c r="AS84">
        <f t="shared" si="75"/>
        <v>5.7849939738434202</v>
      </c>
      <c r="AT84">
        <f t="shared" si="76"/>
        <v>7.2483153424473521</v>
      </c>
      <c r="AU84">
        <f t="shared" si="77"/>
        <v>1.2861677518716412</v>
      </c>
      <c r="AV84">
        <f t="shared" si="78"/>
        <v>0.63301655992586936</v>
      </c>
      <c r="AW84">
        <f t="shared" si="79"/>
        <v>-1.0891096721030529</v>
      </c>
      <c r="AY84">
        <f t="shared" si="80"/>
        <v>2431.7999999999997</v>
      </c>
      <c r="AZ84">
        <f t="shared" si="81"/>
        <v>0.313</v>
      </c>
      <c r="BA84">
        <f t="shared" si="82"/>
        <v>0.86428062572291886</v>
      </c>
      <c r="BB84">
        <f t="shared" si="83"/>
        <v>1.804254658145386</v>
      </c>
      <c r="BC84">
        <f t="shared" si="84"/>
        <v>0.81788701793524732</v>
      </c>
      <c r="BD84">
        <f t="shared" si="85"/>
        <v>5.7637416760806328</v>
      </c>
      <c r="BE84">
        <f t="shared" si="86"/>
        <v>7.2695676402101395</v>
      </c>
      <c r="BF84">
        <f t="shared" si="87"/>
        <v>1.2613357733233672</v>
      </c>
      <c r="BG84">
        <f t="shared" si="88"/>
        <v>0.64490729586430029</v>
      </c>
      <c r="BH84">
        <f t="shared" si="89"/>
        <v>-1.0835588222141377</v>
      </c>
      <c r="BJ84">
        <f t="shared" si="90"/>
        <v>2605.5</v>
      </c>
      <c r="BK84">
        <f t="shared" si="91"/>
        <v>0.313</v>
      </c>
      <c r="BL84">
        <f t="shared" si="92"/>
        <v>0.86428062572291886</v>
      </c>
      <c r="BM84">
        <f t="shared" si="93"/>
        <v>1.804254658145386</v>
      </c>
      <c r="BN84">
        <f t="shared" si="94"/>
        <v>0.79788534519680376</v>
      </c>
      <c r="BO84">
        <f t="shared" si="95"/>
        <v>5.7437400033421895</v>
      </c>
      <c r="BP84">
        <f t="shared" si="96"/>
        <v>7.2895693129485828</v>
      </c>
      <c r="BQ84">
        <f t="shared" si="97"/>
        <v>1.2374444923882413</v>
      </c>
      <c r="BR84">
        <f t="shared" si="98"/>
        <v>0.65469469474130038</v>
      </c>
      <c r="BS84">
        <f t="shared" si="99"/>
        <v>-1.0768863174744359</v>
      </c>
    </row>
    <row r="85" spans="1:71" x14ac:dyDescent="0.25">
      <c r="A85" s="1">
        <v>84</v>
      </c>
      <c r="B85">
        <v>600</v>
      </c>
      <c r="C85">
        <v>56425</v>
      </c>
      <c r="D85">
        <v>90</v>
      </c>
      <c r="E85">
        <v>1660</v>
      </c>
      <c r="F85">
        <v>18</v>
      </c>
      <c r="G85">
        <v>11.704000000000001</v>
      </c>
      <c r="H85">
        <v>154.1</v>
      </c>
      <c r="I85">
        <v>179</v>
      </c>
      <c r="J85">
        <v>0.314</v>
      </c>
      <c r="K85">
        <v>0.24199999999999999</v>
      </c>
      <c r="L85">
        <v>0.2</v>
      </c>
      <c r="M85">
        <v>361.56400000000002</v>
      </c>
      <c r="N85">
        <v>190824087322622</v>
      </c>
      <c r="O85">
        <v>210218828829</v>
      </c>
      <c r="P85">
        <v>190613868493793</v>
      </c>
      <c r="R85">
        <f t="shared" si="50"/>
        <v>1910.7</v>
      </c>
      <c r="S85">
        <f t="shared" si="51"/>
        <v>0.314</v>
      </c>
      <c r="T85">
        <f t="shared" si="52"/>
        <v>0.8645600037013047</v>
      </c>
      <c r="U85">
        <f t="shared" si="53"/>
        <v>1.8042609244886068</v>
      </c>
      <c r="V85">
        <f t="shared" si="54"/>
        <v>0.8858505091713551</v>
      </c>
      <c r="W85">
        <f t="shared" si="55"/>
        <v>5.8317114336599616</v>
      </c>
      <c r="X85">
        <f t="shared" si="56"/>
        <v>7.2016104153172513</v>
      </c>
      <c r="Y85">
        <f t="shared" si="57"/>
        <v>1.3391227402370385</v>
      </c>
      <c r="Z85">
        <f t="shared" si="58"/>
        <v>0.60177627933440958</v>
      </c>
      <c r="AA85">
        <f t="shared" si="59"/>
        <v>-1.0960531194360787</v>
      </c>
      <c r="AC85">
        <f t="shared" si="60"/>
        <v>2084.4</v>
      </c>
      <c r="AD85">
        <f t="shared" si="61"/>
        <v>0.314</v>
      </c>
      <c r="AE85">
        <f t="shared" si="62"/>
        <v>0.8645600037013047</v>
      </c>
      <c r="AF85">
        <f t="shared" si="63"/>
        <v>1.8042609244886068</v>
      </c>
      <c r="AG85">
        <f t="shared" si="64"/>
        <v>0.86161122629252851</v>
      </c>
      <c r="AH85">
        <f t="shared" si="65"/>
        <v>5.8074721507811349</v>
      </c>
      <c r="AI85">
        <f t="shared" si="66"/>
        <v>7.225849698196078</v>
      </c>
      <c r="AJ85">
        <f t="shared" si="67"/>
        <v>1.3122167293917526</v>
      </c>
      <c r="AK85">
        <f t="shared" si="68"/>
        <v>0.61898799952830685</v>
      </c>
      <c r="AL85">
        <f t="shared" si="69"/>
        <v>-1.093602022988492</v>
      </c>
      <c r="AN85">
        <f t="shared" si="70"/>
        <v>2258.1</v>
      </c>
      <c r="AO85">
        <f t="shared" si="71"/>
        <v>0.314</v>
      </c>
      <c r="AP85">
        <f t="shared" si="72"/>
        <v>0.8645600037013047</v>
      </c>
      <c r="AQ85">
        <f t="shared" si="73"/>
        <v>1.8042609244886068</v>
      </c>
      <c r="AR85">
        <f t="shared" si="74"/>
        <v>0.83895506284174914</v>
      </c>
      <c r="AS85">
        <f t="shared" si="75"/>
        <v>5.7848159873303553</v>
      </c>
      <c r="AT85">
        <f t="shared" si="76"/>
        <v>7.2485058616468576</v>
      </c>
      <c r="AU85">
        <f t="shared" si="77"/>
        <v>1.2863706280381715</v>
      </c>
      <c r="AV85">
        <f t="shared" si="78"/>
        <v>0.63332356033217008</v>
      </c>
      <c r="AW85">
        <f t="shared" si="79"/>
        <v>-1.0894251564490416</v>
      </c>
      <c r="AY85">
        <f t="shared" si="80"/>
        <v>2431.7999999999997</v>
      </c>
      <c r="AZ85">
        <f t="shared" si="81"/>
        <v>0.314</v>
      </c>
      <c r="BA85">
        <f t="shared" si="82"/>
        <v>0.8645600037013047</v>
      </c>
      <c r="BB85">
        <f t="shared" si="83"/>
        <v>1.8042609244886068</v>
      </c>
      <c r="BC85">
        <f t="shared" si="84"/>
        <v>0.81770055197808922</v>
      </c>
      <c r="BD85">
        <f t="shared" si="85"/>
        <v>5.7635614764666956</v>
      </c>
      <c r="BE85">
        <f t="shared" si="86"/>
        <v>7.2697603725105173</v>
      </c>
      <c r="BF85">
        <f t="shared" si="87"/>
        <v>1.2615230163516375</v>
      </c>
      <c r="BG85">
        <f t="shared" si="88"/>
        <v>0.64520628158105575</v>
      </c>
      <c r="BH85">
        <f t="shared" si="89"/>
        <v>-1.0838578195388096</v>
      </c>
      <c r="BJ85">
        <f t="shared" si="90"/>
        <v>2605.5</v>
      </c>
      <c r="BK85">
        <f t="shared" si="91"/>
        <v>0.314</v>
      </c>
      <c r="BL85">
        <f t="shared" si="92"/>
        <v>0.8645600037013047</v>
      </c>
      <c r="BM85">
        <f t="shared" si="93"/>
        <v>1.8042609244886068</v>
      </c>
      <c r="BN85">
        <f t="shared" si="94"/>
        <v>0.79769703960574267</v>
      </c>
      <c r="BO85">
        <f t="shared" si="95"/>
        <v>5.7435579640943493</v>
      </c>
      <c r="BP85">
        <f t="shared" si="96"/>
        <v>7.2897638848828636</v>
      </c>
      <c r="BQ85">
        <f t="shared" si="97"/>
        <v>1.237617130135082</v>
      </c>
      <c r="BR85">
        <f t="shared" si="98"/>
        <v>0.654985121989342</v>
      </c>
      <c r="BS85">
        <f t="shared" si="99"/>
        <v>-1.0771692110262716</v>
      </c>
    </row>
    <row r="86" spans="1:71" x14ac:dyDescent="0.25">
      <c r="A86" s="1">
        <v>85</v>
      </c>
      <c r="B86">
        <v>600</v>
      </c>
      <c r="C86">
        <v>56425</v>
      </c>
      <c r="D86">
        <v>90</v>
      </c>
      <c r="E86">
        <v>1660</v>
      </c>
      <c r="F86">
        <v>18</v>
      </c>
      <c r="G86">
        <v>11.863</v>
      </c>
      <c r="H86">
        <v>154.13999999999999</v>
      </c>
      <c r="I86">
        <v>184</v>
      </c>
      <c r="J86">
        <v>0.30099999999999999</v>
      </c>
      <c r="K86">
        <v>0.22500000000000001</v>
      </c>
      <c r="L86">
        <v>0.2</v>
      </c>
      <c r="M86">
        <v>366.262</v>
      </c>
      <c r="N86">
        <v>193306863780220</v>
      </c>
      <c r="O86">
        <v>215953088385</v>
      </c>
      <c r="P86">
        <v>193090910691835</v>
      </c>
      <c r="R86">
        <f t="shared" si="50"/>
        <v>1910.7</v>
      </c>
      <c r="S86">
        <f t="shared" si="51"/>
        <v>0.30099999999999999</v>
      </c>
      <c r="T86">
        <f t="shared" si="52"/>
        <v>0.85995639424333614</v>
      </c>
      <c r="U86">
        <f t="shared" si="53"/>
        <v>1.8055016356929892</v>
      </c>
      <c r="V86">
        <f t="shared" si="54"/>
        <v>0.88879549034420691</v>
      </c>
      <c r="W86">
        <f t="shared" si="55"/>
        <v>5.8358971260371959</v>
      </c>
      <c r="X86">
        <f t="shared" si="56"/>
        <v>7.1999061453487814</v>
      </c>
      <c r="Y86">
        <f t="shared" si="57"/>
        <v>1.3351907445282036</v>
      </c>
      <c r="Z86">
        <f t="shared" si="58"/>
        <v>0.59482447379276704</v>
      </c>
      <c r="AA86">
        <f t="shared" si="59"/>
        <v>-1.0914103989168735</v>
      </c>
      <c r="AC86">
        <f t="shared" si="60"/>
        <v>2084.4</v>
      </c>
      <c r="AD86">
        <f t="shared" si="61"/>
        <v>0.30099999999999999</v>
      </c>
      <c r="AE86">
        <f t="shared" si="62"/>
        <v>0.85995639424333614</v>
      </c>
      <c r="AF86">
        <f t="shared" si="63"/>
        <v>1.8055016356929892</v>
      </c>
      <c r="AG86">
        <f t="shared" si="64"/>
        <v>0.86460841929475196</v>
      </c>
      <c r="AH86">
        <f t="shared" si="65"/>
        <v>5.8117100549877412</v>
      </c>
      <c r="AI86">
        <f t="shared" si="66"/>
        <v>7.2240932163982361</v>
      </c>
      <c r="AJ86">
        <f t="shared" si="67"/>
        <v>1.3085805276584819</v>
      </c>
      <c r="AK86">
        <f t="shared" si="68"/>
        <v>0.61218944979892242</v>
      </c>
      <c r="AL86">
        <f t="shared" si="69"/>
        <v>-1.0891787327455982</v>
      </c>
      <c r="AN86">
        <f t="shared" si="70"/>
        <v>2258.1</v>
      </c>
      <c r="AO86">
        <f t="shared" si="71"/>
        <v>0.30099999999999999</v>
      </c>
      <c r="AP86">
        <f t="shared" si="72"/>
        <v>0.85995639424333614</v>
      </c>
      <c r="AQ86">
        <f t="shared" si="73"/>
        <v>1.8055016356929892</v>
      </c>
      <c r="AR86">
        <f t="shared" si="74"/>
        <v>0.84199619780917723</v>
      </c>
      <c r="AS86">
        <f t="shared" si="75"/>
        <v>5.7890978335021659</v>
      </c>
      <c r="AT86">
        <f t="shared" si="76"/>
        <v>7.2467054378838114</v>
      </c>
      <c r="AU86">
        <f t="shared" si="77"/>
        <v>1.2830102625319675</v>
      </c>
      <c r="AV86">
        <f t="shared" si="78"/>
        <v>0.62669317906052791</v>
      </c>
      <c r="AW86">
        <f t="shared" si="79"/>
        <v>-1.085223343755241</v>
      </c>
      <c r="AY86">
        <f t="shared" si="80"/>
        <v>2431.7999999999997</v>
      </c>
      <c r="AZ86">
        <f t="shared" si="81"/>
        <v>0.30099999999999999</v>
      </c>
      <c r="BA86">
        <f t="shared" si="82"/>
        <v>0.85995639424333614</v>
      </c>
      <c r="BB86">
        <f t="shared" si="83"/>
        <v>1.8055016356929892</v>
      </c>
      <c r="BC86">
        <f t="shared" si="84"/>
        <v>0.82077850938474817</v>
      </c>
      <c r="BD86">
        <f t="shared" si="85"/>
        <v>5.7678801450777373</v>
      </c>
      <c r="BE86">
        <f t="shared" si="86"/>
        <v>7.26792312630824</v>
      </c>
      <c r="BF86">
        <f t="shared" si="87"/>
        <v>1.2584201541646083</v>
      </c>
      <c r="BG86">
        <f t="shared" si="88"/>
        <v>0.63875446236733846</v>
      </c>
      <c r="BH86">
        <f t="shared" si="89"/>
        <v>-1.0798766667364739</v>
      </c>
      <c r="BJ86">
        <f t="shared" si="90"/>
        <v>2605.5</v>
      </c>
      <c r="BK86">
        <f t="shared" si="91"/>
        <v>0.30099999999999999</v>
      </c>
      <c r="BL86">
        <f t="shared" si="92"/>
        <v>0.85995639424333614</v>
      </c>
      <c r="BM86">
        <f t="shared" si="93"/>
        <v>1.8055016356929892</v>
      </c>
      <c r="BN86">
        <f t="shared" si="94"/>
        <v>0.8008056510664836</v>
      </c>
      <c r="BO86">
        <f t="shared" si="95"/>
        <v>5.7479072867594727</v>
      </c>
      <c r="BP86">
        <f t="shared" si="96"/>
        <v>7.2878959846265046</v>
      </c>
      <c r="BQ86">
        <f t="shared" si="97"/>
        <v>1.2347549054760552</v>
      </c>
      <c r="BR86">
        <f t="shared" si="98"/>
        <v>0.64871873979415318</v>
      </c>
      <c r="BS86">
        <f t="shared" si="99"/>
        <v>-1.0734058195026486</v>
      </c>
    </row>
    <row r="87" spans="1:71" x14ac:dyDescent="0.25">
      <c r="A87" s="1">
        <v>86</v>
      </c>
      <c r="B87">
        <v>600</v>
      </c>
      <c r="C87">
        <v>56425</v>
      </c>
      <c r="D87">
        <v>90</v>
      </c>
      <c r="E87">
        <v>1660</v>
      </c>
      <c r="F87">
        <v>18</v>
      </c>
      <c r="G87">
        <v>11.904999999999999</v>
      </c>
      <c r="H87">
        <v>154.13999999999999</v>
      </c>
      <c r="I87">
        <v>183</v>
      </c>
      <c r="J87">
        <v>0.316</v>
      </c>
      <c r="K87">
        <v>0.245</v>
      </c>
      <c r="L87">
        <v>0.2</v>
      </c>
      <c r="M87">
        <v>367.596</v>
      </c>
      <c r="N87">
        <v>194009101852776</v>
      </c>
      <c r="O87">
        <v>214781539040</v>
      </c>
      <c r="P87">
        <v>193794320313737</v>
      </c>
      <c r="R87">
        <f t="shared" si="50"/>
        <v>1910.7</v>
      </c>
      <c r="S87">
        <f t="shared" si="51"/>
        <v>0.316</v>
      </c>
      <c r="T87">
        <f t="shared" si="52"/>
        <v>0.86540452968539516</v>
      </c>
      <c r="U87">
        <f t="shared" si="53"/>
        <v>1.8039129828314029</v>
      </c>
      <c r="V87">
        <f t="shared" si="54"/>
        <v>0.88531123902180631</v>
      </c>
      <c r="W87">
        <f t="shared" si="55"/>
        <v>5.8308242218532094</v>
      </c>
      <c r="X87">
        <f t="shared" si="56"/>
        <v>7.2018017438095967</v>
      </c>
      <c r="Y87">
        <f t="shared" si="57"/>
        <v>1.3398401561133635</v>
      </c>
      <c r="Z87">
        <f t="shared" si="58"/>
        <v>0.60320014185855764</v>
      </c>
      <c r="AA87">
        <f t="shared" si="59"/>
        <v>-1.0968005856084215</v>
      </c>
      <c r="AC87">
        <f t="shared" si="60"/>
        <v>2084.4</v>
      </c>
      <c r="AD87">
        <f t="shared" si="61"/>
        <v>0.316</v>
      </c>
      <c r="AE87">
        <f t="shared" si="62"/>
        <v>0.86540452968539516</v>
      </c>
      <c r="AF87">
        <f t="shared" si="63"/>
        <v>1.8039129828314029</v>
      </c>
      <c r="AG87">
        <f t="shared" si="64"/>
        <v>0.86106246644365769</v>
      </c>
      <c r="AH87">
        <f t="shared" si="65"/>
        <v>5.8065754492750603</v>
      </c>
      <c r="AI87">
        <f t="shared" si="66"/>
        <v>7.2260505163877458</v>
      </c>
      <c r="AJ87">
        <f t="shared" si="67"/>
        <v>1.3128798174545064</v>
      </c>
      <c r="AK87">
        <f t="shared" si="68"/>
        <v>0.62037847885721964</v>
      </c>
      <c r="AL87">
        <f t="shared" si="69"/>
        <v>-1.0943141965834831</v>
      </c>
      <c r="AN87">
        <f t="shared" si="70"/>
        <v>2258.1</v>
      </c>
      <c r="AO87">
        <f t="shared" si="71"/>
        <v>0.316</v>
      </c>
      <c r="AP87">
        <f t="shared" si="72"/>
        <v>0.86540452968539516</v>
      </c>
      <c r="AQ87">
        <f t="shared" si="73"/>
        <v>1.8039129828314029</v>
      </c>
      <c r="AR87">
        <f t="shared" si="74"/>
        <v>0.83839832716545737</v>
      </c>
      <c r="AS87">
        <f t="shared" si="75"/>
        <v>5.78391130999686</v>
      </c>
      <c r="AT87">
        <f t="shared" si="76"/>
        <v>7.2487146556659461</v>
      </c>
      <c r="AU87">
        <f t="shared" si="77"/>
        <v>1.2869830720023832</v>
      </c>
      <c r="AV87">
        <f t="shared" si="78"/>
        <v>0.63467819027157113</v>
      </c>
      <c r="AW87">
        <f t="shared" si="79"/>
        <v>-1.0901013383391147</v>
      </c>
      <c r="AY87">
        <f t="shared" si="80"/>
        <v>2431.7999999999997</v>
      </c>
      <c r="AZ87">
        <f t="shared" si="81"/>
        <v>0.316</v>
      </c>
      <c r="BA87">
        <f t="shared" si="82"/>
        <v>0.86540452968539516</v>
      </c>
      <c r="BB87">
        <f t="shared" si="83"/>
        <v>1.8039129828314029</v>
      </c>
      <c r="BC87">
        <f t="shared" si="84"/>
        <v>0.81713714324282871</v>
      </c>
      <c r="BD87">
        <f t="shared" si="85"/>
        <v>5.7626501260742318</v>
      </c>
      <c r="BE87">
        <f t="shared" si="86"/>
        <v>7.2699758395885743</v>
      </c>
      <c r="BF87">
        <f t="shared" si="87"/>
        <v>1.2620881986230073</v>
      </c>
      <c r="BG87">
        <f t="shared" si="88"/>
        <v>0.64652341204164432</v>
      </c>
      <c r="BH87">
        <f t="shared" si="89"/>
        <v>-1.0844978670961065</v>
      </c>
      <c r="BJ87">
        <f t="shared" si="90"/>
        <v>2605.5</v>
      </c>
      <c r="BK87">
        <f t="shared" si="91"/>
        <v>0.316</v>
      </c>
      <c r="BL87">
        <f t="shared" si="92"/>
        <v>0.86540452968539516</v>
      </c>
      <c r="BM87">
        <f t="shared" si="93"/>
        <v>1.8039129828314029</v>
      </c>
      <c r="BN87">
        <f t="shared" si="94"/>
        <v>0.79712808606905472</v>
      </c>
      <c r="BO87">
        <f t="shared" si="95"/>
        <v>5.7426410689004577</v>
      </c>
      <c r="BP87">
        <f t="shared" si="96"/>
        <v>7.2899848967623484</v>
      </c>
      <c r="BQ87">
        <f t="shared" si="97"/>
        <v>1.2381381611908422</v>
      </c>
      <c r="BR87">
        <f t="shared" si="98"/>
        <v>0.65626373501248458</v>
      </c>
      <c r="BS87">
        <f t="shared" si="99"/>
        <v>-1.0777733899809667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e0</vt:lpstr>
      <vt:lpstr>e02</vt:lpstr>
      <vt:lpstr>e04</vt:lpstr>
      <vt:lpstr>e06</vt:lpstr>
      <vt:lpstr>e08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Rodrigo Schmitt</cp:lastModifiedBy>
  <dcterms:created xsi:type="dcterms:W3CDTF">2021-07-23T17:40:42Z</dcterms:created>
  <dcterms:modified xsi:type="dcterms:W3CDTF">2021-07-23T22:20:32Z</dcterms:modified>
</cp:coreProperties>
</file>