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D:\Users\rod-n\OneDrive\Documentos\Education\Research\Bertachini\Dados, Tabelas e Códigos\SwingBy - Dados das simulações atualizados\"/>
    </mc:Choice>
  </mc:AlternateContent>
  <xr:revisionPtr revIDLastSave="0" documentId="13_ncr:1_{455D4622-605C-4F25-9BC3-32E708E531E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0" sheetId="2" r:id="rId1"/>
    <sheet name="e02" sheetId="3" r:id="rId2"/>
    <sheet name="e04" sheetId="4" r:id="rId3"/>
    <sheet name="e06" sheetId="5" r:id="rId4"/>
    <sheet name="e08" sheetId="1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L89" i="1" l="1"/>
  <c r="BK89" i="1"/>
  <c r="BM89" i="1" s="1"/>
  <c r="BP89" i="1" s="1"/>
  <c r="BJ89" i="1"/>
  <c r="BN89" i="1" s="1"/>
  <c r="BA89" i="1"/>
  <c r="AZ89" i="1"/>
  <c r="AY89" i="1"/>
  <c r="AP89" i="1"/>
  <c r="AO89" i="1"/>
  <c r="AN89" i="1"/>
  <c r="AR89" i="1" s="1"/>
  <c r="AU89" i="1" s="1"/>
  <c r="AE89" i="1"/>
  <c r="AD89" i="1"/>
  <c r="AC89" i="1"/>
  <c r="AG89" i="1" s="1"/>
  <c r="T89" i="1"/>
  <c r="S89" i="1"/>
  <c r="U89" i="1" s="1"/>
  <c r="R89" i="1"/>
  <c r="BL88" i="1"/>
  <c r="BK88" i="1"/>
  <c r="BM88" i="1" s="1"/>
  <c r="BJ88" i="1"/>
  <c r="BA88" i="1"/>
  <c r="AZ88" i="1"/>
  <c r="AY88" i="1"/>
  <c r="AP88" i="1"/>
  <c r="AO88" i="1"/>
  <c r="AQ88" i="1" s="1"/>
  <c r="AN88" i="1"/>
  <c r="AR88" i="1" s="1"/>
  <c r="AE88" i="1"/>
  <c r="AF88" i="1" s="1"/>
  <c r="AD88" i="1"/>
  <c r="AC88" i="1"/>
  <c r="T88" i="1"/>
  <c r="S88" i="1"/>
  <c r="R88" i="1"/>
  <c r="BN87" i="1"/>
  <c r="BQ87" i="1" s="1"/>
  <c r="BL87" i="1"/>
  <c r="BK87" i="1"/>
  <c r="BJ87" i="1"/>
  <c r="BA87" i="1"/>
  <c r="AZ87" i="1"/>
  <c r="BB87" i="1" s="1"/>
  <c r="AY87" i="1"/>
  <c r="BC87" i="1" s="1"/>
  <c r="AQ87" i="1"/>
  <c r="AP87" i="1"/>
  <c r="AO87" i="1"/>
  <c r="AN87" i="1"/>
  <c r="AE87" i="1"/>
  <c r="AD87" i="1"/>
  <c r="AC87" i="1"/>
  <c r="AG87" i="1" s="1"/>
  <c r="T87" i="1"/>
  <c r="S87" i="1"/>
  <c r="R87" i="1"/>
  <c r="BN86" i="1"/>
  <c r="BL86" i="1"/>
  <c r="BK86" i="1"/>
  <c r="BM86" i="1" s="1"/>
  <c r="BJ86" i="1"/>
  <c r="BA86" i="1"/>
  <c r="AZ86" i="1"/>
  <c r="AY86" i="1"/>
  <c r="BC86" i="1" s="1"/>
  <c r="BF86" i="1" s="1"/>
  <c r="AP86" i="1"/>
  <c r="AO86" i="1"/>
  <c r="AN86" i="1"/>
  <c r="AE86" i="1"/>
  <c r="AG86" i="1" s="1"/>
  <c r="AJ86" i="1" s="1"/>
  <c r="AD86" i="1"/>
  <c r="AC86" i="1"/>
  <c r="V86" i="1"/>
  <c r="T86" i="1"/>
  <c r="S86" i="1"/>
  <c r="U86" i="1" s="1"/>
  <c r="R86" i="1"/>
  <c r="BL85" i="1"/>
  <c r="BM85" i="1" s="1"/>
  <c r="BK85" i="1"/>
  <c r="BJ85" i="1"/>
  <c r="BN85" i="1" s="1"/>
  <c r="BA85" i="1"/>
  <c r="AZ85" i="1"/>
  <c r="BB85" i="1" s="1"/>
  <c r="AY85" i="1"/>
  <c r="AP85" i="1"/>
  <c r="AO85" i="1"/>
  <c r="AN85" i="1"/>
  <c r="AE85" i="1"/>
  <c r="AD85" i="1"/>
  <c r="AC85" i="1"/>
  <c r="T85" i="1"/>
  <c r="S85" i="1"/>
  <c r="U85" i="1" s="1"/>
  <c r="R85" i="1"/>
  <c r="V85" i="1" s="1"/>
  <c r="Y85" i="1" s="1"/>
  <c r="BL84" i="1"/>
  <c r="BK84" i="1"/>
  <c r="BJ84" i="1"/>
  <c r="BA84" i="1"/>
  <c r="AZ84" i="1"/>
  <c r="AY84" i="1"/>
  <c r="AP84" i="1"/>
  <c r="AO84" i="1"/>
  <c r="AN84" i="1"/>
  <c r="AR84" i="1" s="1"/>
  <c r="AE84" i="1"/>
  <c r="AF84" i="1" s="1"/>
  <c r="AD84" i="1"/>
  <c r="AC84" i="1"/>
  <c r="T84" i="1"/>
  <c r="S84" i="1"/>
  <c r="U84" i="1" s="1"/>
  <c r="R84" i="1"/>
  <c r="BL83" i="1"/>
  <c r="BK83" i="1"/>
  <c r="BJ83" i="1"/>
  <c r="BA83" i="1"/>
  <c r="BC83" i="1" s="1"/>
  <c r="AZ83" i="1"/>
  <c r="BB83" i="1" s="1"/>
  <c r="BE83" i="1" s="1"/>
  <c r="AY83" i="1"/>
  <c r="AP83" i="1"/>
  <c r="AO83" i="1"/>
  <c r="AQ83" i="1" s="1"/>
  <c r="AN83" i="1"/>
  <c r="AE83" i="1"/>
  <c r="AD83" i="1"/>
  <c r="AF83" i="1" s="1"/>
  <c r="AC83" i="1"/>
  <c r="U83" i="1"/>
  <c r="T83" i="1"/>
  <c r="S83" i="1"/>
  <c r="R83" i="1"/>
  <c r="BL82" i="1"/>
  <c r="BK82" i="1"/>
  <c r="BJ82" i="1"/>
  <c r="BA82" i="1"/>
  <c r="AZ82" i="1"/>
  <c r="BB82" i="1" s="1"/>
  <c r="AY82" i="1"/>
  <c r="AP82" i="1"/>
  <c r="AO82" i="1"/>
  <c r="AN82" i="1"/>
  <c r="AE82" i="1"/>
  <c r="AD82" i="1"/>
  <c r="AC82" i="1"/>
  <c r="T82" i="1"/>
  <c r="S82" i="1"/>
  <c r="R82" i="1"/>
  <c r="V82" i="1" s="1"/>
  <c r="BL81" i="1"/>
  <c r="BM81" i="1" s="1"/>
  <c r="BK81" i="1"/>
  <c r="BJ81" i="1"/>
  <c r="BA81" i="1"/>
  <c r="AZ81" i="1"/>
  <c r="AY81" i="1"/>
  <c r="BC81" i="1" s="1"/>
  <c r="AP81" i="1"/>
  <c r="AO81" i="1"/>
  <c r="AN81" i="1"/>
  <c r="AE81" i="1"/>
  <c r="AD81" i="1"/>
  <c r="AC81" i="1"/>
  <c r="U81" i="1"/>
  <c r="T81" i="1"/>
  <c r="S81" i="1"/>
  <c r="R81" i="1"/>
  <c r="V81" i="1" s="1"/>
  <c r="BL80" i="1"/>
  <c r="BK80" i="1"/>
  <c r="BJ80" i="1"/>
  <c r="BA80" i="1"/>
  <c r="AZ80" i="1"/>
  <c r="BB80" i="1" s="1"/>
  <c r="AY80" i="1"/>
  <c r="BC80" i="1" s="1"/>
  <c r="AP80" i="1"/>
  <c r="AO80" i="1"/>
  <c r="AN80" i="1"/>
  <c r="AE80" i="1"/>
  <c r="AD80" i="1"/>
  <c r="AF80" i="1" s="1"/>
  <c r="AC80" i="1"/>
  <c r="T80" i="1"/>
  <c r="S80" i="1"/>
  <c r="R80" i="1"/>
  <c r="BL79" i="1"/>
  <c r="BK79" i="1"/>
  <c r="BM79" i="1" s="1"/>
  <c r="BJ79" i="1"/>
  <c r="BN79" i="1" s="1"/>
  <c r="BA79" i="1"/>
  <c r="AZ79" i="1"/>
  <c r="AY79" i="1"/>
  <c r="AP79" i="1"/>
  <c r="AO79" i="1"/>
  <c r="AQ79" i="1" s="1"/>
  <c r="AN79" i="1"/>
  <c r="AR79" i="1" s="1"/>
  <c r="AU79" i="1" s="1"/>
  <c r="AE79" i="1"/>
  <c r="AD79" i="1"/>
  <c r="AF79" i="1" s="1"/>
  <c r="AC79" i="1"/>
  <c r="T79" i="1"/>
  <c r="S79" i="1"/>
  <c r="R79" i="1"/>
  <c r="BL78" i="1"/>
  <c r="BK78" i="1"/>
  <c r="BM78" i="1" s="1"/>
  <c r="BJ78" i="1"/>
  <c r="BB78" i="1"/>
  <c r="BA78" i="1"/>
  <c r="AZ78" i="1"/>
  <c r="AY78" i="1"/>
  <c r="BC78" i="1" s="1"/>
  <c r="BE78" i="1" s="1"/>
  <c r="AP78" i="1"/>
  <c r="AO78" i="1"/>
  <c r="AN78" i="1"/>
  <c r="AR78" i="1" s="1"/>
  <c r="AE78" i="1"/>
  <c r="AD78" i="1"/>
  <c r="AC78" i="1"/>
  <c r="AG78" i="1" s="1"/>
  <c r="AJ78" i="1" s="1"/>
  <c r="T78" i="1"/>
  <c r="S78" i="1"/>
  <c r="R78" i="1"/>
  <c r="BL77" i="1"/>
  <c r="BK77" i="1"/>
  <c r="BJ77" i="1"/>
  <c r="BA77" i="1"/>
  <c r="BB77" i="1" s="1"/>
  <c r="AZ77" i="1"/>
  <c r="AY77" i="1"/>
  <c r="AQ77" i="1"/>
  <c r="AP77" i="1"/>
  <c r="AO77" i="1"/>
  <c r="AN77" i="1"/>
  <c r="AR77" i="1" s="1"/>
  <c r="AU77" i="1" s="1"/>
  <c r="AE77" i="1"/>
  <c r="AD77" i="1"/>
  <c r="AF77" i="1" s="1"/>
  <c r="AC77" i="1"/>
  <c r="T77" i="1"/>
  <c r="S77" i="1"/>
  <c r="R77" i="1"/>
  <c r="BL76" i="1"/>
  <c r="BK76" i="1"/>
  <c r="BJ76" i="1"/>
  <c r="BA76" i="1"/>
  <c r="BB76" i="1" s="1"/>
  <c r="AZ76" i="1"/>
  <c r="AY76" i="1"/>
  <c r="BC76" i="1" s="1"/>
  <c r="AP76" i="1"/>
  <c r="AO76" i="1"/>
  <c r="AQ76" i="1" s="1"/>
  <c r="AN76" i="1"/>
  <c r="AE76" i="1"/>
  <c r="AD76" i="1"/>
  <c r="AC76" i="1"/>
  <c r="T76" i="1"/>
  <c r="S76" i="1"/>
  <c r="R76" i="1"/>
  <c r="BL75" i="1"/>
  <c r="BK75" i="1"/>
  <c r="BM75" i="1" s="1"/>
  <c r="BJ75" i="1"/>
  <c r="BN75" i="1" s="1"/>
  <c r="BA75" i="1"/>
  <c r="AZ75" i="1"/>
  <c r="BB75" i="1" s="1"/>
  <c r="AY75" i="1"/>
  <c r="AP75" i="1"/>
  <c r="AO75" i="1"/>
  <c r="AQ75" i="1" s="1"/>
  <c r="AN75" i="1"/>
  <c r="AR75" i="1" s="1"/>
  <c r="AU75" i="1" s="1"/>
  <c r="AE75" i="1"/>
  <c r="AD75" i="1"/>
  <c r="AF75" i="1" s="1"/>
  <c r="AC75" i="1"/>
  <c r="T75" i="1"/>
  <c r="S75" i="1"/>
  <c r="U75" i="1" s="1"/>
  <c r="R75" i="1"/>
  <c r="V75" i="1" s="1"/>
  <c r="BM74" i="1"/>
  <c r="BL74" i="1"/>
  <c r="BK74" i="1"/>
  <c r="BJ74" i="1"/>
  <c r="BA74" i="1"/>
  <c r="AZ74" i="1"/>
  <c r="AY74" i="1"/>
  <c r="AT74" i="1"/>
  <c r="AQ74" i="1"/>
  <c r="AP74" i="1"/>
  <c r="AU74" i="1" s="1"/>
  <c r="AO74" i="1"/>
  <c r="AN74" i="1"/>
  <c r="AR74" i="1" s="1"/>
  <c r="AF74" i="1"/>
  <c r="AI74" i="1" s="1"/>
  <c r="AE74" i="1"/>
  <c r="AD74" i="1"/>
  <c r="AC74" i="1"/>
  <c r="AG74" i="1" s="1"/>
  <c r="T74" i="1"/>
  <c r="S74" i="1"/>
  <c r="U74" i="1" s="1"/>
  <c r="R74" i="1"/>
  <c r="BN73" i="1"/>
  <c r="BL73" i="1"/>
  <c r="BK73" i="1"/>
  <c r="BJ73" i="1"/>
  <c r="BA73" i="1"/>
  <c r="AZ73" i="1"/>
  <c r="AY73" i="1"/>
  <c r="AP73" i="1"/>
  <c r="AO73" i="1"/>
  <c r="AQ73" i="1" s="1"/>
  <c r="AN73" i="1"/>
  <c r="AR73" i="1" s="1"/>
  <c r="AJ73" i="1"/>
  <c r="AF73" i="1"/>
  <c r="AH73" i="1" s="1"/>
  <c r="AK73" i="1" s="1"/>
  <c r="AE73" i="1"/>
  <c r="AD73" i="1"/>
  <c r="AC73" i="1"/>
  <c r="AG73" i="1" s="1"/>
  <c r="AI73" i="1" s="1"/>
  <c r="T73" i="1"/>
  <c r="S73" i="1"/>
  <c r="R73" i="1"/>
  <c r="BN72" i="1"/>
  <c r="BM72" i="1"/>
  <c r="BP72" i="1" s="1"/>
  <c r="BS72" i="1" s="1"/>
  <c r="BL72" i="1"/>
  <c r="BQ72" i="1" s="1"/>
  <c r="BK72" i="1"/>
  <c r="BJ72" i="1"/>
  <c r="BA72" i="1"/>
  <c r="AZ72" i="1"/>
  <c r="BB72" i="1" s="1"/>
  <c r="AY72" i="1"/>
  <c r="AP72" i="1"/>
  <c r="AO72" i="1"/>
  <c r="AN72" i="1"/>
  <c r="AE72" i="1"/>
  <c r="AD72" i="1"/>
  <c r="AC72" i="1"/>
  <c r="AG72" i="1" s="1"/>
  <c r="T72" i="1"/>
  <c r="S72" i="1"/>
  <c r="R72" i="1"/>
  <c r="BL71" i="1"/>
  <c r="BK71" i="1"/>
  <c r="BM71" i="1" s="1"/>
  <c r="BJ71" i="1"/>
  <c r="BN71" i="1" s="1"/>
  <c r="BA71" i="1"/>
  <c r="AZ71" i="1"/>
  <c r="AY71" i="1"/>
  <c r="AP71" i="1"/>
  <c r="AO71" i="1"/>
  <c r="AN71" i="1"/>
  <c r="AE71" i="1"/>
  <c r="AD71" i="1"/>
  <c r="AF71" i="1" s="1"/>
  <c r="AC71" i="1"/>
  <c r="T71" i="1"/>
  <c r="S71" i="1"/>
  <c r="U71" i="1" s="1"/>
  <c r="R71" i="1"/>
  <c r="BL70" i="1"/>
  <c r="BK70" i="1"/>
  <c r="BJ70" i="1"/>
  <c r="BA70" i="1"/>
  <c r="AZ70" i="1"/>
  <c r="AY70" i="1"/>
  <c r="AP70" i="1"/>
  <c r="AO70" i="1"/>
  <c r="AQ70" i="1" s="1"/>
  <c r="AN70" i="1"/>
  <c r="AR70" i="1" s="1"/>
  <c r="AE70" i="1"/>
  <c r="AD70" i="1"/>
  <c r="AC70" i="1"/>
  <c r="AG70" i="1" s="1"/>
  <c r="T70" i="1"/>
  <c r="S70" i="1"/>
  <c r="R70" i="1"/>
  <c r="V70" i="1" s="1"/>
  <c r="BL69" i="1"/>
  <c r="BK69" i="1"/>
  <c r="BJ69" i="1"/>
  <c r="BA69" i="1"/>
  <c r="AZ69" i="1"/>
  <c r="BB69" i="1" s="1"/>
  <c r="AY69" i="1"/>
  <c r="BC69" i="1" s="1"/>
  <c r="BE69" i="1" s="1"/>
  <c r="AP69" i="1"/>
  <c r="AO69" i="1"/>
  <c r="AQ69" i="1" s="1"/>
  <c r="AN69" i="1"/>
  <c r="AE69" i="1"/>
  <c r="AD69" i="1"/>
  <c r="AC69" i="1"/>
  <c r="T69" i="1"/>
  <c r="U69" i="1" s="1"/>
  <c r="S69" i="1"/>
  <c r="R69" i="1"/>
  <c r="BL68" i="1"/>
  <c r="BQ68" i="1" s="1"/>
  <c r="BK68" i="1"/>
  <c r="BJ68" i="1"/>
  <c r="BN68" i="1" s="1"/>
  <c r="BA68" i="1"/>
  <c r="AZ68" i="1"/>
  <c r="AY68" i="1"/>
  <c r="AP68" i="1"/>
  <c r="AO68" i="1"/>
  <c r="AN68" i="1"/>
  <c r="AE68" i="1"/>
  <c r="AD68" i="1"/>
  <c r="AC68" i="1"/>
  <c r="V68" i="1"/>
  <c r="T68" i="1"/>
  <c r="S68" i="1"/>
  <c r="U68" i="1" s="1"/>
  <c r="R68" i="1"/>
  <c r="BL67" i="1"/>
  <c r="BK67" i="1"/>
  <c r="BJ67" i="1"/>
  <c r="BA67" i="1"/>
  <c r="BB67" i="1" s="1"/>
  <c r="AZ67" i="1"/>
  <c r="AY67" i="1"/>
  <c r="BC67" i="1" s="1"/>
  <c r="AP67" i="1"/>
  <c r="AO67" i="1"/>
  <c r="AQ67" i="1" s="1"/>
  <c r="AN67" i="1"/>
  <c r="AE67" i="1"/>
  <c r="AD67" i="1"/>
  <c r="AF67" i="1" s="1"/>
  <c r="AC67" i="1"/>
  <c r="U67" i="1"/>
  <c r="W67" i="1" s="1"/>
  <c r="T67" i="1"/>
  <c r="S67" i="1"/>
  <c r="R67" i="1"/>
  <c r="V67" i="1" s="1"/>
  <c r="BL66" i="1"/>
  <c r="BK66" i="1"/>
  <c r="BJ66" i="1"/>
  <c r="BA66" i="1"/>
  <c r="BB66" i="1" s="1"/>
  <c r="AZ66" i="1"/>
  <c r="AY66" i="1"/>
  <c r="AP66" i="1"/>
  <c r="AO66" i="1"/>
  <c r="AN66" i="1"/>
  <c r="AE66" i="1"/>
  <c r="AD66" i="1"/>
  <c r="AC66" i="1"/>
  <c r="T66" i="1"/>
  <c r="U66" i="1" s="1"/>
  <c r="S66" i="1"/>
  <c r="R66" i="1"/>
  <c r="V66" i="1" s="1"/>
  <c r="BL65" i="1"/>
  <c r="BK65" i="1"/>
  <c r="BJ65" i="1"/>
  <c r="BN65" i="1" s="1"/>
  <c r="BA65" i="1"/>
  <c r="AZ65" i="1"/>
  <c r="BB65" i="1" s="1"/>
  <c r="AY65" i="1"/>
  <c r="AU65" i="1"/>
  <c r="AP65" i="1"/>
  <c r="AO65" i="1"/>
  <c r="AQ65" i="1" s="1"/>
  <c r="AN65" i="1"/>
  <c r="AR65" i="1" s="1"/>
  <c r="AE65" i="1"/>
  <c r="AD65" i="1"/>
  <c r="AF65" i="1" s="1"/>
  <c r="AC65" i="1"/>
  <c r="T65" i="1"/>
  <c r="S65" i="1"/>
  <c r="R65" i="1"/>
  <c r="BL64" i="1"/>
  <c r="BK64" i="1"/>
  <c r="BJ64" i="1"/>
  <c r="BN64" i="1" s="1"/>
  <c r="BA64" i="1"/>
  <c r="AZ64" i="1"/>
  <c r="AY64" i="1"/>
  <c r="BC64" i="1" s="1"/>
  <c r="AR64" i="1"/>
  <c r="AQ64" i="1"/>
  <c r="AP64" i="1"/>
  <c r="AO64" i="1"/>
  <c r="AN64" i="1"/>
  <c r="AE64" i="1"/>
  <c r="AD64" i="1"/>
  <c r="AC64" i="1"/>
  <c r="AG64" i="1" s="1"/>
  <c r="AJ64" i="1" s="1"/>
  <c r="T64" i="1"/>
  <c r="S64" i="1"/>
  <c r="R64" i="1"/>
  <c r="BL63" i="1"/>
  <c r="BK63" i="1"/>
  <c r="BJ63" i="1"/>
  <c r="BN63" i="1" s="1"/>
  <c r="BA63" i="1"/>
  <c r="AZ63" i="1"/>
  <c r="AY63" i="1"/>
  <c r="AP63" i="1"/>
  <c r="AO63" i="1"/>
  <c r="AN63" i="1"/>
  <c r="AE63" i="1"/>
  <c r="AD63" i="1"/>
  <c r="AC63" i="1"/>
  <c r="AG63" i="1" s="1"/>
  <c r="T63" i="1"/>
  <c r="S63" i="1"/>
  <c r="R63" i="1"/>
  <c r="V63" i="1" s="1"/>
  <c r="Y63" i="1" s="1"/>
  <c r="BL62" i="1"/>
  <c r="BM62" i="1" s="1"/>
  <c r="BK62" i="1"/>
  <c r="BJ62" i="1"/>
  <c r="BA62" i="1"/>
  <c r="AZ62" i="1"/>
  <c r="AY62" i="1"/>
  <c r="BC62" i="1" s="1"/>
  <c r="AP62" i="1"/>
  <c r="AO62" i="1"/>
  <c r="AQ62" i="1" s="1"/>
  <c r="AN62" i="1"/>
  <c r="AE62" i="1"/>
  <c r="AD62" i="1"/>
  <c r="AC62" i="1"/>
  <c r="T62" i="1"/>
  <c r="S62" i="1"/>
  <c r="R62" i="1"/>
  <c r="BN61" i="1"/>
  <c r="BL61" i="1"/>
  <c r="BK61" i="1"/>
  <c r="BJ61" i="1"/>
  <c r="BA61" i="1"/>
  <c r="AZ61" i="1"/>
  <c r="BB61" i="1" s="1"/>
  <c r="AY61" i="1"/>
  <c r="AP61" i="1"/>
  <c r="AO61" i="1"/>
  <c r="AN61" i="1"/>
  <c r="AE61" i="1"/>
  <c r="AD61" i="1"/>
  <c r="AC61" i="1"/>
  <c r="T61" i="1"/>
  <c r="S61" i="1"/>
  <c r="R61" i="1"/>
  <c r="BL60" i="1"/>
  <c r="BK60" i="1"/>
  <c r="BJ60" i="1"/>
  <c r="BA60" i="1"/>
  <c r="AZ60" i="1"/>
  <c r="BB60" i="1" s="1"/>
  <c r="AY60" i="1"/>
  <c r="AP60" i="1"/>
  <c r="AO60" i="1"/>
  <c r="AN60" i="1"/>
  <c r="AE60" i="1"/>
  <c r="AD60" i="1"/>
  <c r="AC60" i="1"/>
  <c r="AG60" i="1" s="1"/>
  <c r="T60" i="1"/>
  <c r="S60" i="1"/>
  <c r="R60" i="1"/>
  <c r="V60" i="1" s="1"/>
  <c r="BL59" i="1"/>
  <c r="BK59" i="1"/>
  <c r="BJ59" i="1"/>
  <c r="BA59" i="1"/>
  <c r="AZ59" i="1"/>
  <c r="AY59" i="1"/>
  <c r="AP59" i="1"/>
  <c r="AO59" i="1"/>
  <c r="AN59" i="1"/>
  <c r="AR59" i="1" s="1"/>
  <c r="AE59" i="1"/>
  <c r="AD59" i="1"/>
  <c r="AF59" i="1" s="1"/>
  <c r="AC59" i="1"/>
  <c r="AG59" i="1" s="1"/>
  <c r="T59" i="1"/>
  <c r="S59" i="1"/>
  <c r="U59" i="1" s="1"/>
  <c r="R59" i="1"/>
  <c r="BL58" i="1"/>
  <c r="BK58" i="1"/>
  <c r="BJ58" i="1"/>
  <c r="BA58" i="1"/>
  <c r="AZ58" i="1"/>
  <c r="AY58" i="1"/>
  <c r="AR58" i="1"/>
  <c r="AP58" i="1"/>
  <c r="AO58" i="1"/>
  <c r="AQ58" i="1" s="1"/>
  <c r="AN58" i="1"/>
  <c r="AE58" i="1"/>
  <c r="AD58" i="1"/>
  <c r="AF58" i="1" s="1"/>
  <c r="AC58" i="1"/>
  <c r="U58" i="1"/>
  <c r="T58" i="1"/>
  <c r="S58" i="1"/>
  <c r="R58" i="1"/>
  <c r="BN57" i="1"/>
  <c r="BM57" i="1"/>
  <c r="BL57" i="1"/>
  <c r="BQ57" i="1" s="1"/>
  <c r="BK57" i="1"/>
  <c r="BJ57" i="1"/>
  <c r="BA57" i="1"/>
  <c r="AZ57" i="1"/>
  <c r="AY57" i="1"/>
  <c r="AP57" i="1"/>
  <c r="AO57" i="1"/>
  <c r="AQ57" i="1" s="1"/>
  <c r="AN57" i="1"/>
  <c r="AE57" i="1"/>
  <c r="AD57" i="1"/>
  <c r="AC57" i="1"/>
  <c r="T57" i="1"/>
  <c r="S57" i="1"/>
  <c r="U57" i="1" s="1"/>
  <c r="R57" i="1"/>
  <c r="BN56" i="1"/>
  <c r="BL56" i="1"/>
  <c r="BM56" i="1" s="1"/>
  <c r="BK56" i="1"/>
  <c r="BJ56" i="1"/>
  <c r="BC56" i="1"/>
  <c r="BB56" i="1"/>
  <c r="BA56" i="1"/>
  <c r="AZ56" i="1"/>
  <c r="AY56" i="1"/>
  <c r="AP56" i="1"/>
  <c r="AO56" i="1"/>
  <c r="AQ56" i="1" s="1"/>
  <c r="AN56" i="1"/>
  <c r="AR56" i="1" s="1"/>
  <c r="AT56" i="1" s="1"/>
  <c r="AE56" i="1"/>
  <c r="AD56" i="1"/>
  <c r="AC56" i="1"/>
  <c r="T56" i="1"/>
  <c r="U56" i="1" s="1"/>
  <c r="S56" i="1"/>
  <c r="R56" i="1"/>
  <c r="BL55" i="1"/>
  <c r="BK55" i="1"/>
  <c r="BJ55" i="1"/>
  <c r="BA55" i="1"/>
  <c r="AZ55" i="1"/>
  <c r="BB55" i="1" s="1"/>
  <c r="AY55" i="1"/>
  <c r="BC55" i="1" s="1"/>
  <c r="BD55" i="1" s="1"/>
  <c r="AP55" i="1"/>
  <c r="AO55" i="1"/>
  <c r="AN55" i="1"/>
  <c r="AE55" i="1"/>
  <c r="AD55" i="1"/>
  <c r="AC55" i="1"/>
  <c r="AG55" i="1" s="1"/>
  <c r="Y55" i="1"/>
  <c r="X55" i="1"/>
  <c r="V55" i="1"/>
  <c r="U55" i="1"/>
  <c r="T55" i="1"/>
  <c r="S55" i="1"/>
  <c r="R55" i="1"/>
  <c r="BL54" i="1"/>
  <c r="BK54" i="1"/>
  <c r="BM54" i="1" s="1"/>
  <c r="BJ54" i="1"/>
  <c r="BN54" i="1" s="1"/>
  <c r="BQ54" i="1" s="1"/>
  <c r="BA54" i="1"/>
  <c r="BB54" i="1" s="1"/>
  <c r="AZ54" i="1"/>
  <c r="AY54" i="1"/>
  <c r="AP54" i="1"/>
  <c r="AO54" i="1"/>
  <c r="AN54" i="1"/>
  <c r="AG54" i="1"/>
  <c r="AJ54" i="1" s="1"/>
  <c r="AE54" i="1"/>
  <c r="AD54" i="1"/>
  <c r="AF54" i="1" s="1"/>
  <c r="AC54" i="1"/>
  <c r="T54" i="1"/>
  <c r="S54" i="1"/>
  <c r="R54" i="1"/>
  <c r="BL53" i="1"/>
  <c r="BK53" i="1"/>
  <c r="BM53" i="1" s="1"/>
  <c r="BJ53" i="1"/>
  <c r="BA53" i="1"/>
  <c r="AZ53" i="1"/>
  <c r="AY53" i="1"/>
  <c r="AP53" i="1"/>
  <c r="AQ53" i="1" s="1"/>
  <c r="AO53" i="1"/>
  <c r="AN53" i="1"/>
  <c r="AR53" i="1" s="1"/>
  <c r="AE53" i="1"/>
  <c r="AD53" i="1"/>
  <c r="AC53" i="1"/>
  <c r="T53" i="1"/>
  <c r="U53" i="1" s="1"/>
  <c r="S53" i="1"/>
  <c r="R53" i="1"/>
  <c r="BL52" i="1"/>
  <c r="BK52" i="1"/>
  <c r="BM52" i="1" s="1"/>
  <c r="BJ52" i="1"/>
  <c r="BA52" i="1"/>
  <c r="BC52" i="1" s="1"/>
  <c r="AZ52" i="1"/>
  <c r="AY52" i="1"/>
  <c r="AP52" i="1"/>
  <c r="AO52" i="1"/>
  <c r="AQ52" i="1" s="1"/>
  <c r="AN52" i="1"/>
  <c r="AR52" i="1" s="1"/>
  <c r="AE52" i="1"/>
  <c r="AD52" i="1"/>
  <c r="AC52" i="1"/>
  <c r="AG52" i="1" s="1"/>
  <c r="T52" i="1"/>
  <c r="S52" i="1"/>
  <c r="R52" i="1"/>
  <c r="V52" i="1" s="1"/>
  <c r="BN51" i="1"/>
  <c r="BL51" i="1"/>
  <c r="BK51" i="1"/>
  <c r="BM51" i="1" s="1"/>
  <c r="BJ51" i="1"/>
  <c r="BA51" i="1"/>
  <c r="AZ51" i="1"/>
  <c r="BB51" i="1" s="1"/>
  <c r="AY51" i="1"/>
  <c r="BC51" i="1" s="1"/>
  <c r="BF51" i="1" s="1"/>
  <c r="AQ51" i="1"/>
  <c r="AP51" i="1"/>
  <c r="AO51" i="1"/>
  <c r="AN51" i="1"/>
  <c r="AE51" i="1"/>
  <c r="AD51" i="1"/>
  <c r="AC51" i="1"/>
  <c r="T51" i="1"/>
  <c r="U51" i="1" s="1"/>
  <c r="S51" i="1"/>
  <c r="R51" i="1"/>
  <c r="BL50" i="1"/>
  <c r="BK50" i="1"/>
  <c r="BM50" i="1" s="1"/>
  <c r="BJ50" i="1"/>
  <c r="BA50" i="1"/>
  <c r="AZ50" i="1"/>
  <c r="AY50" i="1"/>
  <c r="AP50" i="1"/>
  <c r="AQ50" i="1" s="1"/>
  <c r="AO50" i="1"/>
  <c r="AN50" i="1"/>
  <c r="AE50" i="1"/>
  <c r="AD50" i="1"/>
  <c r="AF50" i="1" s="1"/>
  <c r="AH50" i="1" s="1"/>
  <c r="AC50" i="1"/>
  <c r="AG50" i="1" s="1"/>
  <c r="T50" i="1"/>
  <c r="S50" i="1"/>
  <c r="R50" i="1"/>
  <c r="BL49" i="1"/>
  <c r="BK49" i="1"/>
  <c r="BM49" i="1" s="1"/>
  <c r="BJ49" i="1"/>
  <c r="BA49" i="1"/>
  <c r="AZ49" i="1"/>
  <c r="AY49" i="1"/>
  <c r="AP49" i="1"/>
  <c r="AO49" i="1"/>
  <c r="AN49" i="1"/>
  <c r="AR49" i="1" s="1"/>
  <c r="AE49" i="1"/>
  <c r="AD49" i="1"/>
  <c r="AF49" i="1" s="1"/>
  <c r="AC49" i="1"/>
  <c r="AG49" i="1" s="1"/>
  <c r="T49" i="1"/>
  <c r="S49" i="1"/>
  <c r="U49" i="1" s="1"/>
  <c r="R49" i="1"/>
  <c r="V49" i="1" s="1"/>
  <c r="BL48" i="1"/>
  <c r="BK48" i="1"/>
  <c r="BJ48" i="1"/>
  <c r="BN48" i="1" s="1"/>
  <c r="BA48" i="1"/>
  <c r="BB48" i="1" s="1"/>
  <c r="AZ48" i="1"/>
  <c r="AY48" i="1"/>
  <c r="AP48" i="1"/>
  <c r="AO48" i="1"/>
  <c r="AQ48" i="1" s="1"/>
  <c r="AN48" i="1"/>
  <c r="AR48" i="1" s="1"/>
  <c r="AE48" i="1"/>
  <c r="AD48" i="1"/>
  <c r="AF48" i="1" s="1"/>
  <c r="AC48" i="1"/>
  <c r="T48" i="1"/>
  <c r="S48" i="1"/>
  <c r="R48" i="1"/>
  <c r="BL47" i="1"/>
  <c r="BK47" i="1"/>
  <c r="BJ47" i="1"/>
  <c r="BN47" i="1" s="1"/>
  <c r="BA47" i="1"/>
  <c r="AZ47" i="1"/>
  <c r="AY47" i="1"/>
  <c r="AP47" i="1"/>
  <c r="AO47" i="1"/>
  <c r="AQ47" i="1" s="1"/>
  <c r="AN47" i="1"/>
  <c r="AE47" i="1"/>
  <c r="AF47" i="1" s="1"/>
  <c r="AD47" i="1"/>
  <c r="AC47" i="1"/>
  <c r="AG47" i="1" s="1"/>
  <c r="T47" i="1"/>
  <c r="S47" i="1"/>
  <c r="U47" i="1" s="1"/>
  <c r="R47" i="1"/>
  <c r="V47" i="1" s="1"/>
  <c r="BL46" i="1"/>
  <c r="BK46" i="1"/>
  <c r="BJ46" i="1"/>
  <c r="BA46" i="1"/>
  <c r="AZ46" i="1"/>
  <c r="BB46" i="1" s="1"/>
  <c r="AY46" i="1"/>
  <c r="AP46" i="1"/>
  <c r="AO46" i="1"/>
  <c r="AN46" i="1"/>
  <c r="AG46" i="1"/>
  <c r="AE46" i="1"/>
  <c r="AJ46" i="1" s="1"/>
  <c r="AD46" i="1"/>
  <c r="AF46" i="1" s="1"/>
  <c r="AC46" i="1"/>
  <c r="T46" i="1"/>
  <c r="S46" i="1"/>
  <c r="U46" i="1" s="1"/>
  <c r="R46" i="1"/>
  <c r="V46" i="1" s="1"/>
  <c r="BL45" i="1"/>
  <c r="BK45" i="1"/>
  <c r="BJ45" i="1"/>
  <c r="BA45" i="1"/>
  <c r="AZ45" i="1"/>
  <c r="AY45" i="1"/>
  <c r="BC45" i="1" s="1"/>
  <c r="AQ45" i="1"/>
  <c r="AP45" i="1"/>
  <c r="AO45" i="1"/>
  <c r="AN45" i="1"/>
  <c r="AR45" i="1" s="1"/>
  <c r="AU45" i="1" s="1"/>
  <c r="AE45" i="1"/>
  <c r="AD45" i="1"/>
  <c r="AF45" i="1" s="1"/>
  <c r="AC45" i="1"/>
  <c r="AG45" i="1" s="1"/>
  <c r="T45" i="1"/>
  <c r="S45" i="1"/>
  <c r="R45" i="1"/>
  <c r="BL44" i="1"/>
  <c r="BK44" i="1"/>
  <c r="BJ44" i="1"/>
  <c r="BN44" i="1" s="1"/>
  <c r="BB44" i="1"/>
  <c r="BA44" i="1"/>
  <c r="AZ44" i="1"/>
  <c r="AY44" i="1"/>
  <c r="BC44" i="1" s="1"/>
  <c r="AP44" i="1"/>
  <c r="AO44" i="1"/>
  <c r="AN44" i="1"/>
  <c r="AE44" i="1"/>
  <c r="AD44" i="1"/>
  <c r="AF44" i="1" s="1"/>
  <c r="AC44" i="1"/>
  <c r="T44" i="1"/>
  <c r="S44" i="1"/>
  <c r="R44" i="1"/>
  <c r="BL43" i="1"/>
  <c r="BK43" i="1"/>
  <c r="BM43" i="1" s="1"/>
  <c r="BJ43" i="1"/>
  <c r="BN43" i="1" s="1"/>
  <c r="BQ43" i="1" s="1"/>
  <c r="BA43" i="1"/>
  <c r="AZ43" i="1"/>
  <c r="AY43" i="1"/>
  <c r="AP43" i="1"/>
  <c r="AO43" i="1"/>
  <c r="AQ43" i="1" s="1"/>
  <c r="AN43" i="1"/>
  <c r="AF43" i="1"/>
  <c r="AE43" i="1"/>
  <c r="AD43" i="1"/>
  <c r="AC43" i="1"/>
  <c r="T43" i="1"/>
  <c r="V43" i="1" s="1"/>
  <c r="S43" i="1"/>
  <c r="R43" i="1"/>
  <c r="BL42" i="1"/>
  <c r="BK42" i="1"/>
  <c r="BM42" i="1" s="1"/>
  <c r="BJ42" i="1"/>
  <c r="BN42" i="1" s="1"/>
  <c r="BA42" i="1"/>
  <c r="AZ42" i="1"/>
  <c r="AY42" i="1"/>
  <c r="AP42" i="1"/>
  <c r="AO42" i="1"/>
  <c r="AQ42" i="1" s="1"/>
  <c r="AN42" i="1"/>
  <c r="AR42" i="1" s="1"/>
  <c r="AG42" i="1"/>
  <c r="AE42" i="1"/>
  <c r="AF42" i="1" s="1"/>
  <c r="AD42" i="1"/>
  <c r="AC42" i="1"/>
  <c r="T42" i="1"/>
  <c r="S42" i="1"/>
  <c r="U42" i="1" s="1"/>
  <c r="R42" i="1"/>
  <c r="V42" i="1" s="1"/>
  <c r="BL41" i="1"/>
  <c r="BK41" i="1"/>
  <c r="BM41" i="1" s="1"/>
  <c r="BJ41" i="1"/>
  <c r="BA41" i="1"/>
  <c r="AZ41" i="1"/>
  <c r="AY41" i="1"/>
  <c r="BC41" i="1" s="1"/>
  <c r="AR41" i="1"/>
  <c r="AP41" i="1"/>
  <c r="AO41" i="1"/>
  <c r="AQ41" i="1" s="1"/>
  <c r="AN41" i="1"/>
  <c r="AE41" i="1"/>
  <c r="AD41" i="1"/>
  <c r="AF41" i="1" s="1"/>
  <c r="AC41" i="1"/>
  <c r="T41" i="1"/>
  <c r="S41" i="1"/>
  <c r="U41" i="1" s="1"/>
  <c r="R41" i="1"/>
  <c r="BL40" i="1"/>
  <c r="BK40" i="1"/>
  <c r="BM40" i="1" s="1"/>
  <c r="BJ40" i="1"/>
  <c r="BA40" i="1"/>
  <c r="AZ40" i="1"/>
  <c r="BB40" i="1" s="1"/>
  <c r="AY40" i="1"/>
  <c r="BC40" i="1" s="1"/>
  <c r="BF40" i="1" s="1"/>
  <c r="AT40" i="1"/>
  <c r="AP40" i="1"/>
  <c r="AO40" i="1"/>
  <c r="AQ40" i="1" s="1"/>
  <c r="AN40" i="1"/>
  <c r="AR40" i="1" s="1"/>
  <c r="AU40" i="1" s="1"/>
  <c r="AE40" i="1"/>
  <c r="AD40" i="1"/>
  <c r="AC40" i="1"/>
  <c r="T40" i="1"/>
  <c r="S40" i="1"/>
  <c r="U40" i="1" s="1"/>
  <c r="R40" i="1"/>
  <c r="BL39" i="1"/>
  <c r="BK39" i="1"/>
  <c r="BM39" i="1" s="1"/>
  <c r="BJ39" i="1"/>
  <c r="BD39" i="1"/>
  <c r="BG39" i="1" s="1"/>
  <c r="BA39" i="1"/>
  <c r="AZ39" i="1"/>
  <c r="BB39" i="1" s="1"/>
  <c r="AY39" i="1"/>
  <c r="BC39" i="1" s="1"/>
  <c r="AP39" i="1"/>
  <c r="AO39" i="1"/>
  <c r="AQ39" i="1" s="1"/>
  <c r="AN39" i="1"/>
  <c r="AR39" i="1" s="1"/>
  <c r="AE39" i="1"/>
  <c r="AD39" i="1"/>
  <c r="AC39" i="1"/>
  <c r="AG39" i="1" s="1"/>
  <c r="T39" i="1"/>
  <c r="U39" i="1" s="1"/>
  <c r="S39" i="1"/>
  <c r="R39" i="1"/>
  <c r="BL38" i="1"/>
  <c r="BK38" i="1"/>
  <c r="BM38" i="1" s="1"/>
  <c r="BJ38" i="1"/>
  <c r="BA38" i="1"/>
  <c r="BB38" i="1" s="1"/>
  <c r="AZ38" i="1"/>
  <c r="AY38" i="1"/>
  <c r="AP38" i="1"/>
  <c r="AO38" i="1"/>
  <c r="AN38" i="1"/>
  <c r="AF38" i="1"/>
  <c r="AI38" i="1" s="1"/>
  <c r="AE38" i="1"/>
  <c r="AD38" i="1"/>
  <c r="AC38" i="1"/>
  <c r="AG38" i="1" s="1"/>
  <c r="AJ38" i="1" s="1"/>
  <c r="Y38" i="1"/>
  <c r="W38" i="1"/>
  <c r="Z38" i="1" s="1"/>
  <c r="T38" i="1"/>
  <c r="S38" i="1"/>
  <c r="U38" i="1" s="1"/>
  <c r="X38" i="1" s="1"/>
  <c r="R38" i="1"/>
  <c r="V38" i="1" s="1"/>
  <c r="AA38" i="1" s="1"/>
  <c r="BL37" i="1"/>
  <c r="BK37" i="1"/>
  <c r="BM37" i="1" s="1"/>
  <c r="BJ37" i="1"/>
  <c r="BA37" i="1"/>
  <c r="AZ37" i="1"/>
  <c r="AY37" i="1"/>
  <c r="AP37" i="1"/>
  <c r="AR37" i="1" s="1"/>
  <c r="AU37" i="1" s="1"/>
  <c r="AO37" i="1"/>
  <c r="AQ37" i="1" s="1"/>
  <c r="AS37" i="1" s="1"/>
  <c r="AN37" i="1"/>
  <c r="AH37" i="1"/>
  <c r="AE37" i="1"/>
  <c r="AD37" i="1"/>
  <c r="AF37" i="1" s="1"/>
  <c r="AC37" i="1"/>
  <c r="AG37" i="1" s="1"/>
  <c r="T37" i="1"/>
  <c r="S37" i="1"/>
  <c r="U37" i="1" s="1"/>
  <c r="R37" i="1"/>
  <c r="BL36" i="1"/>
  <c r="BK36" i="1"/>
  <c r="BJ36" i="1"/>
  <c r="BA36" i="1"/>
  <c r="AZ36" i="1"/>
  <c r="AY36" i="1"/>
  <c r="AP36" i="1"/>
  <c r="AO36" i="1"/>
  <c r="AQ36" i="1" s="1"/>
  <c r="AN36" i="1"/>
  <c r="AR36" i="1" s="1"/>
  <c r="AE36" i="1"/>
  <c r="AD36" i="1"/>
  <c r="AF36" i="1" s="1"/>
  <c r="AC36" i="1"/>
  <c r="AG36" i="1" s="1"/>
  <c r="T36" i="1"/>
  <c r="S36" i="1"/>
  <c r="R36" i="1"/>
  <c r="V36" i="1" s="1"/>
  <c r="BL35" i="1"/>
  <c r="BN35" i="1" s="1"/>
  <c r="BK35" i="1"/>
  <c r="BM35" i="1" s="1"/>
  <c r="BJ35" i="1"/>
  <c r="BA35" i="1"/>
  <c r="AZ35" i="1"/>
  <c r="BB35" i="1" s="1"/>
  <c r="AY35" i="1"/>
  <c r="AP35" i="1"/>
  <c r="AQ35" i="1" s="1"/>
  <c r="AO35" i="1"/>
  <c r="AN35" i="1"/>
  <c r="AR35" i="1" s="1"/>
  <c r="AE35" i="1"/>
  <c r="AG35" i="1" s="1"/>
  <c r="AD35" i="1"/>
  <c r="AC35" i="1"/>
  <c r="V35" i="1"/>
  <c r="Y35" i="1" s="1"/>
  <c r="T35" i="1"/>
  <c r="S35" i="1"/>
  <c r="U35" i="1" s="1"/>
  <c r="W35" i="1" s="1"/>
  <c r="R35" i="1"/>
  <c r="BL34" i="1"/>
  <c r="BK34" i="1"/>
  <c r="BM34" i="1" s="1"/>
  <c r="BJ34" i="1"/>
  <c r="BA34" i="1"/>
  <c r="AZ34" i="1"/>
  <c r="BB34" i="1" s="1"/>
  <c r="AY34" i="1"/>
  <c r="AR34" i="1"/>
  <c r="AS34" i="1" s="1"/>
  <c r="AP34" i="1"/>
  <c r="AO34" i="1"/>
  <c r="AQ34" i="1" s="1"/>
  <c r="AN34" i="1"/>
  <c r="AG34" i="1"/>
  <c r="AJ34" i="1" s="1"/>
  <c r="AE34" i="1"/>
  <c r="AD34" i="1"/>
  <c r="AF34" i="1" s="1"/>
  <c r="AC34" i="1"/>
  <c r="T34" i="1"/>
  <c r="S34" i="1"/>
  <c r="R34" i="1"/>
  <c r="V34" i="1" s="1"/>
  <c r="BL33" i="1"/>
  <c r="BK33" i="1"/>
  <c r="BJ33" i="1"/>
  <c r="BA33" i="1"/>
  <c r="AZ33" i="1"/>
  <c r="BB33" i="1" s="1"/>
  <c r="AY33" i="1"/>
  <c r="AQ33" i="1"/>
  <c r="AP33" i="1"/>
  <c r="AO33" i="1"/>
  <c r="AN33" i="1"/>
  <c r="AR33" i="1" s="1"/>
  <c r="AU33" i="1" s="1"/>
  <c r="AE33" i="1"/>
  <c r="AD33" i="1"/>
  <c r="AF33" i="1" s="1"/>
  <c r="AC33" i="1"/>
  <c r="AG33" i="1" s="1"/>
  <c r="T33" i="1"/>
  <c r="S33" i="1"/>
  <c r="U33" i="1" s="1"/>
  <c r="R33" i="1"/>
  <c r="BL32" i="1"/>
  <c r="BK32" i="1"/>
  <c r="BJ32" i="1"/>
  <c r="BN32" i="1" s="1"/>
  <c r="BF32" i="1"/>
  <c r="BC32" i="1"/>
  <c r="BD32" i="1" s="1"/>
  <c r="BA32" i="1"/>
  <c r="AZ32" i="1"/>
  <c r="BB32" i="1" s="1"/>
  <c r="AY32" i="1"/>
  <c r="AP32" i="1"/>
  <c r="AO32" i="1"/>
  <c r="AQ32" i="1" s="1"/>
  <c r="AN32" i="1"/>
  <c r="AE32" i="1"/>
  <c r="AD32" i="1"/>
  <c r="AF32" i="1" s="1"/>
  <c r="AC32" i="1"/>
  <c r="T32" i="1"/>
  <c r="S32" i="1"/>
  <c r="R32" i="1"/>
  <c r="BL31" i="1"/>
  <c r="BM31" i="1" s="1"/>
  <c r="BO31" i="1" s="1"/>
  <c r="BK31" i="1"/>
  <c r="BJ31" i="1"/>
  <c r="BN31" i="1" s="1"/>
  <c r="BQ31" i="1" s="1"/>
  <c r="BF31" i="1"/>
  <c r="BD31" i="1"/>
  <c r="BG31" i="1" s="1"/>
  <c r="BA31" i="1"/>
  <c r="AZ31" i="1"/>
  <c r="BB31" i="1" s="1"/>
  <c r="BE31" i="1" s="1"/>
  <c r="BH31" i="1" s="1"/>
  <c r="AY31" i="1"/>
  <c r="BC31" i="1" s="1"/>
  <c r="AP31" i="1"/>
  <c r="AO31" i="1"/>
  <c r="AQ31" i="1" s="1"/>
  <c r="AN31" i="1"/>
  <c r="AE31" i="1"/>
  <c r="AD31" i="1"/>
  <c r="AC31" i="1"/>
  <c r="T31" i="1"/>
  <c r="U31" i="1" s="1"/>
  <c r="S31" i="1"/>
  <c r="R31" i="1"/>
  <c r="V31" i="1" s="1"/>
  <c r="Y31" i="1" s="1"/>
  <c r="BL30" i="1"/>
  <c r="BQ30" i="1" s="1"/>
  <c r="BK30" i="1"/>
  <c r="BM30" i="1" s="1"/>
  <c r="BP30" i="1" s="1"/>
  <c r="BJ30" i="1"/>
  <c r="BN30" i="1" s="1"/>
  <c r="BA30" i="1"/>
  <c r="AZ30" i="1"/>
  <c r="AY30" i="1"/>
  <c r="AP30" i="1"/>
  <c r="AO30" i="1"/>
  <c r="AN30" i="1"/>
  <c r="AE30" i="1"/>
  <c r="AD30" i="1"/>
  <c r="AC30" i="1"/>
  <c r="T30" i="1"/>
  <c r="S30" i="1"/>
  <c r="U30" i="1" s="1"/>
  <c r="X30" i="1" s="1"/>
  <c r="R30" i="1"/>
  <c r="V30" i="1" s="1"/>
  <c r="BL29" i="1"/>
  <c r="BK29" i="1"/>
  <c r="BJ29" i="1"/>
  <c r="BN29" i="1" s="1"/>
  <c r="BA29" i="1"/>
  <c r="BB29" i="1" s="1"/>
  <c r="AZ29" i="1"/>
  <c r="AY29" i="1"/>
  <c r="BC29" i="1" s="1"/>
  <c r="AP29" i="1"/>
  <c r="AO29" i="1"/>
  <c r="AQ29" i="1" s="1"/>
  <c r="AN29" i="1"/>
  <c r="AE29" i="1"/>
  <c r="AD29" i="1"/>
  <c r="AF29" i="1" s="1"/>
  <c r="AH29" i="1" s="1"/>
  <c r="AK29" i="1" s="1"/>
  <c r="AC29" i="1"/>
  <c r="AG29" i="1" s="1"/>
  <c r="T29" i="1"/>
  <c r="S29" i="1"/>
  <c r="R29" i="1"/>
  <c r="BL28" i="1"/>
  <c r="BK28" i="1"/>
  <c r="BJ28" i="1"/>
  <c r="BN28" i="1" s="1"/>
  <c r="BC28" i="1"/>
  <c r="BA28" i="1"/>
  <c r="AZ28" i="1"/>
  <c r="BB28" i="1" s="1"/>
  <c r="AY28" i="1"/>
  <c r="AP28" i="1"/>
  <c r="AO28" i="1"/>
  <c r="AN28" i="1"/>
  <c r="AE28" i="1"/>
  <c r="AD28" i="1"/>
  <c r="AC28" i="1"/>
  <c r="V28" i="1"/>
  <c r="T28" i="1"/>
  <c r="S28" i="1"/>
  <c r="R28" i="1"/>
  <c r="BL27" i="1"/>
  <c r="BM27" i="1" s="1"/>
  <c r="BK27" i="1"/>
  <c r="BJ27" i="1"/>
  <c r="BN27" i="1" s="1"/>
  <c r="BB27" i="1"/>
  <c r="BA27" i="1"/>
  <c r="AZ27" i="1"/>
  <c r="AY27" i="1"/>
  <c r="BC27" i="1" s="1"/>
  <c r="AP27" i="1"/>
  <c r="AO27" i="1"/>
  <c r="AN27" i="1"/>
  <c r="AE27" i="1"/>
  <c r="AD27" i="1"/>
  <c r="AF27" i="1" s="1"/>
  <c r="AC27" i="1"/>
  <c r="T27" i="1"/>
  <c r="S27" i="1"/>
  <c r="R27" i="1"/>
  <c r="V27" i="1" s="1"/>
  <c r="BL26" i="1"/>
  <c r="BK26" i="1"/>
  <c r="BJ26" i="1"/>
  <c r="BA26" i="1"/>
  <c r="AZ26" i="1"/>
  <c r="BB26" i="1" s="1"/>
  <c r="AY26" i="1"/>
  <c r="BC26" i="1" s="1"/>
  <c r="BF26" i="1" s="1"/>
  <c r="AQ26" i="1"/>
  <c r="AP26" i="1"/>
  <c r="AO26" i="1"/>
  <c r="AN26" i="1"/>
  <c r="AG26" i="1"/>
  <c r="AE26" i="1"/>
  <c r="AD26" i="1"/>
  <c r="AF26" i="1" s="1"/>
  <c r="AC26" i="1"/>
  <c r="T26" i="1"/>
  <c r="S26" i="1"/>
  <c r="U26" i="1" s="1"/>
  <c r="W26" i="1" s="1"/>
  <c r="R26" i="1"/>
  <c r="V26" i="1" s="1"/>
  <c r="Y26" i="1" s="1"/>
  <c r="BL25" i="1"/>
  <c r="BK25" i="1"/>
  <c r="BJ25" i="1"/>
  <c r="BA25" i="1"/>
  <c r="AZ25" i="1"/>
  <c r="BB25" i="1" s="1"/>
  <c r="AY25" i="1"/>
  <c r="AP25" i="1"/>
  <c r="AO25" i="1"/>
  <c r="AN25" i="1"/>
  <c r="AR25" i="1" s="1"/>
  <c r="AE25" i="1"/>
  <c r="AD25" i="1"/>
  <c r="AF25" i="1" s="1"/>
  <c r="AC25" i="1"/>
  <c r="T25" i="1"/>
  <c r="S25" i="1"/>
  <c r="R25" i="1"/>
  <c r="V25" i="1" s="1"/>
  <c r="BL24" i="1"/>
  <c r="BK24" i="1"/>
  <c r="BJ24" i="1"/>
  <c r="BA24" i="1"/>
  <c r="AZ24" i="1"/>
  <c r="AY24" i="1"/>
  <c r="BC24" i="1" s="1"/>
  <c r="AU24" i="1"/>
  <c r="AQ24" i="1"/>
  <c r="AP24" i="1"/>
  <c r="AO24" i="1"/>
  <c r="AN24" i="1"/>
  <c r="AR24" i="1" s="1"/>
  <c r="AE24" i="1"/>
  <c r="AD24" i="1"/>
  <c r="AC24" i="1"/>
  <c r="V24" i="1"/>
  <c r="Y24" i="1" s="1"/>
  <c r="U24" i="1"/>
  <c r="T24" i="1"/>
  <c r="S24" i="1"/>
  <c r="R24" i="1"/>
  <c r="BL23" i="1"/>
  <c r="BK23" i="1"/>
  <c r="BJ23" i="1"/>
  <c r="BN23" i="1" s="1"/>
  <c r="BA23" i="1"/>
  <c r="AZ23" i="1"/>
  <c r="AY23" i="1"/>
  <c r="AP23" i="1"/>
  <c r="AO23" i="1"/>
  <c r="AN23" i="1"/>
  <c r="AR23" i="1" s="1"/>
  <c r="AF23" i="1"/>
  <c r="AE23" i="1"/>
  <c r="AD23" i="1"/>
  <c r="AC23" i="1"/>
  <c r="T23" i="1"/>
  <c r="S23" i="1"/>
  <c r="U23" i="1" s="1"/>
  <c r="W23" i="1" s="1"/>
  <c r="R23" i="1"/>
  <c r="V23" i="1" s="1"/>
  <c r="BL22" i="1"/>
  <c r="BK22" i="1"/>
  <c r="BM22" i="1" s="1"/>
  <c r="BJ22" i="1"/>
  <c r="BA22" i="1"/>
  <c r="AZ22" i="1"/>
  <c r="BB22" i="1" s="1"/>
  <c r="AY22" i="1"/>
  <c r="AU22" i="1"/>
  <c r="AQ22" i="1"/>
  <c r="AP22" i="1"/>
  <c r="AO22" i="1"/>
  <c r="AN22" i="1"/>
  <c r="AR22" i="1" s="1"/>
  <c r="AG22" i="1"/>
  <c r="AE22" i="1"/>
  <c r="AD22" i="1"/>
  <c r="AF22" i="1" s="1"/>
  <c r="AC22" i="1"/>
  <c r="T22" i="1"/>
  <c r="S22" i="1"/>
  <c r="R22" i="1"/>
  <c r="BL21" i="1"/>
  <c r="BK21" i="1"/>
  <c r="BM21" i="1" s="1"/>
  <c r="BP21" i="1" s="1"/>
  <c r="BS21" i="1" s="1"/>
  <c r="BJ21" i="1"/>
  <c r="BN21" i="1" s="1"/>
  <c r="BA21" i="1"/>
  <c r="AZ21" i="1"/>
  <c r="AY21" i="1"/>
  <c r="AP21" i="1"/>
  <c r="AO21" i="1"/>
  <c r="AQ21" i="1" s="1"/>
  <c r="AN21" i="1"/>
  <c r="AR21" i="1" s="1"/>
  <c r="AF21" i="1"/>
  <c r="AE21" i="1"/>
  <c r="AD21" i="1"/>
  <c r="AC21" i="1"/>
  <c r="AG21" i="1" s="1"/>
  <c r="T21" i="1"/>
  <c r="S21" i="1"/>
  <c r="R21" i="1"/>
  <c r="BL20" i="1"/>
  <c r="BK20" i="1"/>
  <c r="BM20" i="1" s="1"/>
  <c r="BJ20" i="1"/>
  <c r="BA20" i="1"/>
  <c r="AZ20" i="1"/>
  <c r="AY20" i="1"/>
  <c r="AP20" i="1"/>
  <c r="AO20" i="1"/>
  <c r="AQ20" i="1" s="1"/>
  <c r="AN20" i="1"/>
  <c r="AE20" i="1"/>
  <c r="AD20" i="1"/>
  <c r="AC20" i="1"/>
  <c r="T20" i="1"/>
  <c r="V20" i="1" s="1"/>
  <c r="S20" i="1"/>
  <c r="U20" i="1" s="1"/>
  <c r="R20" i="1"/>
  <c r="BM19" i="1"/>
  <c r="BL19" i="1"/>
  <c r="BK19" i="1"/>
  <c r="BJ19" i="1"/>
  <c r="BN19" i="1" s="1"/>
  <c r="BB19" i="1"/>
  <c r="BA19" i="1"/>
  <c r="AZ19" i="1"/>
  <c r="AY19" i="1"/>
  <c r="AP19" i="1"/>
  <c r="AO19" i="1"/>
  <c r="AN19" i="1"/>
  <c r="AE19" i="1"/>
  <c r="AD19" i="1"/>
  <c r="AC19" i="1"/>
  <c r="V19" i="1"/>
  <c r="T19" i="1"/>
  <c r="S19" i="1"/>
  <c r="U19" i="1" s="1"/>
  <c r="X19" i="1" s="1"/>
  <c r="R19" i="1"/>
  <c r="BL18" i="1"/>
  <c r="BQ18" i="1" s="1"/>
  <c r="BK18" i="1"/>
  <c r="BM18" i="1" s="1"/>
  <c r="BJ18" i="1"/>
  <c r="BN18" i="1" s="1"/>
  <c r="BA18" i="1"/>
  <c r="AZ18" i="1"/>
  <c r="AY18" i="1"/>
  <c r="AP18" i="1"/>
  <c r="AO18" i="1"/>
  <c r="AN18" i="1"/>
  <c r="AG18" i="1"/>
  <c r="AE18" i="1"/>
  <c r="AD18" i="1"/>
  <c r="AF18" i="1" s="1"/>
  <c r="AC18" i="1"/>
  <c r="T18" i="1"/>
  <c r="S18" i="1"/>
  <c r="U18" i="1" s="1"/>
  <c r="R18" i="1"/>
  <c r="BL17" i="1"/>
  <c r="BK17" i="1"/>
  <c r="BJ17" i="1"/>
  <c r="BA17" i="1"/>
  <c r="AZ17" i="1"/>
  <c r="BB17" i="1" s="1"/>
  <c r="AY17" i="1"/>
  <c r="AR17" i="1"/>
  <c r="AP17" i="1"/>
  <c r="AO17" i="1"/>
  <c r="AQ17" i="1" s="1"/>
  <c r="AN17" i="1"/>
  <c r="AE17" i="1"/>
  <c r="AJ17" i="1" s="1"/>
  <c r="AD17" i="1"/>
  <c r="AF17" i="1" s="1"/>
  <c r="AC17" i="1"/>
  <c r="AG17" i="1" s="1"/>
  <c r="T17" i="1"/>
  <c r="S17" i="1"/>
  <c r="U17" i="1" s="1"/>
  <c r="R17" i="1"/>
  <c r="V17" i="1" s="1"/>
  <c r="Y17" i="1" s="1"/>
  <c r="BL16" i="1"/>
  <c r="BK16" i="1"/>
  <c r="BM16" i="1" s="1"/>
  <c r="BJ16" i="1"/>
  <c r="BN16" i="1" s="1"/>
  <c r="BB16" i="1"/>
  <c r="BA16" i="1"/>
  <c r="AZ16" i="1"/>
  <c r="AY16" i="1"/>
  <c r="BC16" i="1" s="1"/>
  <c r="AP16" i="1"/>
  <c r="AO16" i="1"/>
  <c r="AQ16" i="1" s="1"/>
  <c r="AN16" i="1"/>
  <c r="AE16" i="1"/>
  <c r="AD16" i="1"/>
  <c r="AC16" i="1"/>
  <c r="T16" i="1"/>
  <c r="V16" i="1" s="1"/>
  <c r="S16" i="1"/>
  <c r="R16" i="1"/>
  <c r="BL15" i="1"/>
  <c r="BK15" i="1"/>
  <c r="BJ15" i="1"/>
  <c r="BN15" i="1" s="1"/>
  <c r="BA15" i="1"/>
  <c r="BF15" i="1" s="1"/>
  <c r="AZ15" i="1"/>
  <c r="BB15" i="1" s="1"/>
  <c r="AY15" i="1"/>
  <c r="BC15" i="1" s="1"/>
  <c r="AU15" i="1"/>
  <c r="AP15" i="1"/>
  <c r="AO15" i="1"/>
  <c r="AQ15" i="1" s="1"/>
  <c r="AT15" i="1" s="1"/>
  <c r="AN15" i="1"/>
  <c r="AR15" i="1" s="1"/>
  <c r="AE15" i="1"/>
  <c r="AD15" i="1"/>
  <c r="AC15" i="1"/>
  <c r="V15" i="1"/>
  <c r="U15" i="1"/>
  <c r="T15" i="1"/>
  <c r="S15" i="1"/>
  <c r="R15" i="1"/>
  <c r="BL14" i="1"/>
  <c r="BK14" i="1"/>
  <c r="BM14" i="1" s="1"/>
  <c r="BO14" i="1" s="1"/>
  <c r="BJ14" i="1"/>
  <c r="BN14" i="1" s="1"/>
  <c r="BA14" i="1"/>
  <c r="AZ14" i="1"/>
  <c r="AY14" i="1"/>
  <c r="AP14" i="1"/>
  <c r="AO14" i="1"/>
  <c r="AQ14" i="1" s="1"/>
  <c r="AN14" i="1"/>
  <c r="AE14" i="1"/>
  <c r="AD14" i="1"/>
  <c r="AC14" i="1"/>
  <c r="T14" i="1"/>
  <c r="S14" i="1"/>
  <c r="U14" i="1" s="1"/>
  <c r="R14" i="1"/>
  <c r="V14" i="1" s="1"/>
  <c r="Y14" i="1" s="1"/>
  <c r="BL13" i="1"/>
  <c r="BK13" i="1"/>
  <c r="BJ13" i="1"/>
  <c r="BA13" i="1"/>
  <c r="AZ13" i="1"/>
  <c r="BB13" i="1" s="1"/>
  <c r="AY13" i="1"/>
  <c r="BC13" i="1" s="1"/>
  <c r="AR13" i="1"/>
  <c r="AP13" i="1"/>
  <c r="AO13" i="1"/>
  <c r="AQ13" i="1" s="1"/>
  <c r="AS13" i="1" s="1"/>
  <c r="AN13" i="1"/>
  <c r="AJ13" i="1"/>
  <c r="AF13" i="1"/>
  <c r="AI13" i="1" s="1"/>
  <c r="AE13" i="1"/>
  <c r="AD13" i="1"/>
  <c r="AC13" i="1"/>
  <c r="AG13" i="1" s="1"/>
  <c r="T13" i="1"/>
  <c r="S13" i="1"/>
  <c r="R13" i="1"/>
  <c r="BL12" i="1"/>
  <c r="BK12" i="1"/>
  <c r="BJ12" i="1"/>
  <c r="BA12" i="1"/>
  <c r="AZ12" i="1"/>
  <c r="BB12" i="1" s="1"/>
  <c r="BE12" i="1" s="1"/>
  <c r="AY12" i="1"/>
  <c r="BC12" i="1" s="1"/>
  <c r="AU12" i="1"/>
  <c r="AP12" i="1"/>
  <c r="AO12" i="1"/>
  <c r="AQ12" i="1" s="1"/>
  <c r="AN12" i="1"/>
  <c r="AR12" i="1" s="1"/>
  <c r="AE12" i="1"/>
  <c r="AD12" i="1"/>
  <c r="AC12" i="1"/>
  <c r="T12" i="1"/>
  <c r="S12" i="1"/>
  <c r="R12" i="1"/>
  <c r="BL11" i="1"/>
  <c r="BN11" i="1" s="1"/>
  <c r="BK11" i="1"/>
  <c r="BJ11" i="1"/>
  <c r="BA11" i="1"/>
  <c r="AZ11" i="1"/>
  <c r="BB11" i="1" s="1"/>
  <c r="AY11" i="1"/>
  <c r="BC11" i="1" s="1"/>
  <c r="BF11" i="1" s="1"/>
  <c r="AP11" i="1"/>
  <c r="AR11" i="1" s="1"/>
  <c r="AO11" i="1"/>
  <c r="AN11" i="1"/>
  <c r="AE11" i="1"/>
  <c r="AD11" i="1"/>
  <c r="AF11" i="1" s="1"/>
  <c r="AC11" i="1"/>
  <c r="T11" i="1"/>
  <c r="S11" i="1"/>
  <c r="U11" i="1" s="1"/>
  <c r="R11" i="1"/>
  <c r="V11" i="1" s="1"/>
  <c r="BL10" i="1"/>
  <c r="BK10" i="1"/>
  <c r="BM10" i="1" s="1"/>
  <c r="BP10" i="1" s="1"/>
  <c r="BJ10" i="1"/>
  <c r="BN10" i="1" s="1"/>
  <c r="BA10" i="1"/>
  <c r="AZ10" i="1"/>
  <c r="AY10" i="1"/>
  <c r="AP10" i="1"/>
  <c r="AO10" i="1"/>
  <c r="AQ10" i="1" s="1"/>
  <c r="AN10" i="1"/>
  <c r="AR10" i="1" s="1"/>
  <c r="AE10" i="1"/>
  <c r="AD10" i="1"/>
  <c r="AC10" i="1"/>
  <c r="T10" i="1"/>
  <c r="S10" i="1"/>
  <c r="R10" i="1"/>
  <c r="BQ9" i="1"/>
  <c r="BL9" i="1"/>
  <c r="BK9" i="1"/>
  <c r="BM9" i="1" s="1"/>
  <c r="BJ9" i="1"/>
  <c r="BN9" i="1" s="1"/>
  <c r="BA9" i="1"/>
  <c r="AZ9" i="1"/>
  <c r="AY9" i="1"/>
  <c r="AP9" i="1"/>
  <c r="AQ9" i="1" s="1"/>
  <c r="AO9" i="1"/>
  <c r="AN9" i="1"/>
  <c r="AE9" i="1"/>
  <c r="AD9" i="1"/>
  <c r="AC9" i="1"/>
  <c r="AG9" i="1" s="1"/>
  <c r="T9" i="1"/>
  <c r="S9" i="1"/>
  <c r="R9" i="1"/>
  <c r="V9" i="1" s="1"/>
  <c r="BL8" i="1"/>
  <c r="BK8" i="1"/>
  <c r="BJ8" i="1"/>
  <c r="BN8" i="1" s="1"/>
  <c r="BA8" i="1"/>
  <c r="BC8" i="1" s="1"/>
  <c r="BF8" i="1" s="1"/>
  <c r="AZ8" i="1"/>
  <c r="AY8" i="1"/>
  <c r="AP8" i="1"/>
  <c r="AO8" i="1"/>
  <c r="AN8" i="1"/>
  <c r="AE8" i="1"/>
  <c r="AD8" i="1"/>
  <c r="AC8" i="1"/>
  <c r="V8" i="1"/>
  <c r="T8" i="1"/>
  <c r="S8" i="1"/>
  <c r="R8" i="1"/>
  <c r="BL7" i="1"/>
  <c r="BN7" i="1" s="1"/>
  <c r="BK7" i="1"/>
  <c r="BJ7" i="1"/>
  <c r="BA7" i="1"/>
  <c r="AZ7" i="1"/>
  <c r="AY7" i="1"/>
  <c r="BC7" i="1" s="1"/>
  <c r="AP7" i="1"/>
  <c r="AQ7" i="1" s="1"/>
  <c r="AO7" i="1"/>
  <c r="AN7" i="1"/>
  <c r="AR7" i="1" s="1"/>
  <c r="AE7" i="1"/>
  <c r="AD7" i="1"/>
  <c r="AF7" i="1" s="1"/>
  <c r="AI7" i="1" s="1"/>
  <c r="AC7" i="1"/>
  <c r="AG7" i="1" s="1"/>
  <c r="T7" i="1"/>
  <c r="S7" i="1"/>
  <c r="U7" i="1" s="1"/>
  <c r="R7" i="1"/>
  <c r="V7" i="1" s="1"/>
  <c r="BL6" i="1"/>
  <c r="BK6" i="1"/>
  <c r="BJ6" i="1"/>
  <c r="BA6" i="1"/>
  <c r="AZ6" i="1"/>
  <c r="BB6" i="1" s="1"/>
  <c r="AY6" i="1"/>
  <c r="BC6" i="1" s="1"/>
  <c r="AP6" i="1"/>
  <c r="AO6" i="1"/>
  <c r="AQ6" i="1" s="1"/>
  <c r="AN6" i="1"/>
  <c r="AF6" i="1"/>
  <c r="AE6" i="1"/>
  <c r="AD6" i="1"/>
  <c r="AC6" i="1"/>
  <c r="T6" i="1"/>
  <c r="S6" i="1"/>
  <c r="R6" i="1"/>
  <c r="V6" i="1" s="1"/>
  <c r="BL5" i="1"/>
  <c r="BK5" i="1"/>
  <c r="BM5" i="1" s="1"/>
  <c r="BJ5" i="1"/>
  <c r="BA5" i="1"/>
  <c r="AZ5" i="1"/>
  <c r="BB5" i="1" s="1"/>
  <c r="BE5" i="1" s="1"/>
  <c r="AY5" i="1"/>
  <c r="BC5" i="1" s="1"/>
  <c r="AQ5" i="1"/>
  <c r="AP5" i="1"/>
  <c r="AO5" i="1"/>
  <c r="AN5" i="1"/>
  <c r="AR5" i="1" s="1"/>
  <c r="AE5" i="1"/>
  <c r="AD5" i="1"/>
  <c r="AF5" i="1" s="1"/>
  <c r="AC5" i="1"/>
  <c r="AG5" i="1" s="1"/>
  <c r="T5" i="1"/>
  <c r="U5" i="1" s="1"/>
  <c r="S5" i="1"/>
  <c r="R5" i="1"/>
  <c r="BL4" i="1"/>
  <c r="BK4" i="1"/>
  <c r="BJ4" i="1"/>
  <c r="BN4" i="1" s="1"/>
  <c r="BA4" i="1"/>
  <c r="AZ4" i="1"/>
  <c r="BB4" i="1" s="1"/>
  <c r="AY4" i="1"/>
  <c r="AP4" i="1"/>
  <c r="AO4" i="1"/>
  <c r="AN4" i="1"/>
  <c r="AE4" i="1"/>
  <c r="AD4" i="1"/>
  <c r="AF4" i="1" s="1"/>
  <c r="AC4" i="1"/>
  <c r="AG4" i="1" s="1"/>
  <c r="T4" i="1"/>
  <c r="S4" i="1"/>
  <c r="U4" i="1" s="1"/>
  <c r="X4" i="1" s="1"/>
  <c r="R4" i="1"/>
  <c r="V4" i="1" s="1"/>
  <c r="BL3" i="1"/>
  <c r="BK3" i="1"/>
  <c r="BM3" i="1" s="1"/>
  <c r="BJ3" i="1"/>
  <c r="BN3" i="1" s="1"/>
  <c r="BA3" i="1"/>
  <c r="AZ3" i="1"/>
  <c r="AY3" i="1"/>
  <c r="AP3" i="1"/>
  <c r="AO3" i="1"/>
  <c r="AQ3" i="1" s="1"/>
  <c r="AN3" i="1"/>
  <c r="AR3" i="1" s="1"/>
  <c r="AE3" i="1"/>
  <c r="AD3" i="1"/>
  <c r="AF3" i="1" s="1"/>
  <c r="AC3" i="1"/>
  <c r="U3" i="1"/>
  <c r="T3" i="1"/>
  <c r="S3" i="1"/>
  <c r="R3" i="1"/>
  <c r="V3" i="1" s="1"/>
  <c r="BL2" i="1"/>
  <c r="BK2" i="1"/>
  <c r="BJ2" i="1"/>
  <c r="BN2" i="1" s="1"/>
  <c r="BA2" i="1"/>
  <c r="AZ2" i="1"/>
  <c r="BB2" i="1" s="1"/>
  <c r="AY2" i="1"/>
  <c r="AP2" i="1"/>
  <c r="AO2" i="1"/>
  <c r="AQ2" i="1" s="1"/>
  <c r="AT2" i="1" s="1"/>
  <c r="AN2" i="1"/>
  <c r="AR2" i="1" s="1"/>
  <c r="AE2" i="1"/>
  <c r="AD2" i="1"/>
  <c r="AC2" i="1"/>
  <c r="T2" i="1"/>
  <c r="S2" i="1"/>
  <c r="R2" i="1"/>
  <c r="V2" i="1" s="1"/>
  <c r="BL81" i="5"/>
  <c r="BM81" i="5" s="1"/>
  <c r="BK81" i="5"/>
  <c r="BJ81" i="5"/>
  <c r="BA81" i="5"/>
  <c r="AZ81" i="5"/>
  <c r="AY81" i="5"/>
  <c r="AP81" i="5"/>
  <c r="AO81" i="5"/>
  <c r="AQ81" i="5" s="1"/>
  <c r="AN81" i="5"/>
  <c r="AE81" i="5"/>
  <c r="AD81" i="5"/>
  <c r="AF81" i="5" s="1"/>
  <c r="AC81" i="5"/>
  <c r="T81" i="5"/>
  <c r="S81" i="5"/>
  <c r="U81" i="5" s="1"/>
  <c r="R81" i="5"/>
  <c r="BL80" i="5"/>
  <c r="BK80" i="5"/>
  <c r="BM80" i="5" s="1"/>
  <c r="BJ80" i="5"/>
  <c r="BA80" i="5"/>
  <c r="AZ80" i="5"/>
  <c r="BB80" i="5" s="1"/>
  <c r="AY80" i="5"/>
  <c r="AP80" i="5"/>
  <c r="AO80" i="5"/>
  <c r="AN80" i="5"/>
  <c r="AR80" i="5" s="1"/>
  <c r="AE80" i="5"/>
  <c r="AD80" i="5"/>
  <c r="AC80" i="5"/>
  <c r="T80" i="5"/>
  <c r="S80" i="5"/>
  <c r="U80" i="5" s="1"/>
  <c r="R80" i="5"/>
  <c r="V80" i="5" s="1"/>
  <c r="BL79" i="5"/>
  <c r="BK79" i="5"/>
  <c r="BM79" i="5" s="1"/>
  <c r="BJ79" i="5"/>
  <c r="BN79" i="5" s="1"/>
  <c r="BA79" i="5"/>
  <c r="AZ79" i="5"/>
  <c r="BB79" i="5" s="1"/>
  <c r="BD79" i="5" s="1"/>
  <c r="BG79" i="5" s="1"/>
  <c r="AY79" i="5"/>
  <c r="BC79" i="5" s="1"/>
  <c r="AP79" i="5"/>
  <c r="AO79" i="5"/>
  <c r="AQ79" i="5" s="1"/>
  <c r="AN79" i="5"/>
  <c r="AR79" i="5" s="1"/>
  <c r="AE79" i="5"/>
  <c r="AD79" i="5"/>
  <c r="AF79" i="5" s="1"/>
  <c r="AC79" i="5"/>
  <c r="AG79" i="5" s="1"/>
  <c r="T79" i="5"/>
  <c r="S79" i="5"/>
  <c r="U79" i="5" s="1"/>
  <c r="X79" i="5" s="1"/>
  <c r="R79" i="5"/>
  <c r="V79" i="5" s="1"/>
  <c r="BL78" i="5"/>
  <c r="BK78" i="5"/>
  <c r="BJ78" i="5"/>
  <c r="BN78" i="5" s="1"/>
  <c r="BA78" i="5"/>
  <c r="AZ78" i="5"/>
  <c r="AY78" i="5"/>
  <c r="AP78" i="5"/>
  <c r="AO78" i="5"/>
  <c r="AN78" i="5"/>
  <c r="AE78" i="5"/>
  <c r="AD78" i="5"/>
  <c r="AF78" i="5" s="1"/>
  <c r="AC78" i="5"/>
  <c r="AG78" i="5" s="1"/>
  <c r="AJ78" i="5" s="1"/>
  <c r="T78" i="5"/>
  <c r="S78" i="5"/>
  <c r="R78" i="5"/>
  <c r="V78" i="5" s="1"/>
  <c r="BL77" i="5"/>
  <c r="BK77" i="5"/>
  <c r="BJ77" i="5"/>
  <c r="BA77" i="5"/>
  <c r="AZ77" i="5"/>
  <c r="BB77" i="5" s="1"/>
  <c r="AY77" i="5"/>
  <c r="BC77" i="5" s="1"/>
  <c r="AP77" i="5"/>
  <c r="AO77" i="5"/>
  <c r="AN77" i="5"/>
  <c r="AE77" i="5"/>
  <c r="AD77" i="5"/>
  <c r="AC77" i="5"/>
  <c r="AG77" i="5" s="1"/>
  <c r="T77" i="5"/>
  <c r="S77" i="5"/>
  <c r="R77" i="5"/>
  <c r="BL76" i="5"/>
  <c r="BK76" i="5"/>
  <c r="BJ76" i="5"/>
  <c r="BA76" i="5"/>
  <c r="AZ76" i="5"/>
  <c r="AY76" i="5"/>
  <c r="AP76" i="5"/>
  <c r="AO76" i="5"/>
  <c r="AN76" i="5"/>
  <c r="AE76" i="5"/>
  <c r="AD76" i="5"/>
  <c r="AC76" i="5"/>
  <c r="T76" i="5"/>
  <c r="S76" i="5"/>
  <c r="U76" i="5" s="1"/>
  <c r="R76" i="5"/>
  <c r="BL75" i="5"/>
  <c r="BK75" i="5"/>
  <c r="BJ75" i="5"/>
  <c r="BA75" i="5"/>
  <c r="AZ75" i="5"/>
  <c r="AY75" i="5"/>
  <c r="AP75" i="5"/>
  <c r="AQ75" i="5" s="1"/>
  <c r="AO75" i="5"/>
  <c r="AN75" i="5"/>
  <c r="AE75" i="5"/>
  <c r="AG75" i="5" s="1"/>
  <c r="AD75" i="5"/>
  <c r="AC75" i="5"/>
  <c r="T75" i="5"/>
  <c r="S75" i="5"/>
  <c r="R75" i="5"/>
  <c r="BL74" i="5"/>
  <c r="BK74" i="5"/>
  <c r="BM74" i="5" s="1"/>
  <c r="BJ74" i="5"/>
  <c r="BN74" i="5" s="1"/>
  <c r="BA74" i="5"/>
  <c r="AZ74" i="5"/>
  <c r="AY74" i="5"/>
  <c r="BC74" i="5" s="1"/>
  <c r="BF74" i="5" s="1"/>
  <c r="AP74" i="5"/>
  <c r="AO74" i="5"/>
  <c r="AN74" i="5"/>
  <c r="AE74" i="5"/>
  <c r="AD74" i="5"/>
  <c r="AC74" i="5"/>
  <c r="T74" i="5"/>
  <c r="S74" i="5"/>
  <c r="U74" i="5" s="1"/>
  <c r="R74" i="5"/>
  <c r="V74" i="5" s="1"/>
  <c r="Y74" i="5" s="1"/>
  <c r="BL73" i="5"/>
  <c r="BK73" i="5"/>
  <c r="BM73" i="5" s="1"/>
  <c r="BJ73" i="5"/>
  <c r="BN73" i="5" s="1"/>
  <c r="BA73" i="5"/>
  <c r="AZ73" i="5"/>
  <c r="BB73" i="5" s="1"/>
  <c r="AY73" i="5"/>
  <c r="BC73" i="5" s="1"/>
  <c r="AP73" i="5"/>
  <c r="AO73" i="5"/>
  <c r="AN73" i="5"/>
  <c r="AE73" i="5"/>
  <c r="AD73" i="5"/>
  <c r="AC73" i="5"/>
  <c r="T73" i="5"/>
  <c r="S73" i="5"/>
  <c r="R73" i="5"/>
  <c r="BL72" i="5"/>
  <c r="BK72" i="5"/>
  <c r="BJ72" i="5"/>
  <c r="BA72" i="5"/>
  <c r="AZ72" i="5"/>
  <c r="AY72" i="5"/>
  <c r="AP72" i="5"/>
  <c r="AR72" i="5" s="1"/>
  <c r="AO72" i="5"/>
  <c r="AN72" i="5"/>
  <c r="AE72" i="5"/>
  <c r="AD72" i="5"/>
  <c r="AC72" i="5"/>
  <c r="T72" i="5"/>
  <c r="S72" i="5"/>
  <c r="U72" i="5" s="1"/>
  <c r="R72" i="5"/>
  <c r="V72" i="5" s="1"/>
  <c r="BL71" i="5"/>
  <c r="BK71" i="5"/>
  <c r="BJ71" i="5"/>
  <c r="BA71" i="5"/>
  <c r="AZ71" i="5"/>
  <c r="AY71" i="5"/>
  <c r="AP71" i="5"/>
  <c r="AO71" i="5"/>
  <c r="AN71" i="5"/>
  <c r="AE71" i="5"/>
  <c r="AF71" i="5" s="1"/>
  <c r="AD71" i="5"/>
  <c r="AC71" i="5"/>
  <c r="T71" i="5"/>
  <c r="S71" i="5"/>
  <c r="R71" i="5"/>
  <c r="BL70" i="5"/>
  <c r="BK70" i="5"/>
  <c r="BM70" i="5" s="1"/>
  <c r="BJ70" i="5"/>
  <c r="BN70" i="5" s="1"/>
  <c r="BA70" i="5"/>
  <c r="AZ70" i="5"/>
  <c r="AY70" i="5"/>
  <c r="AP70" i="5"/>
  <c r="AO70" i="5"/>
  <c r="AN70" i="5"/>
  <c r="AE70" i="5"/>
  <c r="AD70" i="5"/>
  <c r="AC70" i="5"/>
  <c r="T70" i="5"/>
  <c r="V70" i="5" s="1"/>
  <c r="S70" i="5"/>
  <c r="U70" i="5" s="1"/>
  <c r="R70" i="5"/>
  <c r="BL69" i="5"/>
  <c r="BN69" i="5" s="1"/>
  <c r="BK69" i="5"/>
  <c r="BJ69" i="5"/>
  <c r="BA69" i="5"/>
  <c r="AZ69" i="5"/>
  <c r="BB69" i="5" s="1"/>
  <c r="AY69" i="5"/>
  <c r="AP69" i="5"/>
  <c r="AR69" i="5" s="1"/>
  <c r="AO69" i="5"/>
  <c r="AN69" i="5"/>
  <c r="AE69" i="5"/>
  <c r="AD69" i="5"/>
  <c r="AF69" i="5" s="1"/>
  <c r="AC69" i="5"/>
  <c r="AG69" i="5" s="1"/>
  <c r="AJ69" i="5" s="1"/>
  <c r="T69" i="5"/>
  <c r="S69" i="5"/>
  <c r="R69" i="5"/>
  <c r="V69" i="5" s="1"/>
  <c r="BL68" i="5"/>
  <c r="BK68" i="5"/>
  <c r="BJ68" i="5"/>
  <c r="BA68" i="5"/>
  <c r="AZ68" i="5"/>
  <c r="AY68" i="5"/>
  <c r="AP68" i="5"/>
  <c r="AO68" i="5"/>
  <c r="AN68" i="5"/>
  <c r="AE68" i="5"/>
  <c r="AD68" i="5"/>
  <c r="AF68" i="5" s="1"/>
  <c r="AC68" i="5"/>
  <c r="AG68" i="5" s="1"/>
  <c r="T68" i="5"/>
  <c r="S68" i="5"/>
  <c r="R68" i="5"/>
  <c r="V68" i="5" s="1"/>
  <c r="BL67" i="5"/>
  <c r="BK67" i="5"/>
  <c r="BJ67" i="5"/>
  <c r="BN67" i="5" s="1"/>
  <c r="BA67" i="5"/>
  <c r="AZ67" i="5"/>
  <c r="AY67" i="5"/>
  <c r="BC67" i="5" s="1"/>
  <c r="AP67" i="5"/>
  <c r="AO67" i="5"/>
  <c r="AN67" i="5"/>
  <c r="AE67" i="5"/>
  <c r="AD67" i="5"/>
  <c r="AF67" i="5" s="1"/>
  <c r="AC67" i="5"/>
  <c r="T67" i="5"/>
  <c r="S67" i="5"/>
  <c r="R67" i="5"/>
  <c r="BL66" i="5"/>
  <c r="BK66" i="5"/>
  <c r="BJ66" i="5"/>
  <c r="BA66" i="5"/>
  <c r="BF66" i="5" s="1"/>
  <c r="AZ66" i="5"/>
  <c r="AY66" i="5"/>
  <c r="BC66" i="5" s="1"/>
  <c r="AR66" i="5"/>
  <c r="AP66" i="5"/>
  <c r="AO66" i="5"/>
  <c r="AQ66" i="5" s="1"/>
  <c r="AN66" i="5"/>
  <c r="AE66" i="5"/>
  <c r="AD66" i="5"/>
  <c r="AC66" i="5"/>
  <c r="AG66" i="5" s="1"/>
  <c r="T66" i="5"/>
  <c r="S66" i="5"/>
  <c r="R66" i="5"/>
  <c r="BL65" i="5"/>
  <c r="BK65" i="5"/>
  <c r="BJ65" i="5"/>
  <c r="BN65" i="5" s="1"/>
  <c r="BA65" i="5"/>
  <c r="AZ65" i="5"/>
  <c r="BB65" i="5" s="1"/>
  <c r="AY65" i="5"/>
  <c r="AP65" i="5"/>
  <c r="AO65" i="5"/>
  <c r="AN65" i="5"/>
  <c r="AE65" i="5"/>
  <c r="AD65" i="5"/>
  <c r="AF65" i="5" s="1"/>
  <c r="AC65" i="5"/>
  <c r="AG65" i="5" s="1"/>
  <c r="AI65" i="5" s="1"/>
  <c r="T65" i="5"/>
  <c r="S65" i="5"/>
  <c r="U65" i="5" s="1"/>
  <c r="R65" i="5"/>
  <c r="V65" i="5" s="1"/>
  <c r="Y65" i="5" s="1"/>
  <c r="BL64" i="5"/>
  <c r="BK64" i="5"/>
  <c r="BJ64" i="5"/>
  <c r="BN64" i="5" s="1"/>
  <c r="BC64" i="5"/>
  <c r="BA64" i="5"/>
  <c r="AZ64" i="5"/>
  <c r="AY64" i="5"/>
  <c r="AP64" i="5"/>
  <c r="AR64" i="5" s="1"/>
  <c r="AU64" i="5" s="1"/>
  <c r="AO64" i="5"/>
  <c r="AQ64" i="5" s="1"/>
  <c r="AN64" i="5"/>
  <c r="AE64" i="5"/>
  <c r="AD64" i="5"/>
  <c r="AC64" i="5"/>
  <c r="T64" i="5"/>
  <c r="S64" i="5"/>
  <c r="U64" i="5" s="1"/>
  <c r="R64" i="5"/>
  <c r="BL63" i="5"/>
  <c r="BK63" i="5"/>
  <c r="BM63" i="5" s="1"/>
  <c r="BJ63" i="5"/>
  <c r="BN63" i="5" s="1"/>
  <c r="BA63" i="5"/>
  <c r="AZ63" i="5"/>
  <c r="BB63" i="5" s="1"/>
  <c r="AY63" i="5"/>
  <c r="AP63" i="5"/>
  <c r="AO63" i="5"/>
  <c r="AN63" i="5"/>
  <c r="AE63" i="5"/>
  <c r="AD63" i="5"/>
  <c r="AF63" i="5" s="1"/>
  <c r="AC63" i="5"/>
  <c r="T63" i="5"/>
  <c r="S63" i="5"/>
  <c r="R63" i="5"/>
  <c r="BL62" i="5"/>
  <c r="BM62" i="5" s="1"/>
  <c r="BK62" i="5"/>
  <c r="BJ62" i="5"/>
  <c r="BB62" i="5"/>
  <c r="BA62" i="5"/>
  <c r="AZ62" i="5"/>
  <c r="AY62" i="5"/>
  <c r="BC62" i="5" s="1"/>
  <c r="AP62" i="5"/>
  <c r="AO62" i="5"/>
  <c r="AQ62" i="5" s="1"/>
  <c r="AN62" i="5"/>
  <c r="AE62" i="5"/>
  <c r="AD62" i="5"/>
  <c r="AF62" i="5" s="1"/>
  <c r="AC62" i="5"/>
  <c r="T62" i="5"/>
  <c r="S62" i="5"/>
  <c r="U62" i="5" s="1"/>
  <c r="R62" i="5"/>
  <c r="V62" i="5" s="1"/>
  <c r="BL61" i="5"/>
  <c r="BK61" i="5"/>
  <c r="BM61" i="5" s="1"/>
  <c r="BJ61" i="5"/>
  <c r="BN61" i="5" s="1"/>
  <c r="BA61" i="5"/>
  <c r="BF61" i="5" s="1"/>
  <c r="AZ61" i="5"/>
  <c r="BB61" i="5" s="1"/>
  <c r="AY61" i="5"/>
  <c r="BC61" i="5" s="1"/>
  <c r="AP61" i="5"/>
  <c r="AO61" i="5"/>
  <c r="AQ61" i="5" s="1"/>
  <c r="AN61" i="5"/>
  <c r="AR61" i="5" s="1"/>
  <c r="AU61" i="5" s="1"/>
  <c r="AE61" i="5"/>
  <c r="AD61" i="5"/>
  <c r="AF61" i="5" s="1"/>
  <c r="AC61" i="5"/>
  <c r="T61" i="5"/>
  <c r="S61" i="5"/>
  <c r="R61" i="5"/>
  <c r="BL60" i="5"/>
  <c r="BK60" i="5"/>
  <c r="BM60" i="5" s="1"/>
  <c r="BJ60" i="5"/>
  <c r="BA60" i="5"/>
  <c r="AZ60" i="5"/>
  <c r="BB60" i="5" s="1"/>
  <c r="AY60" i="5"/>
  <c r="BC60" i="5" s="1"/>
  <c r="BF60" i="5" s="1"/>
  <c r="AP60" i="5"/>
  <c r="AO60" i="5"/>
  <c r="AQ60" i="5" s="1"/>
  <c r="AN60" i="5"/>
  <c r="AR60" i="5" s="1"/>
  <c r="AE60" i="5"/>
  <c r="AD60" i="5"/>
  <c r="AF60" i="5" s="1"/>
  <c r="AC60" i="5"/>
  <c r="T60" i="5"/>
  <c r="S60" i="5"/>
  <c r="R60" i="5"/>
  <c r="BL59" i="5"/>
  <c r="BK59" i="5"/>
  <c r="BJ59" i="5"/>
  <c r="BA59" i="5"/>
  <c r="AZ59" i="5"/>
  <c r="AY59" i="5"/>
  <c r="BC59" i="5" s="1"/>
  <c r="AP59" i="5"/>
  <c r="AO59" i="5"/>
  <c r="AN59" i="5"/>
  <c r="AE59" i="5"/>
  <c r="AD59" i="5"/>
  <c r="AC59" i="5"/>
  <c r="T59" i="5"/>
  <c r="S59" i="5"/>
  <c r="U59" i="5" s="1"/>
  <c r="R59" i="5"/>
  <c r="V59" i="5" s="1"/>
  <c r="Y59" i="5" s="1"/>
  <c r="BL58" i="5"/>
  <c r="BK58" i="5"/>
  <c r="BJ58" i="5"/>
  <c r="BA58" i="5"/>
  <c r="AZ58" i="5"/>
  <c r="BB58" i="5" s="1"/>
  <c r="AY58" i="5"/>
  <c r="AP58" i="5"/>
  <c r="AQ58" i="5" s="1"/>
  <c r="AO58" i="5"/>
  <c r="AN58" i="5"/>
  <c r="AE58" i="5"/>
  <c r="AD58" i="5"/>
  <c r="AF58" i="5" s="1"/>
  <c r="AC58" i="5"/>
  <c r="T58" i="5"/>
  <c r="S58" i="5"/>
  <c r="U58" i="5" s="1"/>
  <c r="R58" i="5"/>
  <c r="BL57" i="5"/>
  <c r="BK57" i="5"/>
  <c r="BM57" i="5" s="1"/>
  <c r="BJ57" i="5"/>
  <c r="BA57" i="5"/>
  <c r="AZ57" i="5"/>
  <c r="BB57" i="5" s="1"/>
  <c r="AY57" i="5"/>
  <c r="BC57" i="5" s="1"/>
  <c r="BF57" i="5" s="1"/>
  <c r="AP57" i="5"/>
  <c r="AO57" i="5"/>
  <c r="AN57" i="5"/>
  <c r="AG57" i="5"/>
  <c r="AJ57" i="5" s="1"/>
  <c r="AE57" i="5"/>
  <c r="AD57" i="5"/>
  <c r="AF57" i="5" s="1"/>
  <c r="AC57" i="5"/>
  <c r="T57" i="5"/>
  <c r="S57" i="5"/>
  <c r="R57" i="5"/>
  <c r="V57" i="5" s="1"/>
  <c r="BL56" i="5"/>
  <c r="BK56" i="5"/>
  <c r="BJ56" i="5"/>
  <c r="BA56" i="5"/>
  <c r="AZ56" i="5"/>
  <c r="BB56" i="5" s="1"/>
  <c r="AY56" i="5"/>
  <c r="BC56" i="5" s="1"/>
  <c r="AP56" i="5"/>
  <c r="AO56" i="5"/>
  <c r="AN56" i="5"/>
  <c r="AR56" i="5" s="1"/>
  <c r="AE56" i="5"/>
  <c r="AD56" i="5"/>
  <c r="AF56" i="5" s="1"/>
  <c r="AC56" i="5"/>
  <c r="AG56" i="5" s="1"/>
  <c r="T56" i="5"/>
  <c r="S56" i="5"/>
  <c r="U56" i="5" s="1"/>
  <c r="R56" i="5"/>
  <c r="V56" i="5" s="1"/>
  <c r="Y56" i="5" s="1"/>
  <c r="BL55" i="5"/>
  <c r="BK55" i="5"/>
  <c r="BM55" i="5" s="1"/>
  <c r="BJ55" i="5"/>
  <c r="BA55" i="5"/>
  <c r="AZ55" i="5"/>
  <c r="AY55" i="5"/>
  <c r="BC55" i="5" s="1"/>
  <c r="BF55" i="5" s="1"/>
  <c r="AR55" i="5"/>
  <c r="AP55" i="5"/>
  <c r="AO55" i="5"/>
  <c r="AQ55" i="5" s="1"/>
  <c r="AN55" i="5"/>
  <c r="AE55" i="5"/>
  <c r="AD55" i="5"/>
  <c r="AC55" i="5"/>
  <c r="T55" i="5"/>
  <c r="S55" i="5"/>
  <c r="R55" i="5"/>
  <c r="BL54" i="5"/>
  <c r="BK54" i="5"/>
  <c r="BM54" i="5" s="1"/>
  <c r="BJ54" i="5"/>
  <c r="BA54" i="5"/>
  <c r="AZ54" i="5"/>
  <c r="AY54" i="5"/>
  <c r="AQ54" i="5"/>
  <c r="AP54" i="5"/>
  <c r="AO54" i="5"/>
  <c r="AN54" i="5"/>
  <c r="AR54" i="5" s="1"/>
  <c r="AU54" i="5" s="1"/>
  <c r="AE54" i="5"/>
  <c r="AD54" i="5"/>
  <c r="AC54" i="5"/>
  <c r="T54" i="5"/>
  <c r="V54" i="5" s="1"/>
  <c r="Y54" i="5" s="1"/>
  <c r="S54" i="5"/>
  <c r="R54" i="5"/>
  <c r="BL53" i="5"/>
  <c r="BK53" i="5"/>
  <c r="BM53" i="5" s="1"/>
  <c r="BJ53" i="5"/>
  <c r="BA53" i="5"/>
  <c r="AZ53" i="5"/>
  <c r="AY53" i="5"/>
  <c r="AP53" i="5"/>
  <c r="AO53" i="5"/>
  <c r="AN53" i="5"/>
  <c r="AE53" i="5"/>
  <c r="AD53" i="5"/>
  <c r="AC53" i="5"/>
  <c r="T53" i="5"/>
  <c r="S53" i="5"/>
  <c r="U53" i="5" s="1"/>
  <c r="R53" i="5"/>
  <c r="V53" i="5" s="1"/>
  <c r="BL52" i="5"/>
  <c r="BK52" i="5"/>
  <c r="BJ52" i="5"/>
  <c r="BN52" i="5" s="1"/>
  <c r="BQ52" i="5" s="1"/>
  <c r="BA52" i="5"/>
  <c r="AZ52" i="5"/>
  <c r="AY52" i="5"/>
  <c r="AP52" i="5"/>
  <c r="AR52" i="5" s="1"/>
  <c r="AU52" i="5" s="1"/>
  <c r="AO52" i="5"/>
  <c r="AN52" i="5"/>
  <c r="AE52" i="5"/>
  <c r="AG52" i="5" s="1"/>
  <c r="AD52" i="5"/>
  <c r="AC52" i="5"/>
  <c r="T52" i="5"/>
  <c r="S52" i="5"/>
  <c r="U52" i="5" s="1"/>
  <c r="R52" i="5"/>
  <c r="V52" i="5" s="1"/>
  <c r="Y52" i="5" s="1"/>
  <c r="BL51" i="5"/>
  <c r="BK51" i="5"/>
  <c r="BJ51" i="5"/>
  <c r="BA51" i="5"/>
  <c r="AZ51" i="5"/>
  <c r="BB51" i="5" s="1"/>
  <c r="AY51" i="5"/>
  <c r="BC51" i="5" s="1"/>
  <c r="AP51" i="5"/>
  <c r="AO51" i="5"/>
  <c r="AN51" i="5"/>
  <c r="AE51" i="5"/>
  <c r="AD51" i="5"/>
  <c r="AC51" i="5"/>
  <c r="T51" i="5"/>
  <c r="S51" i="5"/>
  <c r="R51" i="5"/>
  <c r="V51" i="5" s="1"/>
  <c r="Y51" i="5" s="1"/>
  <c r="BL50" i="5"/>
  <c r="BK50" i="5"/>
  <c r="BJ50" i="5"/>
  <c r="BA50" i="5"/>
  <c r="AZ50" i="5"/>
  <c r="BB50" i="5" s="1"/>
  <c r="AY50" i="5"/>
  <c r="BC50" i="5" s="1"/>
  <c r="AP50" i="5"/>
  <c r="AO50" i="5"/>
  <c r="AN50" i="5"/>
  <c r="AE50" i="5"/>
  <c r="AD50" i="5"/>
  <c r="AC50" i="5"/>
  <c r="T50" i="5"/>
  <c r="S50" i="5"/>
  <c r="R50" i="5"/>
  <c r="BL49" i="5"/>
  <c r="BK49" i="5"/>
  <c r="BM49" i="5" s="1"/>
  <c r="BJ49" i="5"/>
  <c r="BN49" i="5" s="1"/>
  <c r="BA49" i="5"/>
  <c r="AZ49" i="5"/>
  <c r="AY49" i="5"/>
  <c r="AP49" i="5"/>
  <c r="AO49" i="5"/>
  <c r="AN49" i="5"/>
  <c r="AE49" i="5"/>
  <c r="AD49" i="5"/>
  <c r="AC49" i="5"/>
  <c r="T49" i="5"/>
  <c r="S49" i="5"/>
  <c r="R49" i="5"/>
  <c r="V49" i="5" s="1"/>
  <c r="BL48" i="5"/>
  <c r="BM48" i="5" s="1"/>
  <c r="BK48" i="5"/>
  <c r="BJ48" i="5"/>
  <c r="BA48" i="5"/>
  <c r="AZ48" i="5"/>
  <c r="AY48" i="5"/>
  <c r="AP48" i="5"/>
  <c r="AO48" i="5"/>
  <c r="AQ48" i="5" s="1"/>
  <c r="AN48" i="5"/>
  <c r="AR48" i="5" s="1"/>
  <c r="AE48" i="5"/>
  <c r="AD48" i="5"/>
  <c r="AC48" i="5"/>
  <c r="AG48" i="5" s="1"/>
  <c r="T48" i="5"/>
  <c r="S48" i="5"/>
  <c r="R48" i="5"/>
  <c r="BL47" i="5"/>
  <c r="BK47" i="5"/>
  <c r="BJ47" i="5"/>
  <c r="BN47" i="5" s="1"/>
  <c r="BQ47" i="5" s="1"/>
  <c r="BA47" i="5"/>
  <c r="AZ47" i="5"/>
  <c r="AY47" i="5"/>
  <c r="AP47" i="5"/>
  <c r="AO47" i="5"/>
  <c r="AN47" i="5"/>
  <c r="AE47" i="5"/>
  <c r="AD47" i="5"/>
  <c r="AC47" i="5"/>
  <c r="T47" i="5"/>
  <c r="S47" i="5"/>
  <c r="U47" i="5" s="1"/>
  <c r="R47" i="5"/>
  <c r="V47" i="5" s="1"/>
  <c r="Y47" i="5" s="1"/>
  <c r="BL46" i="5"/>
  <c r="BK46" i="5"/>
  <c r="BM46" i="5" s="1"/>
  <c r="BJ46" i="5"/>
  <c r="BA46" i="5"/>
  <c r="AZ46" i="5"/>
  <c r="BB46" i="5" s="1"/>
  <c r="AY46" i="5"/>
  <c r="BC46" i="5" s="1"/>
  <c r="AP46" i="5"/>
  <c r="AO46" i="5"/>
  <c r="AN46" i="5"/>
  <c r="AE46" i="5"/>
  <c r="AD46" i="5"/>
  <c r="AC46" i="5"/>
  <c r="T46" i="5"/>
  <c r="S46" i="5"/>
  <c r="R46" i="5"/>
  <c r="V46" i="5" s="1"/>
  <c r="Y46" i="5" s="1"/>
  <c r="BL45" i="5"/>
  <c r="BK45" i="5"/>
  <c r="BM45" i="5" s="1"/>
  <c r="BJ45" i="5"/>
  <c r="BN45" i="5" s="1"/>
  <c r="BA45" i="5"/>
  <c r="AZ45" i="5"/>
  <c r="BB45" i="5" s="1"/>
  <c r="AY45" i="5"/>
  <c r="AP45" i="5"/>
  <c r="AO45" i="5"/>
  <c r="AN45" i="5"/>
  <c r="AE45" i="5"/>
  <c r="AF45" i="5" s="1"/>
  <c r="AD45" i="5"/>
  <c r="AC45" i="5"/>
  <c r="T45" i="5"/>
  <c r="S45" i="5"/>
  <c r="R45" i="5"/>
  <c r="BL44" i="5"/>
  <c r="BK44" i="5"/>
  <c r="BJ44" i="5"/>
  <c r="BA44" i="5"/>
  <c r="AZ44" i="5"/>
  <c r="AY44" i="5"/>
  <c r="AP44" i="5"/>
  <c r="AO44" i="5"/>
  <c r="AN44" i="5"/>
  <c r="AE44" i="5"/>
  <c r="AD44" i="5"/>
  <c r="AC44" i="5"/>
  <c r="T44" i="5"/>
  <c r="S44" i="5"/>
  <c r="U44" i="5" s="1"/>
  <c r="R44" i="5"/>
  <c r="BL43" i="5"/>
  <c r="BK43" i="5"/>
  <c r="BJ43" i="5"/>
  <c r="BN43" i="5" s="1"/>
  <c r="BA43" i="5"/>
  <c r="AZ43" i="5"/>
  <c r="BB43" i="5" s="1"/>
  <c r="AY43" i="5"/>
  <c r="BC43" i="5" s="1"/>
  <c r="AP43" i="5"/>
  <c r="AO43" i="5"/>
  <c r="AN43" i="5"/>
  <c r="AE43" i="5"/>
  <c r="AD43" i="5"/>
  <c r="AF43" i="5" s="1"/>
  <c r="AC43" i="5"/>
  <c r="T43" i="5"/>
  <c r="S43" i="5"/>
  <c r="R43" i="5"/>
  <c r="BL42" i="5"/>
  <c r="BK42" i="5"/>
  <c r="BJ42" i="5"/>
  <c r="BN42" i="5" s="1"/>
  <c r="BA42" i="5"/>
  <c r="AZ42" i="5"/>
  <c r="AY42" i="5"/>
  <c r="AP42" i="5"/>
  <c r="AO42" i="5"/>
  <c r="AQ42" i="5" s="1"/>
  <c r="AN42" i="5"/>
  <c r="AE42" i="5"/>
  <c r="AD42" i="5"/>
  <c r="AC42" i="5"/>
  <c r="T42" i="5"/>
  <c r="S42" i="5"/>
  <c r="U42" i="5" s="1"/>
  <c r="R42" i="5"/>
  <c r="BL41" i="5"/>
  <c r="BK41" i="5"/>
  <c r="BJ41" i="5"/>
  <c r="BA41" i="5"/>
  <c r="AZ41" i="5"/>
  <c r="BB41" i="5" s="1"/>
  <c r="AY41" i="5"/>
  <c r="AP41" i="5"/>
  <c r="AO41" i="5"/>
  <c r="AN41" i="5"/>
  <c r="AR41" i="5" s="1"/>
  <c r="AE41" i="5"/>
  <c r="AD41" i="5"/>
  <c r="AC41" i="5"/>
  <c r="AG41" i="5" s="1"/>
  <c r="T41" i="5"/>
  <c r="S41" i="5"/>
  <c r="R41" i="5"/>
  <c r="BL40" i="5"/>
  <c r="BK40" i="5"/>
  <c r="BJ40" i="5"/>
  <c r="BA40" i="5"/>
  <c r="AZ40" i="5"/>
  <c r="AY40" i="5"/>
  <c r="BC40" i="5" s="1"/>
  <c r="AP40" i="5"/>
  <c r="AO40" i="5"/>
  <c r="AQ40" i="5" s="1"/>
  <c r="AN40" i="5"/>
  <c r="AE40" i="5"/>
  <c r="AD40" i="5"/>
  <c r="AC40" i="5"/>
  <c r="T40" i="5"/>
  <c r="V40" i="5" s="1"/>
  <c r="S40" i="5"/>
  <c r="R40" i="5"/>
  <c r="BL39" i="5"/>
  <c r="BK39" i="5"/>
  <c r="BJ39" i="5"/>
  <c r="BA39" i="5"/>
  <c r="AZ39" i="5"/>
  <c r="AY39" i="5"/>
  <c r="BC39" i="5" s="1"/>
  <c r="AP39" i="5"/>
  <c r="AO39" i="5"/>
  <c r="AN39" i="5"/>
  <c r="AR39" i="5" s="1"/>
  <c r="AE39" i="5"/>
  <c r="AD39" i="5"/>
  <c r="AC39" i="5"/>
  <c r="AG39" i="5" s="1"/>
  <c r="AJ39" i="5" s="1"/>
  <c r="T39" i="5"/>
  <c r="S39" i="5"/>
  <c r="R39" i="5"/>
  <c r="BL38" i="5"/>
  <c r="BK38" i="5"/>
  <c r="BJ38" i="5"/>
  <c r="BA38" i="5"/>
  <c r="AZ38" i="5"/>
  <c r="AY38" i="5"/>
  <c r="AP38" i="5"/>
  <c r="AO38" i="5"/>
  <c r="AN38" i="5"/>
  <c r="AR38" i="5" s="1"/>
  <c r="AE38" i="5"/>
  <c r="AD38" i="5"/>
  <c r="AC38" i="5"/>
  <c r="T38" i="5"/>
  <c r="S38" i="5"/>
  <c r="R38" i="5"/>
  <c r="BL37" i="5"/>
  <c r="BK37" i="5"/>
  <c r="BJ37" i="5"/>
  <c r="BN37" i="5" s="1"/>
  <c r="BA37" i="5"/>
  <c r="AZ37" i="5"/>
  <c r="AY37" i="5"/>
  <c r="AP37" i="5"/>
  <c r="AO37" i="5"/>
  <c r="AN37" i="5"/>
  <c r="AE37" i="5"/>
  <c r="AD37" i="5"/>
  <c r="AC37" i="5"/>
  <c r="T37" i="5"/>
  <c r="S37" i="5"/>
  <c r="R37" i="5"/>
  <c r="BL36" i="5"/>
  <c r="BK36" i="5"/>
  <c r="BJ36" i="5"/>
  <c r="BA36" i="5"/>
  <c r="AZ36" i="5"/>
  <c r="AY36" i="5"/>
  <c r="AP36" i="5"/>
  <c r="AO36" i="5"/>
  <c r="AN36" i="5"/>
  <c r="AE36" i="5"/>
  <c r="AD36" i="5"/>
  <c r="AC36" i="5"/>
  <c r="AG36" i="5" s="1"/>
  <c r="T36" i="5"/>
  <c r="S36" i="5"/>
  <c r="R36" i="5"/>
  <c r="BL35" i="5"/>
  <c r="BK35" i="5"/>
  <c r="BJ35" i="5"/>
  <c r="BA35" i="5"/>
  <c r="AZ35" i="5"/>
  <c r="AY35" i="5"/>
  <c r="AP35" i="5"/>
  <c r="AO35" i="5"/>
  <c r="AN35" i="5"/>
  <c r="AE35" i="5"/>
  <c r="AD35" i="5"/>
  <c r="AC35" i="5"/>
  <c r="T35" i="5"/>
  <c r="S35" i="5"/>
  <c r="R35" i="5"/>
  <c r="BL34" i="5"/>
  <c r="BK34" i="5"/>
  <c r="BJ34" i="5"/>
  <c r="BA34" i="5"/>
  <c r="AZ34" i="5"/>
  <c r="AY34" i="5"/>
  <c r="BC34" i="5" s="1"/>
  <c r="BF34" i="5" s="1"/>
  <c r="AP34" i="5"/>
  <c r="AO34" i="5"/>
  <c r="AN34" i="5"/>
  <c r="AE34" i="5"/>
  <c r="AD34" i="5"/>
  <c r="AC34" i="5"/>
  <c r="AG34" i="5" s="1"/>
  <c r="AJ34" i="5" s="1"/>
  <c r="T34" i="5"/>
  <c r="S34" i="5"/>
  <c r="U34" i="5" s="1"/>
  <c r="R34" i="5"/>
  <c r="V34" i="5" s="1"/>
  <c r="Y34" i="5" s="1"/>
  <c r="BL33" i="5"/>
  <c r="BK33" i="5"/>
  <c r="BM33" i="5" s="1"/>
  <c r="BJ33" i="5"/>
  <c r="BN33" i="5" s="1"/>
  <c r="BA33" i="5"/>
  <c r="AZ33" i="5"/>
  <c r="BB33" i="5" s="1"/>
  <c r="AY33" i="5"/>
  <c r="BC33" i="5" s="1"/>
  <c r="BF33" i="5" s="1"/>
  <c r="AP33" i="5"/>
  <c r="AO33" i="5"/>
  <c r="AN33" i="5"/>
  <c r="AR33" i="5" s="1"/>
  <c r="AE33" i="5"/>
  <c r="AD33" i="5"/>
  <c r="AC33" i="5"/>
  <c r="T33" i="5"/>
  <c r="S33" i="5"/>
  <c r="R33" i="5"/>
  <c r="BL32" i="5"/>
  <c r="BK32" i="5"/>
  <c r="BM32" i="5" s="1"/>
  <c r="BJ32" i="5"/>
  <c r="BA32" i="5"/>
  <c r="AZ32" i="5"/>
  <c r="AY32" i="5"/>
  <c r="AP32" i="5"/>
  <c r="AO32" i="5"/>
  <c r="AN32" i="5"/>
  <c r="AE32" i="5"/>
  <c r="AD32" i="5"/>
  <c r="AC32" i="5"/>
  <c r="T32" i="5"/>
  <c r="S32" i="5"/>
  <c r="R32" i="5"/>
  <c r="V32" i="5" s="1"/>
  <c r="BL31" i="5"/>
  <c r="BK31" i="5"/>
  <c r="BM31" i="5" s="1"/>
  <c r="BJ31" i="5"/>
  <c r="BN31" i="5" s="1"/>
  <c r="BQ31" i="5" s="1"/>
  <c r="BA31" i="5"/>
  <c r="AZ31" i="5"/>
  <c r="AY31" i="5"/>
  <c r="AP31" i="5"/>
  <c r="AO31" i="5"/>
  <c r="AN31" i="5"/>
  <c r="AE31" i="5"/>
  <c r="AD31" i="5"/>
  <c r="AF31" i="5" s="1"/>
  <c r="AC31" i="5"/>
  <c r="T31" i="5"/>
  <c r="S31" i="5"/>
  <c r="U31" i="5" s="1"/>
  <c r="R31" i="5"/>
  <c r="V31" i="5" s="1"/>
  <c r="BL30" i="5"/>
  <c r="BK30" i="5"/>
  <c r="BJ30" i="5"/>
  <c r="BA30" i="5"/>
  <c r="AZ30" i="5"/>
  <c r="AY30" i="5"/>
  <c r="AP30" i="5"/>
  <c r="AQ30" i="5" s="1"/>
  <c r="AO30" i="5"/>
  <c r="AN30" i="5"/>
  <c r="AE30" i="5"/>
  <c r="AD30" i="5"/>
  <c r="AC30" i="5"/>
  <c r="T30" i="5"/>
  <c r="S30" i="5"/>
  <c r="R30" i="5"/>
  <c r="BL29" i="5"/>
  <c r="BK29" i="5"/>
  <c r="BJ29" i="5"/>
  <c r="BA29" i="5"/>
  <c r="AZ29" i="5"/>
  <c r="AY29" i="5"/>
  <c r="BC29" i="5" s="1"/>
  <c r="AP29" i="5"/>
  <c r="AO29" i="5"/>
  <c r="AN29" i="5"/>
  <c r="AE29" i="5"/>
  <c r="AD29" i="5"/>
  <c r="AC29" i="5"/>
  <c r="T29" i="5"/>
  <c r="S29" i="5"/>
  <c r="U29" i="5" s="1"/>
  <c r="R29" i="5"/>
  <c r="BL28" i="5"/>
  <c r="BK28" i="5"/>
  <c r="BM28" i="5" s="1"/>
  <c r="BJ28" i="5"/>
  <c r="BA28" i="5"/>
  <c r="AZ28" i="5"/>
  <c r="AY28" i="5"/>
  <c r="AP28" i="5"/>
  <c r="AO28" i="5"/>
  <c r="AN28" i="5"/>
  <c r="AE28" i="5"/>
  <c r="AD28" i="5"/>
  <c r="AC28" i="5"/>
  <c r="T28" i="5"/>
  <c r="S28" i="5"/>
  <c r="U28" i="5" s="1"/>
  <c r="R28" i="5"/>
  <c r="BL27" i="5"/>
  <c r="BK27" i="5"/>
  <c r="BM27" i="5" s="1"/>
  <c r="BJ27" i="5"/>
  <c r="BN27" i="5" s="1"/>
  <c r="BA27" i="5"/>
  <c r="AZ27" i="5"/>
  <c r="AY27" i="5"/>
  <c r="AP27" i="5"/>
  <c r="AO27" i="5"/>
  <c r="AN27" i="5"/>
  <c r="AE27" i="5"/>
  <c r="AD27" i="5"/>
  <c r="AC27" i="5"/>
  <c r="T27" i="5"/>
  <c r="V27" i="5" s="1"/>
  <c r="Y27" i="5" s="1"/>
  <c r="S27" i="5"/>
  <c r="U27" i="5" s="1"/>
  <c r="R27" i="5"/>
  <c r="BL26" i="5"/>
  <c r="BK26" i="5"/>
  <c r="BJ26" i="5"/>
  <c r="BA26" i="5"/>
  <c r="AZ26" i="5"/>
  <c r="AY26" i="5"/>
  <c r="AP26" i="5"/>
  <c r="AO26" i="5"/>
  <c r="AN26" i="5"/>
  <c r="AE26" i="5"/>
  <c r="AD26" i="5"/>
  <c r="AF26" i="5" s="1"/>
  <c r="AC26" i="5"/>
  <c r="AG26" i="5" s="1"/>
  <c r="T26" i="5"/>
  <c r="S26" i="5"/>
  <c r="U26" i="5" s="1"/>
  <c r="R26" i="5"/>
  <c r="V26" i="5" s="1"/>
  <c r="Y26" i="5" s="1"/>
  <c r="BL25" i="5"/>
  <c r="BM25" i="5" s="1"/>
  <c r="BK25" i="5"/>
  <c r="BJ25" i="5"/>
  <c r="BA25" i="5"/>
  <c r="AZ25" i="5"/>
  <c r="AY25" i="5"/>
  <c r="AP25" i="5"/>
  <c r="AO25" i="5"/>
  <c r="AN25" i="5"/>
  <c r="AR25" i="5" s="1"/>
  <c r="AE25" i="5"/>
  <c r="AD25" i="5"/>
  <c r="AC25" i="5"/>
  <c r="T25" i="5"/>
  <c r="S25" i="5"/>
  <c r="R25" i="5"/>
  <c r="BL24" i="5"/>
  <c r="BK24" i="5"/>
  <c r="BJ24" i="5"/>
  <c r="BA24" i="5"/>
  <c r="AZ24" i="5"/>
  <c r="BB24" i="5" s="1"/>
  <c r="AY24" i="5"/>
  <c r="AP24" i="5"/>
  <c r="AO24" i="5"/>
  <c r="AN24" i="5"/>
  <c r="AE24" i="5"/>
  <c r="AD24" i="5"/>
  <c r="AC24" i="5"/>
  <c r="T24" i="5"/>
  <c r="S24" i="5"/>
  <c r="R24" i="5"/>
  <c r="BL23" i="5"/>
  <c r="BK23" i="5"/>
  <c r="BM23" i="5" s="1"/>
  <c r="BJ23" i="5"/>
  <c r="BA23" i="5"/>
  <c r="AZ23" i="5"/>
  <c r="AY23" i="5"/>
  <c r="BC23" i="5" s="1"/>
  <c r="BF23" i="5" s="1"/>
  <c r="AP23" i="5"/>
  <c r="AO23" i="5"/>
  <c r="AN23" i="5"/>
  <c r="AG23" i="5"/>
  <c r="AE23" i="5"/>
  <c r="AD23" i="5"/>
  <c r="AC23" i="5"/>
  <c r="T23" i="5"/>
  <c r="S23" i="5"/>
  <c r="R23" i="5"/>
  <c r="BL22" i="5"/>
  <c r="BK22" i="5"/>
  <c r="BJ22" i="5"/>
  <c r="BA22" i="5"/>
  <c r="AZ22" i="5"/>
  <c r="AY22" i="5"/>
  <c r="AP22" i="5"/>
  <c r="AO22" i="5"/>
  <c r="AN22" i="5"/>
  <c r="AE22" i="5"/>
  <c r="AG22" i="5" s="1"/>
  <c r="AD22" i="5"/>
  <c r="AC22" i="5"/>
  <c r="T22" i="5"/>
  <c r="S22" i="5"/>
  <c r="U22" i="5" s="1"/>
  <c r="R22" i="5"/>
  <c r="BL21" i="5"/>
  <c r="BK21" i="5"/>
  <c r="BJ21" i="5"/>
  <c r="BA21" i="5"/>
  <c r="AZ21" i="5"/>
  <c r="BB21" i="5" s="1"/>
  <c r="AY21" i="5"/>
  <c r="BC21" i="5" s="1"/>
  <c r="AP21" i="5"/>
  <c r="AO21" i="5"/>
  <c r="AQ21" i="5" s="1"/>
  <c r="AN21" i="5"/>
  <c r="AE21" i="5"/>
  <c r="AD21" i="5"/>
  <c r="AC21" i="5"/>
  <c r="T21" i="5"/>
  <c r="S21" i="5"/>
  <c r="R21" i="5"/>
  <c r="BL20" i="5"/>
  <c r="BK20" i="5"/>
  <c r="BJ20" i="5"/>
  <c r="BA20" i="5"/>
  <c r="AZ20" i="5"/>
  <c r="AY20" i="5"/>
  <c r="AP20" i="5"/>
  <c r="AO20" i="5"/>
  <c r="AN20" i="5"/>
  <c r="AE20" i="5"/>
  <c r="AD20" i="5"/>
  <c r="AC20" i="5"/>
  <c r="T20" i="5"/>
  <c r="S20" i="5"/>
  <c r="R20" i="5"/>
  <c r="V20" i="5" s="1"/>
  <c r="BL19" i="5"/>
  <c r="BK19" i="5"/>
  <c r="BM19" i="5" s="1"/>
  <c r="BJ19" i="5"/>
  <c r="BA19" i="5"/>
  <c r="AZ19" i="5"/>
  <c r="AY19" i="5"/>
  <c r="AP19" i="5"/>
  <c r="AO19" i="5"/>
  <c r="AN19" i="5"/>
  <c r="AE19" i="5"/>
  <c r="AD19" i="5"/>
  <c r="AC19" i="5"/>
  <c r="AG19" i="5" s="1"/>
  <c r="T19" i="5"/>
  <c r="S19" i="5"/>
  <c r="R19" i="5"/>
  <c r="BN18" i="5"/>
  <c r="BL18" i="5"/>
  <c r="BK18" i="5"/>
  <c r="BM18" i="5" s="1"/>
  <c r="BP18" i="5" s="1"/>
  <c r="BJ18" i="5"/>
  <c r="BA18" i="5"/>
  <c r="AZ18" i="5"/>
  <c r="AY18" i="5"/>
  <c r="AR18" i="5"/>
  <c r="AP18" i="5"/>
  <c r="AO18" i="5"/>
  <c r="AQ18" i="5" s="1"/>
  <c r="AN18" i="5"/>
  <c r="AF18" i="5"/>
  <c r="AE18" i="5"/>
  <c r="AD18" i="5"/>
  <c r="AC18" i="5"/>
  <c r="AG18" i="5" s="1"/>
  <c r="T18" i="5"/>
  <c r="S18" i="5"/>
  <c r="R18" i="5"/>
  <c r="BM17" i="5"/>
  <c r="BL17" i="5"/>
  <c r="BK17" i="5"/>
  <c r="BJ17" i="5"/>
  <c r="BA17" i="5"/>
  <c r="AZ17" i="5"/>
  <c r="AY17" i="5"/>
  <c r="AP17" i="5"/>
  <c r="AO17" i="5"/>
  <c r="AQ17" i="5" s="1"/>
  <c r="AN17" i="5"/>
  <c r="AE17" i="5"/>
  <c r="AD17" i="5"/>
  <c r="AC17" i="5"/>
  <c r="T17" i="5"/>
  <c r="S17" i="5"/>
  <c r="R17" i="5"/>
  <c r="BM16" i="5"/>
  <c r="BL16" i="5"/>
  <c r="BK16" i="5"/>
  <c r="BJ16" i="5"/>
  <c r="BA16" i="5"/>
  <c r="AZ16" i="5"/>
  <c r="BB16" i="5" s="1"/>
  <c r="AY16" i="5"/>
  <c r="AP16" i="5"/>
  <c r="AO16" i="5"/>
  <c r="AQ16" i="5" s="1"/>
  <c r="AN16" i="5"/>
  <c r="AE16" i="5"/>
  <c r="AD16" i="5"/>
  <c r="AC16" i="5"/>
  <c r="T16" i="5"/>
  <c r="V16" i="5" s="1"/>
  <c r="S16" i="5"/>
  <c r="R16" i="5"/>
  <c r="BL15" i="5"/>
  <c r="BK15" i="5"/>
  <c r="BJ15" i="5"/>
  <c r="BA15" i="5"/>
  <c r="AZ15" i="5"/>
  <c r="BB15" i="5" s="1"/>
  <c r="AY15" i="5"/>
  <c r="BC15" i="5" s="1"/>
  <c r="AP15" i="5"/>
  <c r="AO15" i="5"/>
  <c r="AQ15" i="5" s="1"/>
  <c r="AN15" i="5"/>
  <c r="AR15" i="5" s="1"/>
  <c r="AE15" i="5"/>
  <c r="AG15" i="5" s="1"/>
  <c r="AD15" i="5"/>
  <c r="AC15" i="5"/>
  <c r="T15" i="5"/>
  <c r="S15" i="5"/>
  <c r="U15" i="5" s="1"/>
  <c r="R15" i="5"/>
  <c r="BL14" i="5"/>
  <c r="BK14" i="5"/>
  <c r="BJ14" i="5"/>
  <c r="BA14" i="5"/>
  <c r="AZ14" i="5"/>
  <c r="BB14" i="5" s="1"/>
  <c r="AY14" i="5"/>
  <c r="BC14" i="5" s="1"/>
  <c r="AP14" i="5"/>
  <c r="AO14" i="5"/>
  <c r="AQ14" i="5" s="1"/>
  <c r="AN14" i="5"/>
  <c r="AE14" i="5"/>
  <c r="AD14" i="5"/>
  <c r="AC14" i="5"/>
  <c r="AG14" i="5" s="1"/>
  <c r="T14" i="5"/>
  <c r="S14" i="5"/>
  <c r="R14" i="5"/>
  <c r="BM13" i="5"/>
  <c r="BL13" i="5"/>
  <c r="BK13" i="5"/>
  <c r="BJ13" i="5"/>
  <c r="BN13" i="5" s="1"/>
  <c r="BA13" i="5"/>
  <c r="BC13" i="5" s="1"/>
  <c r="AZ13" i="5"/>
  <c r="AY13" i="5"/>
  <c r="AP13" i="5"/>
  <c r="AO13" i="5"/>
  <c r="AN13" i="5"/>
  <c r="AE13" i="5"/>
  <c r="AD13" i="5"/>
  <c r="AC13" i="5"/>
  <c r="AG13" i="5" s="1"/>
  <c r="T13" i="5"/>
  <c r="S13" i="5"/>
  <c r="R13" i="5"/>
  <c r="V13" i="5" s="1"/>
  <c r="BL12" i="5"/>
  <c r="BK12" i="5"/>
  <c r="BJ12" i="5"/>
  <c r="BA12" i="5"/>
  <c r="AZ12" i="5"/>
  <c r="BB12" i="5" s="1"/>
  <c r="AY12" i="5"/>
  <c r="AP12" i="5"/>
  <c r="AO12" i="5"/>
  <c r="AQ12" i="5" s="1"/>
  <c r="AN12" i="5"/>
  <c r="AR12" i="5" s="1"/>
  <c r="AE12" i="5"/>
  <c r="AD12" i="5"/>
  <c r="AF12" i="5" s="1"/>
  <c r="AC12" i="5"/>
  <c r="AG12" i="5" s="1"/>
  <c r="T12" i="5"/>
  <c r="S12" i="5"/>
  <c r="U12" i="5" s="1"/>
  <c r="R12" i="5"/>
  <c r="BL11" i="5"/>
  <c r="BK11" i="5"/>
  <c r="BJ11" i="5"/>
  <c r="BA11" i="5"/>
  <c r="AZ11" i="5"/>
  <c r="AY11" i="5"/>
  <c r="AP11" i="5"/>
  <c r="AO11" i="5"/>
  <c r="AQ11" i="5" s="1"/>
  <c r="AN11" i="5"/>
  <c r="AE11" i="5"/>
  <c r="AD11" i="5"/>
  <c r="AF11" i="5" s="1"/>
  <c r="AC11" i="5"/>
  <c r="AG11" i="5" s="1"/>
  <c r="T11" i="5"/>
  <c r="S11" i="5"/>
  <c r="R11" i="5"/>
  <c r="BL10" i="5"/>
  <c r="BK10" i="5"/>
  <c r="BJ10" i="5"/>
  <c r="BA10" i="5"/>
  <c r="AZ10" i="5"/>
  <c r="BB10" i="5" s="1"/>
  <c r="AY10" i="5"/>
  <c r="AP10" i="5"/>
  <c r="AO10" i="5"/>
  <c r="AQ10" i="5" s="1"/>
  <c r="AN10" i="5"/>
  <c r="AE10" i="5"/>
  <c r="AD10" i="5"/>
  <c r="AF10" i="5" s="1"/>
  <c r="AC10" i="5"/>
  <c r="T10" i="5"/>
  <c r="S10" i="5"/>
  <c r="U10" i="5" s="1"/>
  <c r="R10" i="5"/>
  <c r="BL9" i="5"/>
  <c r="BK9" i="5"/>
  <c r="BJ9" i="5"/>
  <c r="BA9" i="5"/>
  <c r="AZ9" i="5"/>
  <c r="AY9" i="5"/>
  <c r="AP9" i="5"/>
  <c r="AO9" i="5"/>
  <c r="AN9" i="5"/>
  <c r="AR9" i="5" s="1"/>
  <c r="AE9" i="5"/>
  <c r="AD9" i="5"/>
  <c r="AC9" i="5"/>
  <c r="AG9" i="5" s="1"/>
  <c r="T9" i="5"/>
  <c r="S9" i="5"/>
  <c r="R9" i="5"/>
  <c r="BL8" i="5"/>
  <c r="BN8" i="5" s="1"/>
  <c r="BK8" i="5"/>
  <c r="BJ8" i="5"/>
  <c r="BA8" i="5"/>
  <c r="AZ8" i="5"/>
  <c r="BB8" i="5" s="1"/>
  <c r="AY8" i="5"/>
  <c r="BC8" i="5" s="1"/>
  <c r="AP8" i="5"/>
  <c r="AO8" i="5"/>
  <c r="AN8" i="5"/>
  <c r="AE8" i="5"/>
  <c r="AD8" i="5"/>
  <c r="AC8" i="5"/>
  <c r="AG8" i="5" s="1"/>
  <c r="U8" i="5"/>
  <c r="T8" i="5"/>
  <c r="S8" i="5"/>
  <c r="R8" i="5"/>
  <c r="V8" i="5" s="1"/>
  <c r="BL7" i="5"/>
  <c r="BK7" i="5"/>
  <c r="BJ7" i="5"/>
  <c r="BA7" i="5"/>
  <c r="AZ7" i="5"/>
  <c r="BB7" i="5" s="1"/>
  <c r="AY7" i="5"/>
  <c r="AQ7" i="5"/>
  <c r="AP7" i="5"/>
  <c r="AR7" i="5" s="1"/>
  <c r="AO7" i="5"/>
  <c r="AN7" i="5"/>
  <c r="AE7" i="5"/>
  <c r="AD7" i="5"/>
  <c r="AC7" i="5"/>
  <c r="T7" i="5"/>
  <c r="S7" i="5"/>
  <c r="R7" i="5"/>
  <c r="BL6" i="5"/>
  <c r="BK6" i="5"/>
  <c r="BJ6" i="5"/>
  <c r="BA6" i="5"/>
  <c r="BB6" i="5" s="1"/>
  <c r="AZ6" i="5"/>
  <c r="AY6" i="5"/>
  <c r="AP6" i="5"/>
  <c r="AO6" i="5"/>
  <c r="AN6" i="5"/>
  <c r="AE6" i="5"/>
  <c r="AD6" i="5"/>
  <c r="AF6" i="5" s="1"/>
  <c r="AC6" i="5"/>
  <c r="T6" i="5"/>
  <c r="S6" i="5"/>
  <c r="U6" i="5" s="1"/>
  <c r="R6" i="5"/>
  <c r="BL5" i="5"/>
  <c r="BK5" i="5"/>
  <c r="BJ5" i="5"/>
  <c r="BN5" i="5" s="1"/>
  <c r="BA5" i="5"/>
  <c r="AZ5" i="5"/>
  <c r="AY5" i="5"/>
  <c r="AP5" i="5"/>
  <c r="AO5" i="5"/>
  <c r="AN5" i="5"/>
  <c r="AE5" i="5"/>
  <c r="AD5" i="5"/>
  <c r="AC5" i="5"/>
  <c r="T5" i="5"/>
  <c r="S5" i="5"/>
  <c r="U5" i="5" s="1"/>
  <c r="R5" i="5"/>
  <c r="V5" i="5" s="1"/>
  <c r="BL4" i="5"/>
  <c r="BK4" i="5"/>
  <c r="BJ4" i="5"/>
  <c r="BA4" i="5"/>
  <c r="AZ4" i="5"/>
  <c r="AY4" i="5"/>
  <c r="AP4" i="5"/>
  <c r="AO4" i="5"/>
  <c r="AN4" i="5"/>
  <c r="AE4" i="5"/>
  <c r="AD4" i="5"/>
  <c r="AF4" i="5" s="1"/>
  <c r="AC4" i="5"/>
  <c r="AG4" i="5" s="1"/>
  <c r="T4" i="5"/>
  <c r="S4" i="5"/>
  <c r="U4" i="5" s="1"/>
  <c r="R4" i="5"/>
  <c r="BL3" i="5"/>
  <c r="BK3" i="5"/>
  <c r="BJ3" i="5"/>
  <c r="BN3" i="5" s="1"/>
  <c r="BA3" i="5"/>
  <c r="AZ3" i="5"/>
  <c r="AY3" i="5"/>
  <c r="AP3" i="5"/>
  <c r="AO3" i="5"/>
  <c r="AN3" i="5"/>
  <c r="AE3" i="5"/>
  <c r="AD3" i="5"/>
  <c r="AC3" i="5"/>
  <c r="T3" i="5"/>
  <c r="S3" i="5"/>
  <c r="R3" i="5"/>
  <c r="V3" i="5" s="1"/>
  <c r="BL2" i="5"/>
  <c r="BK2" i="5"/>
  <c r="BJ2" i="5"/>
  <c r="BA2" i="5"/>
  <c r="AZ2" i="5"/>
  <c r="BB2" i="5" s="1"/>
  <c r="AY2" i="5"/>
  <c r="AP2" i="5"/>
  <c r="AO2" i="5"/>
  <c r="AQ2" i="5" s="1"/>
  <c r="AN2" i="5"/>
  <c r="AE2" i="5"/>
  <c r="AD2" i="5"/>
  <c r="AC2" i="5"/>
  <c r="AG2" i="5" s="1"/>
  <c r="T2" i="5"/>
  <c r="S2" i="5"/>
  <c r="R2" i="5"/>
  <c r="BL75" i="4"/>
  <c r="BK75" i="4"/>
  <c r="BJ75" i="4"/>
  <c r="BN75" i="4" s="1"/>
  <c r="BA75" i="4"/>
  <c r="AZ75" i="4"/>
  <c r="AY75" i="4"/>
  <c r="AQ75" i="4"/>
  <c r="AP75" i="4"/>
  <c r="AO75" i="4"/>
  <c r="AN75" i="4"/>
  <c r="AE75" i="4"/>
  <c r="AG75" i="4" s="1"/>
  <c r="AD75" i="4"/>
  <c r="AC75" i="4"/>
  <c r="T75" i="4"/>
  <c r="S75" i="4"/>
  <c r="U75" i="4" s="1"/>
  <c r="X75" i="4" s="1"/>
  <c r="R75" i="4"/>
  <c r="V75" i="4" s="1"/>
  <c r="BL74" i="4"/>
  <c r="BK74" i="4"/>
  <c r="BJ74" i="4"/>
  <c r="BN74" i="4" s="1"/>
  <c r="BA74" i="4"/>
  <c r="AZ74" i="4"/>
  <c r="BB74" i="4" s="1"/>
  <c r="AY74" i="4"/>
  <c r="BC74" i="4" s="1"/>
  <c r="BF74" i="4" s="1"/>
  <c r="AP74" i="4"/>
  <c r="AO74" i="4"/>
  <c r="AN74" i="4"/>
  <c r="AE74" i="4"/>
  <c r="AD74" i="4"/>
  <c r="AF74" i="4" s="1"/>
  <c r="AC74" i="4"/>
  <c r="AG74" i="4" s="1"/>
  <c r="T74" i="4"/>
  <c r="S74" i="4"/>
  <c r="R74" i="4"/>
  <c r="V74" i="4" s="1"/>
  <c r="BL73" i="4"/>
  <c r="BK73" i="4"/>
  <c r="BJ73" i="4"/>
  <c r="BA73" i="4"/>
  <c r="AZ73" i="4"/>
  <c r="AY73" i="4"/>
  <c r="AP73" i="4"/>
  <c r="AO73" i="4"/>
  <c r="AQ73" i="4" s="1"/>
  <c r="AN73" i="4"/>
  <c r="AR73" i="4" s="1"/>
  <c r="AU73" i="4" s="1"/>
  <c r="AE73" i="4"/>
  <c r="AD73" i="4"/>
  <c r="AC73" i="4"/>
  <c r="AG73" i="4" s="1"/>
  <c r="T73" i="4"/>
  <c r="S73" i="4"/>
  <c r="R73" i="4"/>
  <c r="V73" i="4" s="1"/>
  <c r="BL72" i="4"/>
  <c r="BK72" i="4"/>
  <c r="BJ72" i="4"/>
  <c r="BA72" i="4"/>
  <c r="AZ72" i="4"/>
  <c r="AY72" i="4"/>
  <c r="AP72" i="4"/>
  <c r="AO72" i="4"/>
  <c r="AQ72" i="4" s="1"/>
  <c r="AN72" i="4"/>
  <c r="AR72" i="4" s="1"/>
  <c r="AE72" i="4"/>
  <c r="AD72" i="4"/>
  <c r="AC72" i="4"/>
  <c r="AG72" i="4" s="1"/>
  <c r="T72" i="4"/>
  <c r="S72" i="4"/>
  <c r="R72" i="4"/>
  <c r="BL71" i="4"/>
  <c r="BK71" i="4"/>
  <c r="BJ71" i="4"/>
  <c r="BA71" i="4"/>
  <c r="BC71" i="4" s="1"/>
  <c r="AZ71" i="4"/>
  <c r="BB71" i="4" s="1"/>
  <c r="AY71" i="4"/>
  <c r="AP71" i="4"/>
  <c r="AO71" i="4"/>
  <c r="AN71" i="4"/>
  <c r="AR71" i="4" s="1"/>
  <c r="AE71" i="4"/>
  <c r="AD71" i="4"/>
  <c r="AF71" i="4" s="1"/>
  <c r="AC71" i="4"/>
  <c r="T71" i="4"/>
  <c r="S71" i="4"/>
  <c r="R71" i="4"/>
  <c r="BL70" i="4"/>
  <c r="BK70" i="4"/>
  <c r="BJ70" i="4"/>
  <c r="BA70" i="4"/>
  <c r="AZ70" i="4"/>
  <c r="BB70" i="4" s="1"/>
  <c r="AY70" i="4"/>
  <c r="AP70" i="4"/>
  <c r="AO70" i="4"/>
  <c r="AN70" i="4"/>
  <c r="AE70" i="4"/>
  <c r="AD70" i="4"/>
  <c r="AC70" i="4"/>
  <c r="AG70" i="4" s="1"/>
  <c r="AJ70" i="4" s="1"/>
  <c r="T70" i="4"/>
  <c r="S70" i="4"/>
  <c r="R70" i="4"/>
  <c r="BL69" i="4"/>
  <c r="BK69" i="4"/>
  <c r="BM69" i="4" s="1"/>
  <c r="BJ69" i="4"/>
  <c r="BN69" i="4" s="1"/>
  <c r="BA69" i="4"/>
  <c r="AZ69" i="4"/>
  <c r="AY69" i="4"/>
  <c r="AP69" i="4"/>
  <c r="AO69" i="4"/>
  <c r="AN69" i="4"/>
  <c r="AG69" i="4"/>
  <c r="AE69" i="4"/>
  <c r="AD69" i="4"/>
  <c r="AC69" i="4"/>
  <c r="T69" i="4"/>
  <c r="S69" i="4"/>
  <c r="R69" i="4"/>
  <c r="BL68" i="4"/>
  <c r="BK68" i="4"/>
  <c r="BJ68" i="4"/>
  <c r="BN68" i="4" s="1"/>
  <c r="BA68" i="4"/>
  <c r="AZ68" i="4"/>
  <c r="BB68" i="4" s="1"/>
  <c r="AY68" i="4"/>
  <c r="AP68" i="4"/>
  <c r="AO68" i="4"/>
  <c r="AQ68" i="4" s="1"/>
  <c r="AN68" i="4"/>
  <c r="AE68" i="4"/>
  <c r="AD68" i="4"/>
  <c r="AC68" i="4"/>
  <c r="T68" i="4"/>
  <c r="S68" i="4"/>
  <c r="R68" i="4"/>
  <c r="BL67" i="4"/>
  <c r="BK67" i="4"/>
  <c r="BJ67" i="4"/>
  <c r="BA67" i="4"/>
  <c r="AZ67" i="4"/>
  <c r="AY67" i="4"/>
  <c r="AP67" i="4"/>
  <c r="AO67" i="4"/>
  <c r="AN67" i="4"/>
  <c r="AR67" i="4" s="1"/>
  <c r="AE67" i="4"/>
  <c r="AD67" i="4"/>
  <c r="AC67" i="4"/>
  <c r="T67" i="4"/>
  <c r="S67" i="4"/>
  <c r="R67" i="4"/>
  <c r="BL66" i="4"/>
  <c r="BK66" i="4"/>
  <c r="BJ66" i="4"/>
  <c r="BN66" i="4" s="1"/>
  <c r="BA66" i="4"/>
  <c r="AZ66" i="4"/>
  <c r="AY66" i="4"/>
  <c r="AP66" i="4"/>
  <c r="AO66" i="4"/>
  <c r="AN66" i="4"/>
  <c r="AE66" i="4"/>
  <c r="AD66" i="4"/>
  <c r="AC66" i="4"/>
  <c r="T66" i="4"/>
  <c r="S66" i="4"/>
  <c r="R66" i="4"/>
  <c r="BL65" i="4"/>
  <c r="BK65" i="4"/>
  <c r="BM65" i="4" s="1"/>
  <c r="BJ65" i="4"/>
  <c r="BN65" i="4" s="1"/>
  <c r="BA65" i="4"/>
  <c r="AZ65" i="4"/>
  <c r="AY65" i="4"/>
  <c r="AP65" i="4"/>
  <c r="AO65" i="4"/>
  <c r="AN65" i="4"/>
  <c r="AE65" i="4"/>
  <c r="AD65" i="4"/>
  <c r="AC65" i="4"/>
  <c r="T65" i="4"/>
  <c r="S65" i="4"/>
  <c r="R65" i="4"/>
  <c r="BL64" i="4"/>
  <c r="BK64" i="4"/>
  <c r="BM64" i="4" s="1"/>
  <c r="BJ64" i="4"/>
  <c r="BA64" i="4"/>
  <c r="AZ64" i="4"/>
  <c r="AY64" i="4"/>
  <c r="AP64" i="4"/>
  <c r="AO64" i="4"/>
  <c r="AN64" i="4"/>
  <c r="AE64" i="4"/>
  <c r="AD64" i="4"/>
  <c r="AC64" i="4"/>
  <c r="AG64" i="4" s="1"/>
  <c r="T64" i="4"/>
  <c r="S64" i="4"/>
  <c r="R64" i="4"/>
  <c r="V64" i="4" s="1"/>
  <c r="BL63" i="4"/>
  <c r="BK63" i="4"/>
  <c r="BM63" i="4" s="1"/>
  <c r="BJ63" i="4"/>
  <c r="BN63" i="4" s="1"/>
  <c r="BQ63" i="4" s="1"/>
  <c r="BA63" i="4"/>
  <c r="AZ63" i="4"/>
  <c r="AY63" i="4"/>
  <c r="AP63" i="4"/>
  <c r="AO63" i="4"/>
  <c r="AN63" i="4"/>
  <c r="AE63" i="4"/>
  <c r="AD63" i="4"/>
  <c r="AC63" i="4"/>
  <c r="T63" i="4"/>
  <c r="S63" i="4"/>
  <c r="R63" i="4"/>
  <c r="BL62" i="4"/>
  <c r="BK62" i="4"/>
  <c r="BM62" i="4" s="1"/>
  <c r="BJ62" i="4"/>
  <c r="BA62" i="4"/>
  <c r="AZ62" i="4"/>
  <c r="BB62" i="4" s="1"/>
  <c r="AY62" i="4"/>
  <c r="BC62" i="4" s="1"/>
  <c r="AP62" i="4"/>
  <c r="AO62" i="4"/>
  <c r="AN62" i="4"/>
  <c r="AR62" i="4" s="1"/>
  <c r="AE62" i="4"/>
  <c r="AD62" i="4"/>
  <c r="AC62" i="4"/>
  <c r="T62" i="4"/>
  <c r="S62" i="4"/>
  <c r="U62" i="4" s="1"/>
  <c r="R62" i="4"/>
  <c r="BL61" i="4"/>
  <c r="BK61" i="4"/>
  <c r="BJ61" i="4"/>
  <c r="BN61" i="4" s="1"/>
  <c r="BA61" i="4"/>
  <c r="AZ61" i="4"/>
  <c r="AY61" i="4"/>
  <c r="BC61" i="4" s="1"/>
  <c r="AP61" i="4"/>
  <c r="AO61" i="4"/>
  <c r="AN61" i="4"/>
  <c r="AE61" i="4"/>
  <c r="AF61" i="4" s="1"/>
  <c r="AD61" i="4"/>
  <c r="AC61" i="4"/>
  <c r="T61" i="4"/>
  <c r="V61" i="4" s="1"/>
  <c r="S61" i="4"/>
  <c r="R61" i="4"/>
  <c r="BL60" i="4"/>
  <c r="BK60" i="4"/>
  <c r="BJ60" i="4"/>
  <c r="BA60" i="4"/>
  <c r="AZ60" i="4"/>
  <c r="AY60" i="4"/>
  <c r="AP60" i="4"/>
  <c r="AO60" i="4"/>
  <c r="AN60" i="4"/>
  <c r="AE60" i="4"/>
  <c r="AD60" i="4"/>
  <c r="AC60" i="4"/>
  <c r="T60" i="4"/>
  <c r="S60" i="4"/>
  <c r="U60" i="4" s="1"/>
  <c r="R60" i="4"/>
  <c r="BL59" i="4"/>
  <c r="BK59" i="4"/>
  <c r="BJ59" i="4"/>
  <c r="BA59" i="4"/>
  <c r="AZ59" i="4"/>
  <c r="AY59" i="4"/>
  <c r="BC59" i="4" s="1"/>
  <c r="AR59" i="4"/>
  <c r="AP59" i="4"/>
  <c r="AO59" i="4"/>
  <c r="AN59" i="4"/>
  <c r="AE59" i="4"/>
  <c r="AD59" i="4"/>
  <c r="AC59" i="4"/>
  <c r="T59" i="4"/>
  <c r="S59" i="4"/>
  <c r="U59" i="4" s="1"/>
  <c r="R59" i="4"/>
  <c r="BL58" i="4"/>
  <c r="BK58" i="4"/>
  <c r="BJ58" i="4"/>
  <c r="BA58" i="4"/>
  <c r="AZ58" i="4"/>
  <c r="AY58" i="4"/>
  <c r="AP58" i="4"/>
  <c r="AQ58" i="4" s="1"/>
  <c r="AO58" i="4"/>
  <c r="AN58" i="4"/>
  <c r="AE58" i="4"/>
  <c r="AD58" i="4"/>
  <c r="AC58" i="4"/>
  <c r="AG58" i="4" s="1"/>
  <c r="T58" i="4"/>
  <c r="S58" i="4"/>
  <c r="R58" i="4"/>
  <c r="BL57" i="4"/>
  <c r="BK57" i="4"/>
  <c r="BJ57" i="4"/>
  <c r="BA57" i="4"/>
  <c r="AZ57" i="4"/>
  <c r="AY57" i="4"/>
  <c r="AP57" i="4"/>
  <c r="AO57" i="4"/>
  <c r="AQ57" i="4" s="1"/>
  <c r="AN57" i="4"/>
  <c r="AE57" i="4"/>
  <c r="AD57" i="4"/>
  <c r="AF57" i="4" s="1"/>
  <c r="AC57" i="4"/>
  <c r="AG57" i="4" s="1"/>
  <c r="AJ57" i="4" s="1"/>
  <c r="T57" i="4"/>
  <c r="S57" i="4"/>
  <c r="R57" i="4"/>
  <c r="BL56" i="4"/>
  <c r="BK56" i="4"/>
  <c r="BJ56" i="4"/>
  <c r="BA56" i="4"/>
  <c r="AZ56" i="4"/>
  <c r="AY56" i="4"/>
  <c r="BC56" i="4" s="1"/>
  <c r="AP56" i="4"/>
  <c r="AO56" i="4"/>
  <c r="AN56" i="4"/>
  <c r="AR56" i="4" s="1"/>
  <c r="AE56" i="4"/>
  <c r="AD56" i="4"/>
  <c r="AC56" i="4"/>
  <c r="AG56" i="4" s="1"/>
  <c r="T56" i="4"/>
  <c r="S56" i="4"/>
  <c r="R56" i="4"/>
  <c r="BL55" i="4"/>
  <c r="BK55" i="4"/>
  <c r="BJ55" i="4"/>
  <c r="BA55" i="4"/>
  <c r="AZ55" i="4"/>
  <c r="AY55" i="4"/>
  <c r="AP55" i="4"/>
  <c r="AO55" i="4"/>
  <c r="AQ55" i="4" s="1"/>
  <c r="AN55" i="4"/>
  <c r="AE55" i="4"/>
  <c r="AD55" i="4"/>
  <c r="AC55" i="4"/>
  <c r="T55" i="4"/>
  <c r="S55" i="4"/>
  <c r="R55" i="4"/>
  <c r="BL54" i="4"/>
  <c r="BK54" i="4"/>
  <c r="BJ54" i="4"/>
  <c r="BA54" i="4"/>
  <c r="AZ54" i="4"/>
  <c r="AY54" i="4"/>
  <c r="AQ54" i="4"/>
  <c r="AP54" i="4"/>
  <c r="AO54" i="4"/>
  <c r="AN54" i="4"/>
  <c r="AR54" i="4" s="1"/>
  <c r="AU54" i="4" s="1"/>
  <c r="AE54" i="4"/>
  <c r="AD54" i="4"/>
  <c r="AC54" i="4"/>
  <c r="AG54" i="4" s="1"/>
  <c r="U54" i="4"/>
  <c r="T54" i="4"/>
  <c r="S54" i="4"/>
  <c r="R54" i="4"/>
  <c r="BL53" i="4"/>
  <c r="BK53" i="4"/>
  <c r="BJ53" i="4"/>
  <c r="BA53" i="4"/>
  <c r="AZ53" i="4"/>
  <c r="BB53" i="4" s="1"/>
  <c r="AY53" i="4"/>
  <c r="AP53" i="4"/>
  <c r="AO53" i="4"/>
  <c r="AN53" i="4"/>
  <c r="AE53" i="4"/>
  <c r="AD53" i="4"/>
  <c r="AC53" i="4"/>
  <c r="T53" i="4"/>
  <c r="S53" i="4"/>
  <c r="R53" i="4"/>
  <c r="BL52" i="4"/>
  <c r="BK52" i="4"/>
  <c r="BJ52" i="4"/>
  <c r="BA52" i="4"/>
  <c r="AZ52" i="4"/>
  <c r="AY52" i="4"/>
  <c r="AP52" i="4"/>
  <c r="AO52" i="4"/>
  <c r="AN52" i="4"/>
  <c r="AE52" i="4"/>
  <c r="AD52" i="4"/>
  <c r="AC52" i="4"/>
  <c r="T52" i="4"/>
  <c r="S52" i="4"/>
  <c r="R52" i="4"/>
  <c r="BL51" i="4"/>
  <c r="BK51" i="4"/>
  <c r="BM51" i="4" s="1"/>
  <c r="BJ51" i="4"/>
  <c r="BA51" i="4"/>
  <c r="AZ51" i="4"/>
  <c r="AY51" i="4"/>
  <c r="AP51" i="4"/>
  <c r="AO51" i="4"/>
  <c r="AN51" i="4"/>
  <c r="AF51" i="4"/>
  <c r="AE51" i="4"/>
  <c r="AD51" i="4"/>
  <c r="AC51" i="4"/>
  <c r="T51" i="4"/>
  <c r="S51" i="4"/>
  <c r="R51" i="4"/>
  <c r="BL50" i="4"/>
  <c r="BK50" i="4"/>
  <c r="BM50" i="4" s="1"/>
  <c r="BJ50" i="4"/>
  <c r="BA50" i="4"/>
  <c r="AZ50" i="4"/>
  <c r="AY50" i="4"/>
  <c r="AP50" i="4"/>
  <c r="AO50" i="4"/>
  <c r="AQ50" i="4" s="1"/>
  <c r="AN50" i="4"/>
  <c r="AR50" i="4" s="1"/>
  <c r="AE50" i="4"/>
  <c r="AD50" i="4"/>
  <c r="AF50" i="4" s="1"/>
  <c r="AC50" i="4"/>
  <c r="T50" i="4"/>
  <c r="S50" i="4"/>
  <c r="R50" i="4"/>
  <c r="BN49" i="4"/>
  <c r="BL49" i="4"/>
  <c r="BK49" i="4"/>
  <c r="BJ49" i="4"/>
  <c r="BC49" i="4"/>
  <c r="BA49" i="4"/>
  <c r="AZ49" i="4"/>
  <c r="AY49" i="4"/>
  <c r="AP49" i="4"/>
  <c r="AO49" i="4"/>
  <c r="AN49" i="4"/>
  <c r="AE49" i="4"/>
  <c r="AD49" i="4"/>
  <c r="AC49" i="4"/>
  <c r="AG49" i="4" s="1"/>
  <c r="T49" i="4"/>
  <c r="S49" i="4"/>
  <c r="R49" i="4"/>
  <c r="BM48" i="4"/>
  <c r="BL48" i="4"/>
  <c r="BK48" i="4"/>
  <c r="BJ48" i="4"/>
  <c r="BN48" i="4" s="1"/>
  <c r="BA48" i="4"/>
  <c r="AZ48" i="4"/>
  <c r="AY48" i="4"/>
  <c r="AP48" i="4"/>
  <c r="AO48" i="4"/>
  <c r="AN48" i="4"/>
  <c r="AE48" i="4"/>
  <c r="AD48" i="4"/>
  <c r="AC48" i="4"/>
  <c r="AG48" i="4" s="1"/>
  <c r="T48" i="4"/>
  <c r="S48" i="4"/>
  <c r="U48" i="4" s="1"/>
  <c r="W48" i="4" s="1"/>
  <c r="R48" i="4"/>
  <c r="V48" i="4" s="1"/>
  <c r="Y48" i="4" s="1"/>
  <c r="BL47" i="4"/>
  <c r="BK47" i="4"/>
  <c r="BM47" i="4" s="1"/>
  <c r="BJ47" i="4"/>
  <c r="BN47" i="4" s="1"/>
  <c r="BB47" i="4"/>
  <c r="BA47" i="4"/>
  <c r="AZ47" i="4"/>
  <c r="AY47" i="4"/>
  <c r="AP47" i="4"/>
  <c r="AO47" i="4"/>
  <c r="AN47" i="4"/>
  <c r="AF47" i="4"/>
  <c r="AE47" i="4"/>
  <c r="AD47" i="4"/>
  <c r="AC47" i="4"/>
  <c r="T47" i="4"/>
  <c r="S47" i="4"/>
  <c r="R47" i="4"/>
  <c r="BL46" i="4"/>
  <c r="BK46" i="4"/>
  <c r="BM46" i="4" s="1"/>
  <c r="BJ46" i="4"/>
  <c r="BA46" i="4"/>
  <c r="AZ46" i="4"/>
  <c r="AY46" i="4"/>
  <c r="AP46" i="4"/>
  <c r="AO46" i="4"/>
  <c r="AQ46" i="4" s="1"/>
  <c r="AN46" i="4"/>
  <c r="AR46" i="4" s="1"/>
  <c r="AU46" i="4" s="1"/>
  <c r="AE46" i="4"/>
  <c r="AD46" i="4"/>
  <c r="AC46" i="4"/>
  <c r="T46" i="4"/>
  <c r="S46" i="4"/>
  <c r="R46" i="4"/>
  <c r="BL45" i="4"/>
  <c r="BK45" i="4"/>
  <c r="BJ45" i="4"/>
  <c r="BA45" i="4"/>
  <c r="AZ45" i="4"/>
  <c r="AY45" i="4"/>
  <c r="AQ45" i="4"/>
  <c r="AP45" i="4"/>
  <c r="AO45" i="4"/>
  <c r="AN45" i="4"/>
  <c r="AE45" i="4"/>
  <c r="AD45" i="4"/>
  <c r="AC45" i="4"/>
  <c r="T45" i="4"/>
  <c r="S45" i="4"/>
  <c r="R45" i="4"/>
  <c r="BL44" i="4"/>
  <c r="BK44" i="4"/>
  <c r="BM44" i="4" s="1"/>
  <c r="BJ44" i="4"/>
  <c r="BA44" i="4"/>
  <c r="AZ44" i="4"/>
  <c r="AY44" i="4"/>
  <c r="AP44" i="4"/>
  <c r="AO44" i="4"/>
  <c r="AN44" i="4"/>
  <c r="AE44" i="4"/>
  <c r="AD44" i="4"/>
  <c r="AC44" i="4"/>
  <c r="T44" i="4"/>
  <c r="S44" i="4"/>
  <c r="R44" i="4"/>
  <c r="BL43" i="4"/>
  <c r="BK43" i="4"/>
  <c r="BJ43" i="4"/>
  <c r="BA43" i="4"/>
  <c r="AZ43" i="4"/>
  <c r="AY43" i="4"/>
  <c r="AP43" i="4"/>
  <c r="AO43" i="4"/>
  <c r="AN43" i="4"/>
  <c r="AE43" i="4"/>
  <c r="AD43" i="4"/>
  <c r="AC43" i="4"/>
  <c r="T43" i="4"/>
  <c r="S43" i="4"/>
  <c r="U43" i="4" s="1"/>
  <c r="R43" i="4"/>
  <c r="V43" i="4" s="1"/>
  <c r="BL42" i="4"/>
  <c r="BK42" i="4"/>
  <c r="BJ42" i="4"/>
  <c r="BN42" i="4" s="1"/>
  <c r="BA42" i="4"/>
  <c r="AZ42" i="4"/>
  <c r="AY42" i="4"/>
  <c r="AP42" i="4"/>
  <c r="AO42" i="4"/>
  <c r="AN42" i="4"/>
  <c r="AE42" i="4"/>
  <c r="AD42" i="4"/>
  <c r="AC42" i="4"/>
  <c r="T42" i="4"/>
  <c r="S42" i="4"/>
  <c r="R42" i="4"/>
  <c r="V42" i="4" s="1"/>
  <c r="BL41" i="4"/>
  <c r="BK41" i="4"/>
  <c r="BJ41" i="4"/>
  <c r="BA41" i="4"/>
  <c r="AZ41" i="4"/>
  <c r="AY41" i="4"/>
  <c r="AP41" i="4"/>
  <c r="AO41" i="4"/>
  <c r="AN41" i="4"/>
  <c r="AE41" i="4"/>
  <c r="AD41" i="4"/>
  <c r="AC41" i="4"/>
  <c r="T41" i="4"/>
  <c r="S41" i="4"/>
  <c r="R41" i="4"/>
  <c r="BM40" i="4"/>
  <c r="BL40" i="4"/>
  <c r="BK40" i="4"/>
  <c r="BJ40" i="4"/>
  <c r="BA40" i="4"/>
  <c r="AZ40" i="4"/>
  <c r="AY40" i="4"/>
  <c r="AP40" i="4"/>
  <c r="AO40" i="4"/>
  <c r="AQ40" i="4" s="1"/>
  <c r="AN40" i="4"/>
  <c r="AE40" i="4"/>
  <c r="AD40" i="4"/>
  <c r="AC40" i="4"/>
  <c r="T40" i="4"/>
  <c r="S40" i="4"/>
  <c r="U40" i="4" s="1"/>
  <c r="R40" i="4"/>
  <c r="V40" i="4" s="1"/>
  <c r="BL39" i="4"/>
  <c r="BK39" i="4"/>
  <c r="BJ39" i="4"/>
  <c r="BA39" i="4"/>
  <c r="AZ39" i="4"/>
  <c r="AY39" i="4"/>
  <c r="AP39" i="4"/>
  <c r="AO39" i="4"/>
  <c r="AN39" i="4"/>
  <c r="AE39" i="4"/>
  <c r="AG39" i="4" s="1"/>
  <c r="AJ39" i="4" s="1"/>
  <c r="AD39" i="4"/>
  <c r="AC39" i="4"/>
  <c r="T39" i="4"/>
  <c r="S39" i="4"/>
  <c r="U39" i="4" s="1"/>
  <c r="R39" i="4"/>
  <c r="V39" i="4" s="1"/>
  <c r="BL38" i="4"/>
  <c r="BK38" i="4"/>
  <c r="BJ38" i="4"/>
  <c r="BA38" i="4"/>
  <c r="AZ38" i="4"/>
  <c r="AY38" i="4"/>
  <c r="AQ38" i="4"/>
  <c r="AP38" i="4"/>
  <c r="AO38" i="4"/>
  <c r="AN38" i="4"/>
  <c r="AE38" i="4"/>
  <c r="AD38" i="4"/>
  <c r="AC38" i="4"/>
  <c r="T38" i="4"/>
  <c r="S38" i="4"/>
  <c r="R38" i="4"/>
  <c r="BL37" i="4"/>
  <c r="BK37" i="4"/>
  <c r="BJ37" i="4"/>
  <c r="BA37" i="4"/>
  <c r="AZ37" i="4"/>
  <c r="AY37" i="4"/>
  <c r="AP37" i="4"/>
  <c r="AO37" i="4"/>
  <c r="AN37" i="4"/>
  <c r="AE37" i="4"/>
  <c r="AD37" i="4"/>
  <c r="AF37" i="4" s="1"/>
  <c r="AC37" i="4"/>
  <c r="T37" i="4"/>
  <c r="S37" i="4"/>
  <c r="U37" i="4" s="1"/>
  <c r="R37" i="4"/>
  <c r="BL36" i="4"/>
  <c r="BN36" i="4" s="1"/>
  <c r="BK36" i="4"/>
  <c r="BJ36" i="4"/>
  <c r="BA36" i="4"/>
  <c r="AZ36" i="4"/>
  <c r="AY36" i="4"/>
  <c r="AP36" i="4"/>
  <c r="AO36" i="4"/>
  <c r="AN36" i="4"/>
  <c r="AR36" i="4" s="1"/>
  <c r="AE36" i="4"/>
  <c r="AD36" i="4"/>
  <c r="AF36" i="4" s="1"/>
  <c r="AC36" i="4"/>
  <c r="AG36" i="4" s="1"/>
  <c r="T36" i="4"/>
  <c r="S36" i="4"/>
  <c r="U36" i="4" s="1"/>
  <c r="R36" i="4"/>
  <c r="V36" i="4" s="1"/>
  <c r="Y36" i="4" s="1"/>
  <c r="BL35" i="4"/>
  <c r="BK35" i="4"/>
  <c r="BJ35" i="4"/>
  <c r="BA35" i="4"/>
  <c r="AZ35" i="4"/>
  <c r="AY35" i="4"/>
  <c r="AP35" i="4"/>
  <c r="AO35" i="4"/>
  <c r="AN35" i="4"/>
  <c r="AE35" i="4"/>
  <c r="AD35" i="4"/>
  <c r="AF35" i="4" s="1"/>
  <c r="AC35" i="4"/>
  <c r="T35" i="4"/>
  <c r="S35" i="4"/>
  <c r="R35" i="4"/>
  <c r="V35" i="4" s="1"/>
  <c r="BL34" i="4"/>
  <c r="BK34" i="4"/>
  <c r="BJ34" i="4"/>
  <c r="BA34" i="4"/>
  <c r="AZ34" i="4"/>
  <c r="AY34" i="4"/>
  <c r="AP34" i="4"/>
  <c r="AO34" i="4"/>
  <c r="AQ34" i="4" s="1"/>
  <c r="AN34" i="4"/>
  <c r="AE34" i="4"/>
  <c r="AD34" i="4"/>
  <c r="AF34" i="4" s="1"/>
  <c r="AC34" i="4"/>
  <c r="T34" i="4"/>
  <c r="S34" i="4"/>
  <c r="R34" i="4"/>
  <c r="BL33" i="4"/>
  <c r="BK33" i="4"/>
  <c r="BJ33" i="4"/>
  <c r="BC33" i="4"/>
  <c r="BF33" i="4" s="1"/>
  <c r="BA33" i="4"/>
  <c r="AZ33" i="4"/>
  <c r="AY33" i="4"/>
  <c r="AP33" i="4"/>
  <c r="AO33" i="4"/>
  <c r="AN33" i="4"/>
  <c r="AE33" i="4"/>
  <c r="AD33" i="4"/>
  <c r="AC33" i="4"/>
  <c r="T33" i="4"/>
  <c r="S33" i="4"/>
  <c r="R33" i="4"/>
  <c r="BN32" i="4"/>
  <c r="BL32" i="4"/>
  <c r="BK32" i="4"/>
  <c r="BM32" i="4" s="1"/>
  <c r="BJ32" i="4"/>
  <c r="BA32" i="4"/>
  <c r="AZ32" i="4"/>
  <c r="BB32" i="4" s="1"/>
  <c r="AY32" i="4"/>
  <c r="BC32" i="4" s="1"/>
  <c r="AP32" i="4"/>
  <c r="AO32" i="4"/>
  <c r="AN32" i="4"/>
  <c r="AE32" i="4"/>
  <c r="AD32" i="4"/>
  <c r="AC32" i="4"/>
  <c r="T32" i="4"/>
  <c r="V32" i="4" s="1"/>
  <c r="S32" i="4"/>
  <c r="R32" i="4"/>
  <c r="BL31" i="4"/>
  <c r="BK31" i="4"/>
  <c r="BM31" i="4" s="1"/>
  <c r="BO31" i="4" s="1"/>
  <c r="BR31" i="4" s="1"/>
  <c r="BJ31" i="4"/>
  <c r="BN31" i="4" s="1"/>
  <c r="BA31" i="4"/>
  <c r="AZ31" i="4"/>
  <c r="BB31" i="4" s="1"/>
  <c r="AY31" i="4"/>
  <c r="AP31" i="4"/>
  <c r="AO31" i="4"/>
  <c r="AN31" i="4"/>
  <c r="AF31" i="4"/>
  <c r="AE31" i="4"/>
  <c r="AD31" i="4"/>
  <c r="AC31" i="4"/>
  <c r="AG31" i="4" s="1"/>
  <c r="AJ31" i="4" s="1"/>
  <c r="T31" i="4"/>
  <c r="S31" i="4"/>
  <c r="R31" i="4"/>
  <c r="BL30" i="4"/>
  <c r="BK30" i="4"/>
  <c r="BJ30" i="4"/>
  <c r="BA30" i="4"/>
  <c r="AZ30" i="4"/>
  <c r="BB30" i="4" s="1"/>
  <c r="AY30" i="4"/>
  <c r="AP30" i="4"/>
  <c r="AO30" i="4"/>
  <c r="AN30" i="4"/>
  <c r="AR30" i="4" s="1"/>
  <c r="AE30" i="4"/>
  <c r="AD30" i="4"/>
  <c r="AF30" i="4" s="1"/>
  <c r="AC30" i="4"/>
  <c r="AG30" i="4" s="1"/>
  <c r="T30" i="4"/>
  <c r="S30" i="4"/>
  <c r="R30" i="4"/>
  <c r="BL29" i="4"/>
  <c r="BK29" i="4"/>
  <c r="BJ29" i="4"/>
  <c r="BB29" i="4"/>
  <c r="BA29" i="4"/>
  <c r="BC29" i="4" s="1"/>
  <c r="AZ29" i="4"/>
  <c r="AY29" i="4"/>
  <c r="AQ29" i="4"/>
  <c r="AP29" i="4"/>
  <c r="AO29" i="4"/>
  <c r="AN29" i="4"/>
  <c r="AE29" i="4"/>
  <c r="AD29" i="4"/>
  <c r="AC29" i="4"/>
  <c r="T29" i="4"/>
  <c r="S29" i="4"/>
  <c r="R29" i="4"/>
  <c r="BL28" i="4"/>
  <c r="BK28" i="4"/>
  <c r="BM28" i="4" s="1"/>
  <c r="BJ28" i="4"/>
  <c r="BN28" i="4" s="1"/>
  <c r="BA28" i="4"/>
  <c r="AZ28" i="4"/>
  <c r="AY28" i="4"/>
  <c r="AP28" i="4"/>
  <c r="AO28" i="4"/>
  <c r="AN28" i="4"/>
  <c r="AE28" i="4"/>
  <c r="AD28" i="4"/>
  <c r="AC28" i="4"/>
  <c r="T28" i="4"/>
  <c r="S28" i="4"/>
  <c r="U28" i="4" s="1"/>
  <c r="R28" i="4"/>
  <c r="V28" i="4" s="1"/>
  <c r="Y28" i="4" s="1"/>
  <c r="BM27" i="4"/>
  <c r="BL27" i="4"/>
  <c r="BK27" i="4"/>
  <c r="BJ27" i="4"/>
  <c r="BA27" i="4"/>
  <c r="AZ27" i="4"/>
  <c r="AY27" i="4"/>
  <c r="AP27" i="4"/>
  <c r="AO27" i="4"/>
  <c r="AN27" i="4"/>
  <c r="AE27" i="4"/>
  <c r="AD27" i="4"/>
  <c r="AF27" i="4" s="1"/>
  <c r="AC27" i="4"/>
  <c r="AG27" i="4" s="1"/>
  <c r="T27" i="4"/>
  <c r="S27" i="4"/>
  <c r="R27" i="4"/>
  <c r="BL26" i="4"/>
  <c r="BK26" i="4"/>
  <c r="BJ26" i="4"/>
  <c r="BA26" i="4"/>
  <c r="BC26" i="4" s="1"/>
  <c r="BF26" i="4" s="1"/>
  <c r="AZ26" i="4"/>
  <c r="AY26" i="4"/>
  <c r="AP26" i="4"/>
  <c r="AO26" i="4"/>
  <c r="AQ26" i="4" s="1"/>
  <c r="AN26" i="4"/>
  <c r="AE26" i="4"/>
  <c r="AD26" i="4"/>
  <c r="AF26" i="4" s="1"/>
  <c r="AC26" i="4"/>
  <c r="AG26" i="4" s="1"/>
  <c r="T26" i="4"/>
  <c r="S26" i="4"/>
  <c r="R26" i="4"/>
  <c r="BL25" i="4"/>
  <c r="BK25" i="4"/>
  <c r="BJ25" i="4"/>
  <c r="BA25" i="4"/>
  <c r="AZ25" i="4"/>
  <c r="AY25" i="4"/>
  <c r="AP25" i="4"/>
  <c r="AO25" i="4"/>
  <c r="AQ25" i="4" s="1"/>
  <c r="AN25" i="4"/>
  <c r="AR25" i="4" s="1"/>
  <c r="AE25" i="4"/>
  <c r="AD25" i="4"/>
  <c r="AF25" i="4" s="1"/>
  <c r="AC25" i="4"/>
  <c r="AG25" i="4" s="1"/>
  <c r="T25" i="4"/>
  <c r="S25" i="4"/>
  <c r="R25" i="4"/>
  <c r="BN24" i="4"/>
  <c r="BQ24" i="4" s="1"/>
  <c r="BL24" i="4"/>
  <c r="BK24" i="4"/>
  <c r="BJ24" i="4"/>
  <c r="BA24" i="4"/>
  <c r="AZ24" i="4"/>
  <c r="AY24" i="4"/>
  <c r="AP24" i="4"/>
  <c r="AO24" i="4"/>
  <c r="AQ24" i="4" s="1"/>
  <c r="AN24" i="4"/>
  <c r="AE24" i="4"/>
  <c r="AD24" i="4"/>
  <c r="AC24" i="4"/>
  <c r="T24" i="4"/>
  <c r="S24" i="4"/>
  <c r="R24" i="4"/>
  <c r="BL23" i="4"/>
  <c r="BK23" i="4"/>
  <c r="BM23" i="4" s="1"/>
  <c r="BJ23" i="4"/>
  <c r="BN23" i="4" s="1"/>
  <c r="BA23" i="4"/>
  <c r="AZ23" i="4"/>
  <c r="AY23" i="4"/>
  <c r="AP23" i="4"/>
  <c r="AO23" i="4"/>
  <c r="AN23" i="4"/>
  <c r="AE23" i="4"/>
  <c r="AG23" i="4" s="1"/>
  <c r="AD23" i="4"/>
  <c r="AC23" i="4"/>
  <c r="T23" i="4"/>
  <c r="V23" i="4" s="1"/>
  <c r="S23" i="4"/>
  <c r="R23" i="4"/>
  <c r="BL22" i="4"/>
  <c r="BK22" i="4"/>
  <c r="BJ22" i="4"/>
  <c r="BN22" i="4" s="1"/>
  <c r="BA22" i="4"/>
  <c r="AZ22" i="4"/>
  <c r="BB22" i="4" s="1"/>
  <c r="AY22" i="4"/>
  <c r="AP22" i="4"/>
  <c r="AO22" i="4"/>
  <c r="AN22" i="4"/>
  <c r="AE22" i="4"/>
  <c r="AD22" i="4"/>
  <c r="AC22" i="4"/>
  <c r="T22" i="4"/>
  <c r="S22" i="4"/>
  <c r="R22" i="4"/>
  <c r="BL21" i="4"/>
  <c r="BK21" i="4"/>
  <c r="BJ21" i="4"/>
  <c r="BN21" i="4" s="1"/>
  <c r="BQ21" i="4" s="1"/>
  <c r="BA21" i="4"/>
  <c r="AZ21" i="4"/>
  <c r="AY21" i="4"/>
  <c r="AP21" i="4"/>
  <c r="AR21" i="4" s="1"/>
  <c r="AO21" i="4"/>
  <c r="AN21" i="4"/>
  <c r="AE21" i="4"/>
  <c r="AD21" i="4"/>
  <c r="AF21" i="4" s="1"/>
  <c r="AC21" i="4"/>
  <c r="T21" i="4"/>
  <c r="S21" i="4"/>
  <c r="U21" i="4" s="1"/>
  <c r="R21" i="4"/>
  <c r="V21" i="4" s="1"/>
  <c r="BL20" i="4"/>
  <c r="BK20" i="4"/>
  <c r="BJ20" i="4"/>
  <c r="BA20" i="4"/>
  <c r="AZ20" i="4"/>
  <c r="AY20" i="4"/>
  <c r="AP20" i="4"/>
  <c r="AO20" i="4"/>
  <c r="AN20" i="4"/>
  <c r="AE20" i="4"/>
  <c r="AD20" i="4"/>
  <c r="AF20" i="4" s="1"/>
  <c r="AC20" i="4"/>
  <c r="AG20" i="4" s="1"/>
  <c r="T20" i="4"/>
  <c r="S20" i="4"/>
  <c r="R20" i="4"/>
  <c r="BL19" i="4"/>
  <c r="BK19" i="4"/>
  <c r="BJ19" i="4"/>
  <c r="BA19" i="4"/>
  <c r="AZ19" i="4"/>
  <c r="AY19" i="4"/>
  <c r="AP19" i="4"/>
  <c r="AO19" i="4"/>
  <c r="AQ19" i="4" s="1"/>
  <c r="AN19" i="4"/>
  <c r="AR19" i="4" s="1"/>
  <c r="AE19" i="4"/>
  <c r="AD19" i="4"/>
  <c r="AC19" i="4"/>
  <c r="V19" i="4"/>
  <c r="T19" i="4"/>
  <c r="S19" i="4"/>
  <c r="R19" i="4"/>
  <c r="BL18" i="4"/>
  <c r="BK18" i="4"/>
  <c r="BJ18" i="4"/>
  <c r="BA18" i="4"/>
  <c r="AZ18" i="4"/>
  <c r="AY18" i="4"/>
  <c r="AP18" i="4"/>
  <c r="AO18" i="4"/>
  <c r="AQ18" i="4" s="1"/>
  <c r="AN18" i="4"/>
  <c r="AE18" i="4"/>
  <c r="AD18" i="4"/>
  <c r="AC18" i="4"/>
  <c r="AG18" i="4" s="1"/>
  <c r="T18" i="4"/>
  <c r="S18" i="4"/>
  <c r="R18" i="4"/>
  <c r="BL17" i="4"/>
  <c r="BK17" i="4"/>
  <c r="BJ17" i="4"/>
  <c r="BA17" i="4"/>
  <c r="AZ17" i="4"/>
  <c r="AY17" i="4"/>
  <c r="BC17" i="4" s="1"/>
  <c r="AP17" i="4"/>
  <c r="AO17" i="4"/>
  <c r="AN17" i="4"/>
  <c r="AR17" i="4" s="1"/>
  <c r="AE17" i="4"/>
  <c r="AD17" i="4"/>
  <c r="AC17" i="4"/>
  <c r="T17" i="4"/>
  <c r="S17" i="4"/>
  <c r="R17" i="4"/>
  <c r="BL16" i="4"/>
  <c r="BK16" i="4"/>
  <c r="BJ16" i="4"/>
  <c r="BA16" i="4"/>
  <c r="AZ16" i="4"/>
  <c r="BB16" i="4" s="1"/>
  <c r="AY16" i="4"/>
  <c r="BC16" i="4" s="1"/>
  <c r="BF16" i="4" s="1"/>
  <c r="AP16" i="4"/>
  <c r="AO16" i="4"/>
  <c r="AN16" i="4"/>
  <c r="AE16" i="4"/>
  <c r="AD16" i="4"/>
  <c r="AC16" i="4"/>
  <c r="T16" i="4"/>
  <c r="S16" i="4"/>
  <c r="R16" i="4"/>
  <c r="BL15" i="4"/>
  <c r="BK15" i="4"/>
  <c r="BM15" i="4" s="1"/>
  <c r="BJ15" i="4"/>
  <c r="BN15" i="4" s="1"/>
  <c r="BA15" i="4"/>
  <c r="AZ15" i="4"/>
  <c r="AY15" i="4"/>
  <c r="AP15" i="4"/>
  <c r="AO15" i="4"/>
  <c r="AN15" i="4"/>
  <c r="AE15" i="4"/>
  <c r="AD15" i="4"/>
  <c r="AC15" i="4"/>
  <c r="T15" i="4"/>
  <c r="S15" i="4"/>
  <c r="R15" i="4"/>
  <c r="BL14" i="4"/>
  <c r="BK14" i="4"/>
  <c r="BJ14" i="4"/>
  <c r="BB14" i="4"/>
  <c r="BA14" i="4"/>
  <c r="AZ14" i="4"/>
  <c r="AY14" i="4"/>
  <c r="BC14" i="4" s="1"/>
  <c r="AQ14" i="4"/>
  <c r="AP14" i="4"/>
  <c r="AO14" i="4"/>
  <c r="AN14" i="4"/>
  <c r="AE14" i="4"/>
  <c r="AD14" i="4"/>
  <c r="AC14" i="4"/>
  <c r="T14" i="4"/>
  <c r="V14" i="4" s="1"/>
  <c r="S14" i="4"/>
  <c r="R14" i="4"/>
  <c r="BL13" i="4"/>
  <c r="BN13" i="4" s="1"/>
  <c r="BK13" i="4"/>
  <c r="BJ13" i="4"/>
  <c r="BA13" i="4"/>
  <c r="AZ13" i="4"/>
  <c r="AY13" i="4"/>
  <c r="AP13" i="4"/>
  <c r="AO13" i="4"/>
  <c r="AQ13" i="4" s="1"/>
  <c r="AN13" i="4"/>
  <c r="AE13" i="4"/>
  <c r="AD13" i="4"/>
  <c r="AC13" i="4"/>
  <c r="T13" i="4"/>
  <c r="S13" i="4"/>
  <c r="R13" i="4"/>
  <c r="BL12" i="4"/>
  <c r="BK12" i="4"/>
  <c r="BJ12" i="4"/>
  <c r="BA12" i="4"/>
  <c r="AZ12" i="4"/>
  <c r="BB12" i="4" s="1"/>
  <c r="AY12" i="4"/>
  <c r="AP12" i="4"/>
  <c r="AO12" i="4"/>
  <c r="AN12" i="4"/>
  <c r="AE12" i="4"/>
  <c r="AD12" i="4"/>
  <c r="AC12" i="4"/>
  <c r="T12" i="4"/>
  <c r="S12" i="4"/>
  <c r="R12" i="4"/>
  <c r="BL11" i="4"/>
  <c r="BK11" i="4"/>
  <c r="BJ11" i="4"/>
  <c r="BN11" i="4" s="1"/>
  <c r="BQ11" i="4" s="1"/>
  <c r="BA11" i="4"/>
  <c r="AZ11" i="4"/>
  <c r="BB11" i="4" s="1"/>
  <c r="AY11" i="4"/>
  <c r="BC11" i="4" s="1"/>
  <c r="BF11" i="4" s="1"/>
  <c r="AP11" i="4"/>
  <c r="AO11" i="4"/>
  <c r="AQ11" i="4" s="1"/>
  <c r="AN11" i="4"/>
  <c r="AR11" i="4" s="1"/>
  <c r="AE11" i="4"/>
  <c r="AD11" i="4"/>
  <c r="AC11" i="4"/>
  <c r="T11" i="4"/>
  <c r="S11" i="4"/>
  <c r="R11" i="4"/>
  <c r="BL10" i="4"/>
  <c r="BK10" i="4"/>
  <c r="BJ10" i="4"/>
  <c r="BA10" i="4"/>
  <c r="AZ10" i="4"/>
  <c r="BB10" i="4" s="1"/>
  <c r="AY10" i="4"/>
  <c r="BC10" i="4" s="1"/>
  <c r="AP10" i="4"/>
  <c r="AO10" i="4"/>
  <c r="AN10" i="4"/>
  <c r="AE10" i="4"/>
  <c r="AD10" i="4"/>
  <c r="AC10" i="4"/>
  <c r="T10" i="4"/>
  <c r="S10" i="4"/>
  <c r="R10" i="4"/>
  <c r="BL9" i="4"/>
  <c r="BK9" i="4"/>
  <c r="BJ9" i="4"/>
  <c r="BA9" i="4"/>
  <c r="AZ9" i="4"/>
  <c r="AY9" i="4"/>
  <c r="BC9" i="4" s="1"/>
  <c r="AP9" i="4"/>
  <c r="AO9" i="4"/>
  <c r="AN9" i="4"/>
  <c r="AE9" i="4"/>
  <c r="AD9" i="4"/>
  <c r="AC9" i="4"/>
  <c r="T9" i="4"/>
  <c r="S9" i="4"/>
  <c r="U9" i="4" s="1"/>
  <c r="R9" i="4"/>
  <c r="BL8" i="4"/>
  <c r="BK8" i="4"/>
  <c r="BJ8" i="4"/>
  <c r="BA8" i="4"/>
  <c r="AZ8" i="4"/>
  <c r="AY8" i="4"/>
  <c r="AP8" i="4"/>
  <c r="AO8" i="4"/>
  <c r="AQ8" i="4" s="1"/>
  <c r="AN8" i="4"/>
  <c r="AR8" i="4" s="1"/>
  <c r="AE8" i="4"/>
  <c r="AD8" i="4"/>
  <c r="AC8" i="4"/>
  <c r="T8" i="4"/>
  <c r="S8" i="4"/>
  <c r="R8" i="4"/>
  <c r="BL7" i="4"/>
  <c r="BK7" i="4"/>
  <c r="BM7" i="4" s="1"/>
  <c r="BJ7" i="4"/>
  <c r="BA7" i="4"/>
  <c r="AZ7" i="4"/>
  <c r="AY7" i="4"/>
  <c r="AP7" i="4"/>
  <c r="AO7" i="4"/>
  <c r="AN7" i="4"/>
  <c r="AG7" i="4"/>
  <c r="AE7" i="4"/>
  <c r="AD7" i="4"/>
  <c r="AC7" i="4"/>
  <c r="T7" i="4"/>
  <c r="S7" i="4"/>
  <c r="R7" i="4"/>
  <c r="BL6" i="4"/>
  <c r="BK6" i="4"/>
  <c r="BJ6" i="4"/>
  <c r="BA6" i="4"/>
  <c r="AZ6" i="4"/>
  <c r="AY6" i="4"/>
  <c r="AP6" i="4"/>
  <c r="AO6" i="4"/>
  <c r="AQ6" i="4" s="1"/>
  <c r="AN6" i="4"/>
  <c r="AR6" i="4" s="1"/>
  <c r="AE6" i="4"/>
  <c r="AD6" i="4"/>
  <c r="AC6" i="4"/>
  <c r="T6" i="4"/>
  <c r="S6" i="4"/>
  <c r="R6" i="4"/>
  <c r="BL5" i="4"/>
  <c r="BN5" i="4" s="1"/>
  <c r="BK5" i="4"/>
  <c r="BJ5" i="4"/>
  <c r="BA5" i="4"/>
  <c r="AZ5" i="4"/>
  <c r="BB5" i="4" s="1"/>
  <c r="AY5" i="4"/>
  <c r="AP5" i="4"/>
  <c r="AO5" i="4"/>
  <c r="AQ5" i="4" s="1"/>
  <c r="AN5" i="4"/>
  <c r="AR5" i="4" s="1"/>
  <c r="AE5" i="4"/>
  <c r="AD5" i="4"/>
  <c r="AC5" i="4"/>
  <c r="T5" i="4"/>
  <c r="S5" i="4"/>
  <c r="R5" i="4"/>
  <c r="BL4" i="4"/>
  <c r="BK4" i="4"/>
  <c r="BJ4" i="4"/>
  <c r="BA4" i="4"/>
  <c r="AZ4" i="4"/>
  <c r="AY4" i="4"/>
  <c r="AP4" i="4"/>
  <c r="AO4" i="4"/>
  <c r="AN4" i="4"/>
  <c r="AE4" i="4"/>
  <c r="AD4" i="4"/>
  <c r="AC4" i="4"/>
  <c r="AG4" i="4" s="1"/>
  <c r="U4" i="4"/>
  <c r="T4" i="4"/>
  <c r="S4" i="4"/>
  <c r="R4" i="4"/>
  <c r="V4" i="4" s="1"/>
  <c r="BL3" i="4"/>
  <c r="BK3" i="4"/>
  <c r="BJ3" i="4"/>
  <c r="BA3" i="4"/>
  <c r="AZ3" i="4"/>
  <c r="AY3" i="4"/>
  <c r="AP3" i="4"/>
  <c r="AO3" i="4"/>
  <c r="AN3" i="4"/>
  <c r="AR3" i="4" s="1"/>
  <c r="AE3" i="4"/>
  <c r="AD3" i="4"/>
  <c r="AC3" i="4"/>
  <c r="T3" i="4"/>
  <c r="S3" i="4"/>
  <c r="R3" i="4"/>
  <c r="BL2" i="4"/>
  <c r="BK2" i="4"/>
  <c r="BJ2" i="4"/>
  <c r="BA2" i="4"/>
  <c r="AZ2" i="4"/>
  <c r="AY2" i="4"/>
  <c r="AP2" i="4"/>
  <c r="AO2" i="4"/>
  <c r="AQ2" i="4" s="1"/>
  <c r="AN2" i="4"/>
  <c r="AR2" i="4" s="1"/>
  <c r="AE2" i="4"/>
  <c r="AD2" i="4"/>
  <c r="AF2" i="4" s="1"/>
  <c r="AC2" i="4"/>
  <c r="AG2" i="4" s="1"/>
  <c r="U2" i="4"/>
  <c r="T2" i="4"/>
  <c r="S2" i="4"/>
  <c r="R2" i="4"/>
  <c r="V2" i="4" s="1"/>
  <c r="BL71" i="3"/>
  <c r="BK71" i="3"/>
  <c r="BJ71" i="3"/>
  <c r="BA71" i="3"/>
  <c r="AZ71" i="3"/>
  <c r="AY71" i="3"/>
  <c r="AP71" i="3"/>
  <c r="AO71" i="3"/>
  <c r="AN71" i="3"/>
  <c r="AE71" i="3"/>
  <c r="AD71" i="3"/>
  <c r="AC71" i="3"/>
  <c r="T71" i="3"/>
  <c r="S71" i="3"/>
  <c r="R71" i="3"/>
  <c r="BL70" i="3"/>
  <c r="BK70" i="3"/>
  <c r="BJ70" i="3"/>
  <c r="BN70" i="3" s="1"/>
  <c r="BA70" i="3"/>
  <c r="AZ70" i="3"/>
  <c r="AY70" i="3"/>
  <c r="BC70" i="3" s="1"/>
  <c r="AP70" i="3"/>
  <c r="AO70" i="3"/>
  <c r="AN70" i="3"/>
  <c r="AE70" i="3"/>
  <c r="AD70" i="3"/>
  <c r="AC70" i="3"/>
  <c r="T70" i="3"/>
  <c r="S70" i="3"/>
  <c r="R70" i="3"/>
  <c r="BL69" i="3"/>
  <c r="BK69" i="3"/>
  <c r="BJ69" i="3"/>
  <c r="BA69" i="3"/>
  <c r="AZ69" i="3"/>
  <c r="AY69" i="3"/>
  <c r="AP69" i="3"/>
  <c r="AO69" i="3"/>
  <c r="AN69" i="3"/>
  <c r="AE69" i="3"/>
  <c r="AD69" i="3"/>
  <c r="AF69" i="3" s="1"/>
  <c r="AH69" i="3" s="1"/>
  <c r="AC69" i="3"/>
  <c r="AG69" i="3" s="1"/>
  <c r="T69" i="3"/>
  <c r="V69" i="3" s="1"/>
  <c r="S69" i="3"/>
  <c r="R69" i="3"/>
  <c r="BL68" i="3"/>
  <c r="BK68" i="3"/>
  <c r="BJ68" i="3"/>
  <c r="BA68" i="3"/>
  <c r="AZ68" i="3"/>
  <c r="AY68" i="3"/>
  <c r="AP68" i="3"/>
  <c r="AO68" i="3"/>
  <c r="AN68" i="3"/>
  <c r="AE68" i="3"/>
  <c r="AD68" i="3"/>
  <c r="AC68" i="3"/>
  <c r="T68" i="3"/>
  <c r="S68" i="3"/>
  <c r="R68" i="3"/>
  <c r="BL67" i="3"/>
  <c r="BK67" i="3"/>
  <c r="BJ67" i="3"/>
  <c r="BA67" i="3"/>
  <c r="AZ67" i="3"/>
  <c r="AY67" i="3"/>
  <c r="AP67" i="3"/>
  <c r="AO67" i="3"/>
  <c r="AN67" i="3"/>
  <c r="AE67" i="3"/>
  <c r="AD67" i="3"/>
  <c r="AC67" i="3"/>
  <c r="AG67" i="3" s="1"/>
  <c r="T67" i="3"/>
  <c r="S67" i="3"/>
  <c r="R67" i="3"/>
  <c r="BL66" i="3"/>
  <c r="BK66" i="3"/>
  <c r="BJ66" i="3"/>
  <c r="BA66" i="3"/>
  <c r="AZ66" i="3"/>
  <c r="AY66" i="3"/>
  <c r="BC66" i="3" s="1"/>
  <c r="AP66" i="3"/>
  <c r="AO66" i="3"/>
  <c r="AN66" i="3"/>
  <c r="AE66" i="3"/>
  <c r="AD66" i="3"/>
  <c r="AC66" i="3"/>
  <c r="AG66" i="3" s="1"/>
  <c r="T66" i="3"/>
  <c r="S66" i="3"/>
  <c r="R66" i="3"/>
  <c r="BL65" i="3"/>
  <c r="BK65" i="3"/>
  <c r="BJ65" i="3"/>
  <c r="BA65" i="3"/>
  <c r="AZ65" i="3"/>
  <c r="AY65" i="3"/>
  <c r="AP65" i="3"/>
  <c r="AO65" i="3"/>
  <c r="AN65" i="3"/>
  <c r="AE65" i="3"/>
  <c r="AD65" i="3"/>
  <c r="AC65" i="3"/>
  <c r="T65" i="3"/>
  <c r="S65" i="3"/>
  <c r="R65" i="3"/>
  <c r="BL64" i="3"/>
  <c r="BK64" i="3"/>
  <c r="BJ64" i="3"/>
  <c r="BA64" i="3"/>
  <c r="AZ64" i="3"/>
  <c r="AY64" i="3"/>
  <c r="BC64" i="3" s="1"/>
  <c r="AP64" i="3"/>
  <c r="AO64" i="3"/>
  <c r="AN64" i="3"/>
  <c r="AE64" i="3"/>
  <c r="AD64" i="3"/>
  <c r="AC64" i="3"/>
  <c r="T64" i="3"/>
  <c r="S64" i="3"/>
  <c r="R64" i="3"/>
  <c r="BL63" i="3"/>
  <c r="BK63" i="3"/>
  <c r="BJ63" i="3"/>
  <c r="BA63" i="3"/>
  <c r="AZ63" i="3"/>
  <c r="AY63" i="3"/>
  <c r="AP63" i="3"/>
  <c r="AO63" i="3"/>
  <c r="AN63" i="3"/>
  <c r="AE63" i="3"/>
  <c r="AD63" i="3"/>
  <c r="AC63" i="3"/>
  <c r="T63" i="3"/>
  <c r="S63" i="3"/>
  <c r="R63" i="3"/>
  <c r="V63" i="3" s="1"/>
  <c r="BL62" i="3"/>
  <c r="BK62" i="3"/>
  <c r="BJ62" i="3"/>
  <c r="BA62" i="3"/>
  <c r="AZ62" i="3"/>
  <c r="AY62" i="3"/>
  <c r="BC62" i="3" s="1"/>
  <c r="AP62" i="3"/>
  <c r="AO62" i="3"/>
  <c r="AN62" i="3"/>
  <c r="AE62" i="3"/>
  <c r="AD62" i="3"/>
  <c r="AC62" i="3"/>
  <c r="T62" i="3"/>
  <c r="S62" i="3"/>
  <c r="R62" i="3"/>
  <c r="BL61" i="3"/>
  <c r="BK61" i="3"/>
  <c r="BM61" i="3" s="1"/>
  <c r="BJ61" i="3"/>
  <c r="BN61" i="3" s="1"/>
  <c r="BA61" i="3"/>
  <c r="AZ61" i="3"/>
  <c r="AY61" i="3"/>
  <c r="BC61" i="3" s="1"/>
  <c r="AP61" i="3"/>
  <c r="AO61" i="3"/>
  <c r="AN61" i="3"/>
  <c r="AR61" i="3" s="1"/>
  <c r="AE61" i="3"/>
  <c r="AD61" i="3"/>
  <c r="AC61" i="3"/>
  <c r="T61" i="3"/>
  <c r="S61" i="3"/>
  <c r="U61" i="3" s="1"/>
  <c r="R61" i="3"/>
  <c r="BL60" i="3"/>
  <c r="BK60" i="3"/>
  <c r="BJ60" i="3"/>
  <c r="BA60" i="3"/>
  <c r="AZ60" i="3"/>
  <c r="AY60" i="3"/>
  <c r="AP60" i="3"/>
  <c r="AO60" i="3"/>
  <c r="AN60" i="3"/>
  <c r="AE60" i="3"/>
  <c r="AD60" i="3"/>
  <c r="AC60" i="3"/>
  <c r="T60" i="3"/>
  <c r="S60" i="3"/>
  <c r="R60" i="3"/>
  <c r="V60" i="3" s="1"/>
  <c r="BL59" i="3"/>
  <c r="BK59" i="3"/>
  <c r="BJ59" i="3"/>
  <c r="BN59" i="3" s="1"/>
  <c r="BA59" i="3"/>
  <c r="AZ59" i="3"/>
  <c r="AY59" i="3"/>
  <c r="AP59" i="3"/>
  <c r="AO59" i="3"/>
  <c r="AN59" i="3"/>
  <c r="AR59" i="3" s="1"/>
  <c r="AE59" i="3"/>
  <c r="AD59" i="3"/>
  <c r="AF59" i="3" s="1"/>
  <c r="AC59" i="3"/>
  <c r="T59" i="3"/>
  <c r="S59" i="3"/>
  <c r="R59" i="3"/>
  <c r="BL58" i="3"/>
  <c r="BK58" i="3"/>
  <c r="BJ58" i="3"/>
  <c r="BA58" i="3"/>
  <c r="AZ58" i="3"/>
  <c r="AY58" i="3"/>
  <c r="AP58" i="3"/>
  <c r="AO58" i="3"/>
  <c r="AQ58" i="3" s="1"/>
  <c r="AN58" i="3"/>
  <c r="AR58" i="3" s="1"/>
  <c r="AE58" i="3"/>
  <c r="AD58" i="3"/>
  <c r="AC58" i="3"/>
  <c r="T58" i="3"/>
  <c r="S58" i="3"/>
  <c r="R58" i="3"/>
  <c r="BL57" i="3"/>
  <c r="BK57" i="3"/>
  <c r="BM57" i="3" s="1"/>
  <c r="BJ57" i="3"/>
  <c r="BA57" i="3"/>
  <c r="AZ57" i="3"/>
  <c r="BB57" i="3" s="1"/>
  <c r="AY57" i="3"/>
  <c r="BC57" i="3" s="1"/>
  <c r="BF57" i="3" s="1"/>
  <c r="AP57" i="3"/>
  <c r="AO57" i="3"/>
  <c r="AN57" i="3"/>
  <c r="AR57" i="3" s="1"/>
  <c r="AE57" i="3"/>
  <c r="AD57" i="3"/>
  <c r="AC57" i="3"/>
  <c r="V57" i="3"/>
  <c r="T57" i="3"/>
  <c r="S57" i="3"/>
  <c r="U57" i="3" s="1"/>
  <c r="R57" i="3"/>
  <c r="BL56" i="3"/>
  <c r="BK56" i="3"/>
  <c r="BJ56" i="3"/>
  <c r="BA56" i="3"/>
  <c r="AZ56" i="3"/>
  <c r="AY56" i="3"/>
  <c r="AP56" i="3"/>
  <c r="AO56" i="3"/>
  <c r="AN56" i="3"/>
  <c r="AE56" i="3"/>
  <c r="AD56" i="3"/>
  <c r="AF56" i="3" s="1"/>
  <c r="AC56" i="3"/>
  <c r="AG56" i="3" s="1"/>
  <c r="U56" i="3"/>
  <c r="T56" i="3"/>
  <c r="S56" i="3"/>
  <c r="R56" i="3"/>
  <c r="BL55" i="3"/>
  <c r="BK55" i="3"/>
  <c r="BJ55" i="3"/>
  <c r="BA55" i="3"/>
  <c r="AZ55" i="3"/>
  <c r="AY55" i="3"/>
  <c r="AP55" i="3"/>
  <c r="AO55" i="3"/>
  <c r="AN55" i="3"/>
  <c r="AE55" i="3"/>
  <c r="AD55" i="3"/>
  <c r="AF55" i="3" s="1"/>
  <c r="AC55" i="3"/>
  <c r="AG55" i="3" s="1"/>
  <c r="T55" i="3"/>
  <c r="S55" i="3"/>
  <c r="R55" i="3"/>
  <c r="BL54" i="3"/>
  <c r="BK54" i="3"/>
  <c r="BM54" i="3" s="1"/>
  <c r="BJ54" i="3"/>
  <c r="BA54" i="3"/>
  <c r="AZ54" i="3"/>
  <c r="AY54" i="3"/>
  <c r="AP54" i="3"/>
  <c r="AO54" i="3"/>
  <c r="AQ54" i="3" s="1"/>
  <c r="AN54" i="3"/>
  <c r="AR54" i="3" s="1"/>
  <c r="AE54" i="3"/>
  <c r="AD54" i="3"/>
  <c r="AC54" i="3"/>
  <c r="T54" i="3"/>
  <c r="S54" i="3"/>
  <c r="R54" i="3"/>
  <c r="BL53" i="3"/>
  <c r="BK53" i="3"/>
  <c r="BJ53" i="3"/>
  <c r="BA53" i="3"/>
  <c r="AZ53" i="3"/>
  <c r="BB53" i="3" s="1"/>
  <c r="AY53" i="3"/>
  <c r="AP53" i="3"/>
  <c r="AO53" i="3"/>
  <c r="AQ53" i="3" s="1"/>
  <c r="AN53" i="3"/>
  <c r="AE53" i="3"/>
  <c r="AD53" i="3"/>
  <c r="AC53" i="3"/>
  <c r="T53" i="3"/>
  <c r="S53" i="3"/>
  <c r="R53" i="3"/>
  <c r="BL52" i="3"/>
  <c r="BK52" i="3"/>
  <c r="BJ52" i="3"/>
  <c r="BA52" i="3"/>
  <c r="AZ52" i="3"/>
  <c r="AY52" i="3"/>
  <c r="AP52" i="3"/>
  <c r="AO52" i="3"/>
  <c r="AN52" i="3"/>
  <c r="AR52" i="3" s="1"/>
  <c r="AE52" i="3"/>
  <c r="AG52" i="3" s="1"/>
  <c r="AD52" i="3"/>
  <c r="AC52" i="3"/>
  <c r="T52" i="3"/>
  <c r="V52" i="3" s="1"/>
  <c r="S52" i="3"/>
  <c r="R52" i="3"/>
  <c r="BL51" i="3"/>
  <c r="BK51" i="3"/>
  <c r="BM51" i="3" s="1"/>
  <c r="BJ51" i="3"/>
  <c r="BA51" i="3"/>
  <c r="AZ51" i="3"/>
  <c r="AY51" i="3"/>
  <c r="AP51" i="3"/>
  <c r="AO51" i="3"/>
  <c r="AQ51" i="3" s="1"/>
  <c r="AN51" i="3"/>
  <c r="AE51" i="3"/>
  <c r="AD51" i="3"/>
  <c r="AC51" i="3"/>
  <c r="AG51" i="3" s="1"/>
  <c r="T51" i="3"/>
  <c r="S51" i="3"/>
  <c r="R51" i="3"/>
  <c r="BN50" i="3"/>
  <c r="BL50" i="3"/>
  <c r="BQ50" i="3" s="1"/>
  <c r="BK50" i="3"/>
  <c r="BM50" i="3" s="1"/>
  <c r="BO50" i="3" s="1"/>
  <c r="BJ50" i="3"/>
  <c r="BC50" i="3"/>
  <c r="BA50" i="3"/>
  <c r="AZ50" i="3"/>
  <c r="BB50" i="3" s="1"/>
  <c r="BE50" i="3" s="1"/>
  <c r="AY50" i="3"/>
  <c r="AP50" i="3"/>
  <c r="AO50" i="3"/>
  <c r="AN50" i="3"/>
  <c r="AR50" i="3" s="1"/>
  <c r="AE50" i="3"/>
  <c r="AD50" i="3"/>
  <c r="AC50" i="3"/>
  <c r="T50" i="3"/>
  <c r="S50" i="3"/>
  <c r="R50" i="3"/>
  <c r="V50" i="3" s="1"/>
  <c r="BL49" i="3"/>
  <c r="BK49" i="3"/>
  <c r="BJ49" i="3"/>
  <c r="BA49" i="3"/>
  <c r="AZ49" i="3"/>
  <c r="AY49" i="3"/>
  <c r="BC49" i="3" s="1"/>
  <c r="AP49" i="3"/>
  <c r="AO49" i="3"/>
  <c r="AQ49" i="3" s="1"/>
  <c r="AN49" i="3"/>
  <c r="AR49" i="3" s="1"/>
  <c r="AE49" i="3"/>
  <c r="AD49" i="3"/>
  <c r="AC49" i="3"/>
  <c r="AG49" i="3" s="1"/>
  <c r="AJ49" i="3" s="1"/>
  <c r="T49" i="3"/>
  <c r="S49" i="3"/>
  <c r="R49" i="3"/>
  <c r="BL48" i="3"/>
  <c r="BK48" i="3"/>
  <c r="BJ48" i="3"/>
  <c r="BA48" i="3"/>
  <c r="AZ48" i="3"/>
  <c r="AY48" i="3"/>
  <c r="AP48" i="3"/>
  <c r="AO48" i="3"/>
  <c r="AN48" i="3"/>
  <c r="AR48" i="3" s="1"/>
  <c r="AE48" i="3"/>
  <c r="AD48" i="3"/>
  <c r="AC48" i="3"/>
  <c r="T48" i="3"/>
  <c r="S48" i="3"/>
  <c r="U48" i="3" s="1"/>
  <c r="R48" i="3"/>
  <c r="BL47" i="3"/>
  <c r="BK47" i="3"/>
  <c r="BJ47" i="3"/>
  <c r="BA47" i="3"/>
  <c r="AZ47" i="3"/>
  <c r="BB47" i="3" s="1"/>
  <c r="AY47" i="3"/>
  <c r="BC47" i="3" s="1"/>
  <c r="AP47" i="3"/>
  <c r="AO47" i="3"/>
  <c r="AN47" i="3"/>
  <c r="AE47" i="3"/>
  <c r="AD47" i="3"/>
  <c r="AC47" i="3"/>
  <c r="T47" i="3"/>
  <c r="S47" i="3"/>
  <c r="U47" i="3" s="1"/>
  <c r="R47" i="3"/>
  <c r="BL46" i="3"/>
  <c r="BK46" i="3"/>
  <c r="BJ46" i="3"/>
  <c r="BA46" i="3"/>
  <c r="AZ46" i="3"/>
  <c r="BB46" i="3" s="1"/>
  <c r="AY46" i="3"/>
  <c r="AP46" i="3"/>
  <c r="AO46" i="3"/>
  <c r="AN46" i="3"/>
  <c r="AE46" i="3"/>
  <c r="AD46" i="3"/>
  <c r="AF46" i="3" s="1"/>
  <c r="AC46" i="3"/>
  <c r="T46" i="3"/>
  <c r="S46" i="3"/>
  <c r="U46" i="3" s="1"/>
  <c r="R46" i="3"/>
  <c r="BL45" i="3"/>
  <c r="BK45" i="3"/>
  <c r="BJ45" i="3"/>
  <c r="BA45" i="3"/>
  <c r="AZ45" i="3"/>
  <c r="AY45" i="3"/>
  <c r="AP45" i="3"/>
  <c r="AR45" i="3" s="1"/>
  <c r="AO45" i="3"/>
  <c r="AN45" i="3"/>
  <c r="AE45" i="3"/>
  <c r="AD45" i="3"/>
  <c r="AC45" i="3"/>
  <c r="V45" i="3"/>
  <c r="T45" i="3"/>
  <c r="S45" i="3"/>
  <c r="U45" i="3" s="1"/>
  <c r="R45" i="3"/>
  <c r="BL44" i="3"/>
  <c r="BK44" i="3"/>
  <c r="BJ44" i="3"/>
  <c r="BA44" i="3"/>
  <c r="AZ44" i="3"/>
  <c r="AY44" i="3"/>
  <c r="AP44" i="3"/>
  <c r="AO44" i="3"/>
  <c r="AN44" i="3"/>
  <c r="AE44" i="3"/>
  <c r="AD44" i="3"/>
  <c r="AC44" i="3"/>
  <c r="T44" i="3"/>
  <c r="S44" i="3"/>
  <c r="R44" i="3"/>
  <c r="V44" i="3" s="1"/>
  <c r="Y44" i="3" s="1"/>
  <c r="BL43" i="3"/>
  <c r="BK43" i="3"/>
  <c r="BM43" i="3" s="1"/>
  <c r="BJ43" i="3"/>
  <c r="BN43" i="3" s="1"/>
  <c r="BA43" i="3"/>
  <c r="AZ43" i="3"/>
  <c r="AY43" i="3"/>
  <c r="AP43" i="3"/>
  <c r="AO43" i="3"/>
  <c r="AQ43" i="3" s="1"/>
  <c r="AN43" i="3"/>
  <c r="AE43" i="3"/>
  <c r="AD43" i="3"/>
  <c r="AC43" i="3"/>
  <c r="T43" i="3"/>
  <c r="S43" i="3"/>
  <c r="R43" i="3"/>
  <c r="BL42" i="3"/>
  <c r="BK42" i="3"/>
  <c r="BJ42" i="3"/>
  <c r="BA42" i="3"/>
  <c r="AZ42" i="3"/>
  <c r="AY42" i="3"/>
  <c r="AP42" i="3"/>
  <c r="AO42" i="3"/>
  <c r="AN42" i="3"/>
  <c r="AR42" i="3" s="1"/>
  <c r="AE42" i="3"/>
  <c r="AD42" i="3"/>
  <c r="AC42" i="3"/>
  <c r="T42" i="3"/>
  <c r="S42" i="3"/>
  <c r="R42" i="3"/>
  <c r="BL41" i="3"/>
  <c r="BK41" i="3"/>
  <c r="BJ41" i="3"/>
  <c r="BA41" i="3"/>
  <c r="AZ41" i="3"/>
  <c r="AY41" i="3"/>
  <c r="BC41" i="3" s="1"/>
  <c r="AP41" i="3"/>
  <c r="AO41" i="3"/>
  <c r="AN41" i="3"/>
  <c r="AF41" i="3"/>
  <c r="AE41" i="3"/>
  <c r="AD41" i="3"/>
  <c r="AC41" i="3"/>
  <c r="AG41" i="3" s="1"/>
  <c r="T41" i="3"/>
  <c r="V41" i="3" s="1"/>
  <c r="S41" i="3"/>
  <c r="R41" i="3"/>
  <c r="BL40" i="3"/>
  <c r="BM40" i="3" s="1"/>
  <c r="BK40" i="3"/>
  <c r="BJ40" i="3"/>
  <c r="BA40" i="3"/>
  <c r="AZ40" i="3"/>
  <c r="BB40" i="3" s="1"/>
  <c r="AY40" i="3"/>
  <c r="AP40" i="3"/>
  <c r="AO40" i="3"/>
  <c r="AN40" i="3"/>
  <c r="AE40" i="3"/>
  <c r="AD40" i="3"/>
  <c r="AC40" i="3"/>
  <c r="AG40" i="3" s="1"/>
  <c r="T40" i="3"/>
  <c r="S40" i="3"/>
  <c r="U40" i="3" s="1"/>
  <c r="R40" i="3"/>
  <c r="BL39" i="3"/>
  <c r="BK39" i="3"/>
  <c r="BJ39" i="3"/>
  <c r="BA39" i="3"/>
  <c r="AZ39" i="3"/>
  <c r="AY39" i="3"/>
  <c r="AP39" i="3"/>
  <c r="AO39" i="3"/>
  <c r="AN39" i="3"/>
  <c r="AR39" i="3" s="1"/>
  <c r="AE39" i="3"/>
  <c r="AD39" i="3"/>
  <c r="AF39" i="3" s="1"/>
  <c r="AC39" i="3"/>
  <c r="T39" i="3"/>
  <c r="S39" i="3"/>
  <c r="R39" i="3"/>
  <c r="BL38" i="3"/>
  <c r="BK38" i="3"/>
  <c r="BM38" i="3" s="1"/>
  <c r="BJ38" i="3"/>
  <c r="BA38" i="3"/>
  <c r="AZ38" i="3"/>
  <c r="AY38" i="3"/>
  <c r="AP38" i="3"/>
  <c r="AO38" i="3"/>
  <c r="AQ38" i="3" s="1"/>
  <c r="AT38" i="3" s="1"/>
  <c r="AN38" i="3"/>
  <c r="AR38" i="3" s="1"/>
  <c r="AE38" i="3"/>
  <c r="AD38" i="3"/>
  <c r="AC38" i="3"/>
  <c r="T38" i="3"/>
  <c r="S38" i="3"/>
  <c r="R38" i="3"/>
  <c r="BL37" i="3"/>
  <c r="BK37" i="3"/>
  <c r="BJ37" i="3"/>
  <c r="BN37" i="3" s="1"/>
  <c r="BA37" i="3"/>
  <c r="AZ37" i="3"/>
  <c r="BB37" i="3" s="1"/>
  <c r="AY37" i="3"/>
  <c r="AP37" i="3"/>
  <c r="AO37" i="3"/>
  <c r="AN37" i="3"/>
  <c r="AE37" i="3"/>
  <c r="AD37" i="3"/>
  <c r="AC37" i="3"/>
  <c r="T37" i="3"/>
  <c r="S37" i="3"/>
  <c r="R37" i="3"/>
  <c r="BL36" i="3"/>
  <c r="BK36" i="3"/>
  <c r="BM36" i="3" s="1"/>
  <c r="BJ36" i="3"/>
  <c r="BA36" i="3"/>
  <c r="AZ36" i="3"/>
  <c r="AY36" i="3"/>
  <c r="AP36" i="3"/>
  <c r="AO36" i="3"/>
  <c r="AN36" i="3"/>
  <c r="AR36" i="3" s="1"/>
  <c r="AE36" i="3"/>
  <c r="AD36" i="3"/>
  <c r="AC36" i="3"/>
  <c r="T36" i="3"/>
  <c r="S36" i="3"/>
  <c r="U36" i="3" s="1"/>
  <c r="R36" i="3"/>
  <c r="BL35" i="3"/>
  <c r="BK35" i="3"/>
  <c r="BJ35" i="3"/>
  <c r="BN35" i="3" s="1"/>
  <c r="BA35" i="3"/>
  <c r="AZ35" i="3"/>
  <c r="BB35" i="3" s="1"/>
  <c r="AY35" i="3"/>
  <c r="BC35" i="3" s="1"/>
  <c r="AP35" i="3"/>
  <c r="AO35" i="3"/>
  <c r="AQ35" i="3" s="1"/>
  <c r="AN35" i="3"/>
  <c r="AR35" i="3" s="1"/>
  <c r="AF35" i="3"/>
  <c r="AE35" i="3"/>
  <c r="AD35" i="3"/>
  <c r="AC35" i="3"/>
  <c r="AG35" i="3" s="1"/>
  <c r="T35" i="3"/>
  <c r="S35" i="3"/>
  <c r="R35" i="3"/>
  <c r="BL34" i="3"/>
  <c r="BK34" i="3"/>
  <c r="BJ34" i="3"/>
  <c r="BA34" i="3"/>
  <c r="AZ34" i="3"/>
  <c r="AY34" i="3"/>
  <c r="AP34" i="3"/>
  <c r="AO34" i="3"/>
  <c r="AQ34" i="3" s="1"/>
  <c r="AN34" i="3"/>
  <c r="AR34" i="3" s="1"/>
  <c r="AE34" i="3"/>
  <c r="AD34" i="3"/>
  <c r="AC34" i="3"/>
  <c r="T34" i="3"/>
  <c r="S34" i="3"/>
  <c r="R34" i="3"/>
  <c r="BN33" i="3"/>
  <c r="BL33" i="3"/>
  <c r="BK33" i="3"/>
  <c r="BJ33" i="3"/>
  <c r="BA33" i="3"/>
  <c r="AZ33" i="3"/>
  <c r="AY33" i="3"/>
  <c r="BC33" i="3" s="1"/>
  <c r="AP33" i="3"/>
  <c r="AO33" i="3"/>
  <c r="AN33" i="3"/>
  <c r="AE33" i="3"/>
  <c r="AD33" i="3"/>
  <c r="AC33" i="3"/>
  <c r="T33" i="3"/>
  <c r="S33" i="3"/>
  <c r="R33" i="3"/>
  <c r="V33" i="3" s="1"/>
  <c r="BL32" i="3"/>
  <c r="BK32" i="3"/>
  <c r="BJ32" i="3"/>
  <c r="BA32" i="3"/>
  <c r="AZ32" i="3"/>
  <c r="AY32" i="3"/>
  <c r="AR32" i="3"/>
  <c r="AP32" i="3"/>
  <c r="AO32" i="3"/>
  <c r="AQ32" i="3" s="1"/>
  <c r="AN32" i="3"/>
  <c r="AE32" i="3"/>
  <c r="AD32" i="3"/>
  <c r="AC32" i="3"/>
  <c r="AG32" i="3" s="1"/>
  <c r="T32" i="3"/>
  <c r="S32" i="3"/>
  <c r="U32" i="3" s="1"/>
  <c r="R32" i="3"/>
  <c r="BL31" i="3"/>
  <c r="BK31" i="3"/>
  <c r="BJ31" i="3"/>
  <c r="BA31" i="3"/>
  <c r="AZ31" i="3"/>
  <c r="AY31" i="3"/>
  <c r="AP31" i="3"/>
  <c r="AO31" i="3"/>
  <c r="AN31" i="3"/>
  <c r="AE31" i="3"/>
  <c r="AD31" i="3"/>
  <c r="AF31" i="3" s="1"/>
  <c r="AC31" i="3"/>
  <c r="T31" i="3"/>
  <c r="S31" i="3"/>
  <c r="R31" i="3"/>
  <c r="V31" i="3" s="1"/>
  <c r="BL30" i="3"/>
  <c r="BK30" i="3"/>
  <c r="BJ30" i="3"/>
  <c r="BA30" i="3"/>
  <c r="AZ30" i="3"/>
  <c r="AY30" i="3"/>
  <c r="AP30" i="3"/>
  <c r="AO30" i="3"/>
  <c r="AQ30" i="3" s="1"/>
  <c r="AN30" i="3"/>
  <c r="AE30" i="3"/>
  <c r="AD30" i="3"/>
  <c r="AC30" i="3"/>
  <c r="AG30" i="3" s="1"/>
  <c r="T30" i="3"/>
  <c r="S30" i="3"/>
  <c r="R30" i="3"/>
  <c r="V30" i="3" s="1"/>
  <c r="BL29" i="3"/>
  <c r="BK29" i="3"/>
  <c r="BM29" i="3" s="1"/>
  <c r="BJ29" i="3"/>
  <c r="BN29" i="3" s="1"/>
  <c r="BA29" i="3"/>
  <c r="AZ29" i="3"/>
  <c r="AY29" i="3"/>
  <c r="AP29" i="3"/>
  <c r="AO29" i="3"/>
  <c r="AN29" i="3"/>
  <c r="AG29" i="3"/>
  <c r="AE29" i="3"/>
  <c r="AD29" i="3"/>
  <c r="AF29" i="3" s="1"/>
  <c r="AC29" i="3"/>
  <c r="T29" i="3"/>
  <c r="S29" i="3"/>
  <c r="R29" i="3"/>
  <c r="V29" i="3" s="1"/>
  <c r="BL28" i="3"/>
  <c r="BK28" i="3"/>
  <c r="BM28" i="3" s="1"/>
  <c r="BJ28" i="3"/>
  <c r="BA28" i="3"/>
  <c r="AZ28" i="3"/>
  <c r="AY28" i="3"/>
  <c r="AP28" i="3"/>
  <c r="AO28" i="3"/>
  <c r="AN28" i="3"/>
  <c r="AR28" i="3" s="1"/>
  <c r="AE28" i="3"/>
  <c r="AD28" i="3"/>
  <c r="AC28" i="3"/>
  <c r="T28" i="3"/>
  <c r="S28" i="3"/>
  <c r="R28" i="3"/>
  <c r="BL27" i="3"/>
  <c r="BK27" i="3"/>
  <c r="BM27" i="3" s="1"/>
  <c r="BJ27" i="3"/>
  <c r="BN27" i="3" s="1"/>
  <c r="BB27" i="3"/>
  <c r="BA27" i="3"/>
  <c r="AZ27" i="3"/>
  <c r="AY27" i="3"/>
  <c r="AP27" i="3"/>
  <c r="AO27" i="3"/>
  <c r="AN27" i="3"/>
  <c r="AE27" i="3"/>
  <c r="AF27" i="3" s="1"/>
  <c r="AD27" i="3"/>
  <c r="AC27" i="3"/>
  <c r="T27" i="3"/>
  <c r="S27" i="3"/>
  <c r="R27" i="3"/>
  <c r="BL26" i="3"/>
  <c r="BK26" i="3"/>
  <c r="BJ26" i="3"/>
  <c r="BA26" i="3"/>
  <c r="AZ26" i="3"/>
  <c r="AY26" i="3"/>
  <c r="AQ26" i="3"/>
  <c r="AS26" i="3" s="1"/>
  <c r="AV26" i="3" s="1"/>
  <c r="AP26" i="3"/>
  <c r="AO26" i="3"/>
  <c r="AN26" i="3"/>
  <c r="AR26" i="3" s="1"/>
  <c r="AU26" i="3" s="1"/>
  <c r="AE26" i="3"/>
  <c r="AD26" i="3"/>
  <c r="AC26" i="3"/>
  <c r="T26" i="3"/>
  <c r="U26" i="3" s="1"/>
  <c r="S26" i="3"/>
  <c r="R26" i="3"/>
  <c r="BL25" i="3"/>
  <c r="BK25" i="3"/>
  <c r="BJ25" i="3"/>
  <c r="BA25" i="3"/>
  <c r="AZ25" i="3"/>
  <c r="BB25" i="3" s="1"/>
  <c r="AY25" i="3"/>
  <c r="AP25" i="3"/>
  <c r="AO25" i="3"/>
  <c r="AN25" i="3"/>
  <c r="AE25" i="3"/>
  <c r="AD25" i="3"/>
  <c r="AF25" i="3" s="1"/>
  <c r="AC25" i="3"/>
  <c r="V25" i="3"/>
  <c r="T25" i="3"/>
  <c r="S25" i="3"/>
  <c r="R25" i="3"/>
  <c r="BL24" i="3"/>
  <c r="BK24" i="3"/>
  <c r="BJ24" i="3"/>
  <c r="BA24" i="3"/>
  <c r="AZ24" i="3"/>
  <c r="BB24" i="3" s="1"/>
  <c r="AY24" i="3"/>
  <c r="AP24" i="3"/>
  <c r="AO24" i="3"/>
  <c r="AN24" i="3"/>
  <c r="AE24" i="3"/>
  <c r="AD24" i="3"/>
  <c r="AC24" i="3"/>
  <c r="T24" i="3"/>
  <c r="U24" i="3" s="1"/>
  <c r="S24" i="3"/>
  <c r="R24" i="3"/>
  <c r="BL23" i="3"/>
  <c r="BK23" i="3"/>
  <c r="BJ23" i="3"/>
  <c r="BC23" i="3"/>
  <c r="BA23" i="3"/>
  <c r="AZ23" i="3"/>
  <c r="AY23" i="3"/>
  <c r="AP23" i="3"/>
  <c r="AO23" i="3"/>
  <c r="AN23" i="3"/>
  <c r="AE23" i="3"/>
  <c r="AD23" i="3"/>
  <c r="AC23" i="3"/>
  <c r="T23" i="3"/>
  <c r="S23" i="3"/>
  <c r="R23" i="3"/>
  <c r="BL22" i="3"/>
  <c r="BK22" i="3"/>
  <c r="BJ22" i="3"/>
  <c r="BA22" i="3"/>
  <c r="AZ22" i="3"/>
  <c r="AY22" i="3"/>
  <c r="BC22" i="3" s="1"/>
  <c r="AP22" i="3"/>
  <c r="AO22" i="3"/>
  <c r="AQ22" i="3" s="1"/>
  <c r="AS22" i="3" s="1"/>
  <c r="AN22" i="3"/>
  <c r="AR22" i="3" s="1"/>
  <c r="AU22" i="3" s="1"/>
  <c r="AE22" i="3"/>
  <c r="AD22" i="3"/>
  <c r="AC22" i="3"/>
  <c r="T22" i="3"/>
  <c r="S22" i="3"/>
  <c r="R22" i="3"/>
  <c r="BL21" i="3"/>
  <c r="BN21" i="3" s="1"/>
  <c r="BK21" i="3"/>
  <c r="BJ21" i="3"/>
  <c r="BA21" i="3"/>
  <c r="AZ21" i="3"/>
  <c r="AY21" i="3"/>
  <c r="AP21" i="3"/>
  <c r="AO21" i="3"/>
  <c r="AN21" i="3"/>
  <c r="AR21" i="3" s="1"/>
  <c r="AE21" i="3"/>
  <c r="AD21" i="3"/>
  <c r="AC21" i="3"/>
  <c r="T21" i="3"/>
  <c r="S21" i="3"/>
  <c r="R21" i="3"/>
  <c r="BN20" i="3"/>
  <c r="BL20" i="3"/>
  <c r="BK20" i="3"/>
  <c r="BM20" i="3" s="1"/>
  <c r="BJ20" i="3"/>
  <c r="BA20" i="3"/>
  <c r="AZ20" i="3"/>
  <c r="BB20" i="3" s="1"/>
  <c r="AY20" i="3"/>
  <c r="AP20" i="3"/>
  <c r="AO20" i="3"/>
  <c r="AN20" i="3"/>
  <c r="AR20" i="3" s="1"/>
  <c r="AE20" i="3"/>
  <c r="AD20" i="3"/>
  <c r="AC20" i="3"/>
  <c r="T20" i="3"/>
  <c r="S20" i="3"/>
  <c r="R20" i="3"/>
  <c r="BL19" i="3"/>
  <c r="BK19" i="3"/>
  <c r="BJ19" i="3"/>
  <c r="BA19" i="3"/>
  <c r="AZ19" i="3"/>
  <c r="AY19" i="3"/>
  <c r="BC19" i="3" s="1"/>
  <c r="AP19" i="3"/>
  <c r="AO19" i="3"/>
  <c r="AN19" i="3"/>
  <c r="AR19" i="3" s="1"/>
  <c r="AE19" i="3"/>
  <c r="AD19" i="3"/>
  <c r="AC19" i="3"/>
  <c r="T19" i="3"/>
  <c r="S19" i="3"/>
  <c r="R19" i="3"/>
  <c r="BN18" i="3"/>
  <c r="BL18" i="3"/>
  <c r="BK18" i="3"/>
  <c r="BJ18" i="3"/>
  <c r="BA18" i="3"/>
  <c r="AZ18" i="3"/>
  <c r="AY18" i="3"/>
  <c r="AP18" i="3"/>
  <c r="AO18" i="3"/>
  <c r="AQ18" i="3" s="1"/>
  <c r="AN18" i="3"/>
  <c r="AR18" i="3" s="1"/>
  <c r="AE18" i="3"/>
  <c r="AD18" i="3"/>
  <c r="AC18" i="3"/>
  <c r="T18" i="3"/>
  <c r="S18" i="3"/>
  <c r="R18" i="3"/>
  <c r="BL17" i="3"/>
  <c r="BK17" i="3"/>
  <c r="BM17" i="3" s="1"/>
  <c r="BJ17" i="3"/>
  <c r="BA17" i="3"/>
  <c r="AZ17" i="3"/>
  <c r="AY17" i="3"/>
  <c r="BC17" i="3" s="1"/>
  <c r="AP17" i="3"/>
  <c r="AO17" i="3"/>
  <c r="AQ17" i="3" s="1"/>
  <c r="AN17" i="3"/>
  <c r="AR17" i="3" s="1"/>
  <c r="AE17" i="3"/>
  <c r="AD17" i="3"/>
  <c r="AC17" i="3"/>
  <c r="T17" i="3"/>
  <c r="S17" i="3"/>
  <c r="R17" i="3"/>
  <c r="BL16" i="3"/>
  <c r="BK16" i="3"/>
  <c r="BJ16" i="3"/>
  <c r="BA16" i="3"/>
  <c r="AZ16" i="3"/>
  <c r="AY16" i="3"/>
  <c r="AP16" i="3"/>
  <c r="AO16" i="3"/>
  <c r="AN16" i="3"/>
  <c r="AE16" i="3"/>
  <c r="AD16" i="3"/>
  <c r="AC16" i="3"/>
  <c r="T16" i="3"/>
  <c r="S16" i="3"/>
  <c r="R16" i="3"/>
  <c r="BL15" i="3"/>
  <c r="BK15" i="3"/>
  <c r="BJ15" i="3"/>
  <c r="BF15" i="3"/>
  <c r="BA15" i="3"/>
  <c r="AZ15" i="3"/>
  <c r="BB15" i="3" s="1"/>
  <c r="BD15" i="3" s="1"/>
  <c r="AY15" i="3"/>
  <c r="BC15" i="3" s="1"/>
  <c r="AU15" i="3"/>
  <c r="AP15" i="3"/>
  <c r="AO15" i="3"/>
  <c r="AQ15" i="3" s="1"/>
  <c r="AN15" i="3"/>
  <c r="AR15" i="3" s="1"/>
  <c r="AE15" i="3"/>
  <c r="AD15" i="3"/>
  <c r="AC15" i="3"/>
  <c r="T15" i="3"/>
  <c r="S15" i="3"/>
  <c r="R15" i="3"/>
  <c r="V15" i="3" s="1"/>
  <c r="BL14" i="3"/>
  <c r="BK14" i="3"/>
  <c r="BJ14" i="3"/>
  <c r="BA14" i="3"/>
  <c r="AZ14" i="3"/>
  <c r="AY14" i="3"/>
  <c r="BC14" i="3" s="1"/>
  <c r="BF14" i="3" s="1"/>
  <c r="AP14" i="3"/>
  <c r="AO14" i="3"/>
  <c r="AN14" i="3"/>
  <c r="AG14" i="3"/>
  <c r="AE14" i="3"/>
  <c r="AD14" i="3"/>
  <c r="AF14" i="3" s="1"/>
  <c r="AC14" i="3"/>
  <c r="T14" i="3"/>
  <c r="S14" i="3"/>
  <c r="R14" i="3"/>
  <c r="BL13" i="3"/>
  <c r="BK13" i="3"/>
  <c r="BJ13" i="3"/>
  <c r="BA13" i="3"/>
  <c r="AZ13" i="3"/>
  <c r="AY13" i="3"/>
  <c r="AP13" i="3"/>
  <c r="AO13" i="3"/>
  <c r="AQ13" i="3" s="1"/>
  <c r="AN13" i="3"/>
  <c r="AR13" i="3" s="1"/>
  <c r="AE13" i="3"/>
  <c r="AD13" i="3"/>
  <c r="AC13" i="3"/>
  <c r="T13" i="3"/>
  <c r="S13" i="3"/>
  <c r="U13" i="3" s="1"/>
  <c r="R13" i="3"/>
  <c r="BL12" i="3"/>
  <c r="BK12" i="3"/>
  <c r="BJ12" i="3"/>
  <c r="BA12" i="3"/>
  <c r="AZ12" i="3"/>
  <c r="AY12" i="3"/>
  <c r="BC12" i="3" s="1"/>
  <c r="AP12" i="3"/>
  <c r="AO12" i="3"/>
  <c r="AN12" i="3"/>
  <c r="AE12" i="3"/>
  <c r="AD12" i="3"/>
  <c r="AC12" i="3"/>
  <c r="T12" i="3"/>
  <c r="S12" i="3"/>
  <c r="U12" i="3" s="1"/>
  <c r="R12" i="3"/>
  <c r="BL11" i="3"/>
  <c r="BK11" i="3"/>
  <c r="BM11" i="3" s="1"/>
  <c r="BJ11" i="3"/>
  <c r="BA11" i="3"/>
  <c r="AZ11" i="3"/>
  <c r="AY11" i="3"/>
  <c r="AP11" i="3"/>
  <c r="AO11" i="3"/>
  <c r="AQ11" i="3" s="1"/>
  <c r="AN11" i="3"/>
  <c r="AE11" i="3"/>
  <c r="AD11" i="3"/>
  <c r="AC11" i="3"/>
  <c r="T11" i="3"/>
  <c r="S11" i="3"/>
  <c r="R11" i="3"/>
  <c r="BL10" i="3"/>
  <c r="BK10" i="3"/>
  <c r="BJ10" i="3"/>
  <c r="BA10" i="3"/>
  <c r="AZ10" i="3"/>
  <c r="BB10" i="3" s="1"/>
  <c r="AY10" i="3"/>
  <c r="AP10" i="3"/>
  <c r="AO10" i="3"/>
  <c r="AN10" i="3"/>
  <c r="AE10" i="3"/>
  <c r="AD10" i="3"/>
  <c r="AC10" i="3"/>
  <c r="AG10" i="3" s="1"/>
  <c r="T10" i="3"/>
  <c r="S10" i="3"/>
  <c r="R10" i="3"/>
  <c r="BL9" i="3"/>
  <c r="BK9" i="3"/>
  <c r="BJ9" i="3"/>
  <c r="BA9" i="3"/>
  <c r="AZ9" i="3"/>
  <c r="BB9" i="3" s="1"/>
  <c r="AY9" i="3"/>
  <c r="BC9" i="3" s="1"/>
  <c r="AR9" i="3"/>
  <c r="AP9" i="3"/>
  <c r="AO9" i="3"/>
  <c r="AQ9" i="3" s="1"/>
  <c r="AN9" i="3"/>
  <c r="AE9" i="3"/>
  <c r="AD9" i="3"/>
  <c r="AC9" i="3"/>
  <c r="T9" i="3"/>
  <c r="S9" i="3"/>
  <c r="R9" i="3"/>
  <c r="BL8" i="3"/>
  <c r="BK8" i="3"/>
  <c r="BJ8" i="3"/>
  <c r="BN8" i="3" s="1"/>
  <c r="BA8" i="3"/>
  <c r="AZ8" i="3"/>
  <c r="BB8" i="3" s="1"/>
  <c r="AY8" i="3"/>
  <c r="BC8" i="3" s="1"/>
  <c r="AP8" i="3"/>
  <c r="AO8" i="3"/>
  <c r="AQ8" i="3" s="1"/>
  <c r="AN8" i="3"/>
  <c r="AE8" i="3"/>
  <c r="AD8" i="3"/>
  <c r="AC8" i="3"/>
  <c r="T8" i="3"/>
  <c r="S8" i="3"/>
  <c r="U8" i="3" s="1"/>
  <c r="R8" i="3"/>
  <c r="BL7" i="3"/>
  <c r="BK7" i="3"/>
  <c r="BJ7" i="3"/>
  <c r="BN7" i="3" s="1"/>
  <c r="BA7" i="3"/>
  <c r="AZ7" i="3"/>
  <c r="BB7" i="3" s="1"/>
  <c r="AY7" i="3"/>
  <c r="AP7" i="3"/>
  <c r="AO7" i="3"/>
  <c r="AN7" i="3"/>
  <c r="AE7" i="3"/>
  <c r="AD7" i="3"/>
  <c r="AC7" i="3"/>
  <c r="V7" i="3"/>
  <c r="T7" i="3"/>
  <c r="S7" i="3"/>
  <c r="U7" i="3" s="1"/>
  <c r="X7" i="3" s="1"/>
  <c r="R7" i="3"/>
  <c r="BL6" i="3"/>
  <c r="BK6" i="3"/>
  <c r="BJ6" i="3"/>
  <c r="BA6" i="3"/>
  <c r="AZ6" i="3"/>
  <c r="AY6" i="3"/>
  <c r="AP6" i="3"/>
  <c r="AO6" i="3"/>
  <c r="AN6" i="3"/>
  <c r="AE6" i="3"/>
  <c r="AD6" i="3"/>
  <c r="AC6" i="3"/>
  <c r="T6" i="3"/>
  <c r="S6" i="3"/>
  <c r="R6" i="3"/>
  <c r="BL5" i="3"/>
  <c r="BK5" i="3"/>
  <c r="BM5" i="3" s="1"/>
  <c r="BJ5" i="3"/>
  <c r="BN5" i="3" s="1"/>
  <c r="BA5" i="3"/>
  <c r="AZ5" i="3"/>
  <c r="AY5" i="3"/>
  <c r="AP5" i="3"/>
  <c r="AO5" i="3"/>
  <c r="AN5" i="3"/>
  <c r="AR5" i="3" s="1"/>
  <c r="AE5" i="3"/>
  <c r="AD5" i="3"/>
  <c r="AF5" i="3" s="1"/>
  <c r="AC5" i="3"/>
  <c r="T5" i="3"/>
  <c r="S5" i="3"/>
  <c r="R5" i="3"/>
  <c r="BL4" i="3"/>
  <c r="BK4" i="3"/>
  <c r="BJ4" i="3"/>
  <c r="BB4" i="3"/>
  <c r="BA4" i="3"/>
  <c r="AZ4" i="3"/>
  <c r="AY4" i="3"/>
  <c r="BC4" i="3" s="1"/>
  <c r="AP4" i="3"/>
  <c r="AO4" i="3"/>
  <c r="AN4" i="3"/>
  <c r="AE4" i="3"/>
  <c r="AD4" i="3"/>
  <c r="AF4" i="3" s="1"/>
  <c r="AC4" i="3"/>
  <c r="T4" i="3"/>
  <c r="S4" i="3"/>
  <c r="R4" i="3"/>
  <c r="BL3" i="3"/>
  <c r="BK3" i="3"/>
  <c r="BM3" i="3" s="1"/>
  <c r="BJ3" i="3"/>
  <c r="BN3" i="3" s="1"/>
  <c r="BA3" i="3"/>
  <c r="BC3" i="3" s="1"/>
  <c r="AZ3" i="3"/>
  <c r="AY3" i="3"/>
  <c r="AP3" i="3"/>
  <c r="AO3" i="3"/>
  <c r="AQ3" i="3" s="1"/>
  <c r="AN3" i="3"/>
  <c r="AE3" i="3"/>
  <c r="AD3" i="3"/>
  <c r="AC3" i="3"/>
  <c r="T3" i="3"/>
  <c r="S3" i="3"/>
  <c r="U3" i="3" s="1"/>
  <c r="R3" i="3"/>
  <c r="V3" i="3" s="1"/>
  <c r="BL2" i="3"/>
  <c r="BK2" i="3"/>
  <c r="BJ2" i="3"/>
  <c r="BA2" i="3"/>
  <c r="AZ2" i="3"/>
  <c r="AY2" i="3"/>
  <c r="BC2" i="3" s="1"/>
  <c r="AP2" i="3"/>
  <c r="AO2" i="3"/>
  <c r="AQ2" i="3" s="1"/>
  <c r="AN2" i="3"/>
  <c r="AE2" i="3"/>
  <c r="AD2" i="3"/>
  <c r="AC2" i="3"/>
  <c r="AG2" i="3" s="1"/>
  <c r="T2" i="3"/>
  <c r="S2" i="3"/>
  <c r="R2" i="3"/>
  <c r="V2" i="3" s="1"/>
  <c r="BL68" i="2"/>
  <c r="BK68" i="2"/>
  <c r="BJ68" i="2"/>
  <c r="BA68" i="2"/>
  <c r="AZ68" i="2"/>
  <c r="AY68" i="2"/>
  <c r="AP68" i="2"/>
  <c r="AO68" i="2"/>
  <c r="AN68" i="2"/>
  <c r="AE68" i="2"/>
  <c r="AD68" i="2"/>
  <c r="AC68" i="2"/>
  <c r="AG68" i="2" s="1"/>
  <c r="T68" i="2"/>
  <c r="S68" i="2"/>
  <c r="R68" i="2"/>
  <c r="BL67" i="2"/>
  <c r="BK67" i="2"/>
  <c r="BJ67" i="2"/>
  <c r="BA67" i="2"/>
  <c r="AZ67" i="2"/>
  <c r="AY67" i="2"/>
  <c r="AP67" i="2"/>
  <c r="AO67" i="2"/>
  <c r="AN67" i="2"/>
  <c r="AE67" i="2"/>
  <c r="AD67" i="2"/>
  <c r="AC67" i="2"/>
  <c r="AG67" i="2" s="1"/>
  <c r="T67" i="2"/>
  <c r="S67" i="2"/>
  <c r="R67" i="2"/>
  <c r="BL66" i="2"/>
  <c r="BK66" i="2"/>
  <c r="BJ66" i="2"/>
  <c r="BA66" i="2"/>
  <c r="AZ66" i="2"/>
  <c r="BB66" i="2" s="1"/>
  <c r="AY66" i="2"/>
  <c r="AP66" i="2"/>
  <c r="AO66" i="2"/>
  <c r="AN66" i="2"/>
  <c r="AE66" i="2"/>
  <c r="AG66" i="2" s="1"/>
  <c r="AD66" i="2"/>
  <c r="AC66" i="2"/>
  <c r="T66" i="2"/>
  <c r="S66" i="2"/>
  <c r="R66" i="2"/>
  <c r="BL65" i="2"/>
  <c r="BK65" i="2"/>
  <c r="BJ65" i="2"/>
  <c r="BA65" i="2"/>
  <c r="AZ65" i="2"/>
  <c r="AY65" i="2"/>
  <c r="BC65" i="2" s="1"/>
  <c r="AP65" i="2"/>
  <c r="AO65" i="2"/>
  <c r="AN65" i="2"/>
  <c r="AE65" i="2"/>
  <c r="AD65" i="2"/>
  <c r="AC65" i="2"/>
  <c r="T65" i="2"/>
  <c r="S65" i="2"/>
  <c r="R65" i="2"/>
  <c r="BL64" i="2"/>
  <c r="BK64" i="2"/>
  <c r="BJ64" i="2"/>
  <c r="BN64" i="2" s="1"/>
  <c r="BA64" i="2"/>
  <c r="AZ64" i="2"/>
  <c r="AY64" i="2"/>
  <c r="AP64" i="2"/>
  <c r="AO64" i="2"/>
  <c r="AN64" i="2"/>
  <c r="AE64" i="2"/>
  <c r="AD64" i="2"/>
  <c r="AC64" i="2"/>
  <c r="AG64" i="2" s="1"/>
  <c r="T64" i="2"/>
  <c r="S64" i="2"/>
  <c r="R64" i="2"/>
  <c r="BL63" i="2"/>
  <c r="BK63" i="2"/>
  <c r="BJ63" i="2"/>
  <c r="BA63" i="2"/>
  <c r="AZ63" i="2"/>
  <c r="AY63" i="2"/>
  <c r="AP63" i="2"/>
  <c r="AO63" i="2"/>
  <c r="AN63" i="2"/>
  <c r="AE63" i="2"/>
  <c r="AD63" i="2"/>
  <c r="AC63" i="2"/>
  <c r="T63" i="2"/>
  <c r="S63" i="2"/>
  <c r="R63" i="2"/>
  <c r="BL62" i="2"/>
  <c r="BK62" i="2"/>
  <c r="BJ62" i="2"/>
  <c r="BA62" i="2"/>
  <c r="AZ62" i="2"/>
  <c r="AY62" i="2"/>
  <c r="AP62" i="2"/>
  <c r="AO62" i="2"/>
  <c r="AQ62" i="2" s="1"/>
  <c r="AN62" i="2"/>
  <c r="AR62" i="2" s="1"/>
  <c r="AU62" i="2" s="1"/>
  <c r="AE62" i="2"/>
  <c r="AD62" i="2"/>
  <c r="AC62" i="2"/>
  <c r="T62" i="2"/>
  <c r="S62" i="2"/>
  <c r="R62" i="2"/>
  <c r="BL61" i="2"/>
  <c r="BK61" i="2"/>
  <c r="BJ61" i="2"/>
  <c r="BA61" i="2"/>
  <c r="AZ61" i="2"/>
  <c r="AY61" i="2"/>
  <c r="BC61" i="2" s="1"/>
  <c r="AP61" i="2"/>
  <c r="AO61" i="2"/>
  <c r="AQ61" i="2" s="1"/>
  <c r="AN61" i="2"/>
  <c r="AE61" i="2"/>
  <c r="AD61" i="2"/>
  <c r="AC61" i="2"/>
  <c r="T61" i="2"/>
  <c r="S61" i="2"/>
  <c r="R61" i="2"/>
  <c r="V61" i="2" s="1"/>
  <c r="BL60" i="2"/>
  <c r="BK60" i="2"/>
  <c r="BJ60" i="2"/>
  <c r="BN60" i="2" s="1"/>
  <c r="BA60" i="2"/>
  <c r="AZ60" i="2"/>
  <c r="AY60" i="2"/>
  <c r="AP60" i="2"/>
  <c r="AO60" i="2"/>
  <c r="AN60" i="2"/>
  <c r="AE60" i="2"/>
  <c r="AD60" i="2"/>
  <c r="AC60" i="2"/>
  <c r="AG60" i="2" s="1"/>
  <c r="T60" i="2"/>
  <c r="S60" i="2"/>
  <c r="U60" i="2" s="1"/>
  <c r="R60" i="2"/>
  <c r="BL59" i="2"/>
  <c r="BK59" i="2"/>
  <c r="BJ59" i="2"/>
  <c r="BN59" i="2" s="1"/>
  <c r="BA59" i="2"/>
  <c r="AZ59" i="2"/>
  <c r="AY59" i="2"/>
  <c r="AP59" i="2"/>
  <c r="AO59" i="2"/>
  <c r="AN59" i="2"/>
  <c r="AE59" i="2"/>
  <c r="AD59" i="2"/>
  <c r="AC59" i="2"/>
  <c r="T59" i="2"/>
  <c r="S59" i="2"/>
  <c r="U59" i="2" s="1"/>
  <c r="R59" i="2"/>
  <c r="V59" i="2" s="1"/>
  <c r="BM58" i="2"/>
  <c r="BL58" i="2"/>
  <c r="BK58" i="2"/>
  <c r="BJ58" i="2"/>
  <c r="BA58" i="2"/>
  <c r="AZ58" i="2"/>
  <c r="AY58" i="2"/>
  <c r="BC58" i="2" s="1"/>
  <c r="BF58" i="2" s="1"/>
  <c r="AP58" i="2"/>
  <c r="AO58" i="2"/>
  <c r="AN58" i="2"/>
  <c r="AE58" i="2"/>
  <c r="AG58" i="2" s="1"/>
  <c r="AD58" i="2"/>
  <c r="AC58" i="2"/>
  <c r="T58" i="2"/>
  <c r="S58" i="2"/>
  <c r="U58" i="2" s="1"/>
  <c r="R58" i="2"/>
  <c r="BL57" i="2"/>
  <c r="BK57" i="2"/>
  <c r="BJ57" i="2"/>
  <c r="BN57" i="2" s="1"/>
  <c r="BA57" i="2"/>
  <c r="AZ57" i="2"/>
  <c r="AY57" i="2"/>
  <c r="AP57" i="2"/>
  <c r="AO57" i="2"/>
  <c r="AN57" i="2"/>
  <c r="AE57" i="2"/>
  <c r="AD57" i="2"/>
  <c r="AC57" i="2"/>
  <c r="T57" i="2"/>
  <c r="S57" i="2"/>
  <c r="R57" i="2"/>
  <c r="BL56" i="2"/>
  <c r="BK56" i="2"/>
  <c r="BJ56" i="2"/>
  <c r="BA56" i="2"/>
  <c r="AZ56" i="2"/>
  <c r="AY56" i="2"/>
  <c r="AP56" i="2"/>
  <c r="AR56" i="2" s="1"/>
  <c r="AO56" i="2"/>
  <c r="AN56" i="2"/>
  <c r="AE56" i="2"/>
  <c r="AD56" i="2"/>
  <c r="AC56" i="2"/>
  <c r="T56" i="2"/>
  <c r="S56" i="2"/>
  <c r="U56" i="2" s="1"/>
  <c r="R56" i="2"/>
  <c r="BL55" i="2"/>
  <c r="BK55" i="2"/>
  <c r="BJ55" i="2"/>
  <c r="BC55" i="2"/>
  <c r="BA55" i="2"/>
  <c r="AZ55" i="2"/>
  <c r="BB55" i="2" s="1"/>
  <c r="AY55" i="2"/>
  <c r="AP55" i="2"/>
  <c r="AO55" i="2"/>
  <c r="AN55" i="2"/>
  <c r="AE55" i="2"/>
  <c r="AG55" i="2" s="1"/>
  <c r="AD55" i="2"/>
  <c r="AC55" i="2"/>
  <c r="T55" i="2"/>
  <c r="U55" i="2" s="1"/>
  <c r="S55" i="2"/>
  <c r="R55" i="2"/>
  <c r="BL54" i="2"/>
  <c r="BK54" i="2"/>
  <c r="BJ54" i="2"/>
  <c r="BA54" i="2"/>
  <c r="AZ54" i="2"/>
  <c r="AY54" i="2"/>
  <c r="AP54" i="2"/>
  <c r="AR54" i="2" s="1"/>
  <c r="AU54" i="2" s="1"/>
  <c r="AO54" i="2"/>
  <c r="AN54" i="2"/>
  <c r="AE54" i="2"/>
  <c r="AD54" i="2"/>
  <c r="AC54" i="2"/>
  <c r="T54" i="2"/>
  <c r="S54" i="2"/>
  <c r="U54" i="2" s="1"/>
  <c r="R54" i="2"/>
  <c r="BL53" i="2"/>
  <c r="BK53" i="2"/>
  <c r="BJ53" i="2"/>
  <c r="BA53" i="2"/>
  <c r="AZ53" i="2"/>
  <c r="AY53" i="2"/>
  <c r="BC53" i="2" s="1"/>
  <c r="AP53" i="2"/>
  <c r="AO53" i="2"/>
  <c r="AN53" i="2"/>
  <c r="AE53" i="2"/>
  <c r="AD53" i="2"/>
  <c r="AC53" i="2"/>
  <c r="T53" i="2"/>
  <c r="S53" i="2"/>
  <c r="R53" i="2"/>
  <c r="BL52" i="2"/>
  <c r="BN52" i="2" s="1"/>
  <c r="BK52" i="2"/>
  <c r="BJ52" i="2"/>
  <c r="BA52" i="2"/>
  <c r="AZ52" i="2"/>
  <c r="AY52" i="2"/>
  <c r="AP52" i="2"/>
  <c r="AO52" i="2"/>
  <c r="AQ52" i="2" s="1"/>
  <c r="AT52" i="2" s="1"/>
  <c r="AN52" i="2"/>
  <c r="AR52" i="2" s="1"/>
  <c r="AE52" i="2"/>
  <c r="AD52" i="2"/>
  <c r="AC52" i="2"/>
  <c r="AG52" i="2" s="1"/>
  <c r="T52" i="2"/>
  <c r="S52" i="2"/>
  <c r="R52" i="2"/>
  <c r="V52" i="2" s="1"/>
  <c r="BL51" i="2"/>
  <c r="BN51" i="2" s="1"/>
  <c r="BK51" i="2"/>
  <c r="BJ51" i="2"/>
  <c r="BA51" i="2"/>
  <c r="AZ51" i="2"/>
  <c r="BB51" i="2" s="1"/>
  <c r="BD51" i="2" s="1"/>
  <c r="BG51" i="2" s="1"/>
  <c r="AY51" i="2"/>
  <c r="BC51" i="2" s="1"/>
  <c r="AP51" i="2"/>
  <c r="AO51" i="2"/>
  <c r="AN51" i="2"/>
  <c r="AR51" i="2" s="1"/>
  <c r="AU51" i="2" s="1"/>
  <c r="AE51" i="2"/>
  <c r="AD51" i="2"/>
  <c r="AC51" i="2"/>
  <c r="V51" i="2"/>
  <c r="T51" i="2"/>
  <c r="S51" i="2"/>
  <c r="R51" i="2"/>
  <c r="BL50" i="2"/>
  <c r="BK50" i="2"/>
  <c r="BJ50" i="2"/>
  <c r="BA50" i="2"/>
  <c r="AZ50" i="2"/>
  <c r="AY50" i="2"/>
  <c r="BC50" i="2" s="1"/>
  <c r="BF50" i="2" s="1"/>
  <c r="AP50" i="2"/>
  <c r="AO50" i="2"/>
  <c r="AN50" i="2"/>
  <c r="AR50" i="2" s="1"/>
  <c r="AE50" i="2"/>
  <c r="AG50" i="2" s="1"/>
  <c r="AD50" i="2"/>
  <c r="AC50" i="2"/>
  <c r="T50" i="2"/>
  <c r="S50" i="2"/>
  <c r="R50" i="2"/>
  <c r="BL49" i="2"/>
  <c r="BK49" i="2"/>
  <c r="BJ49" i="2"/>
  <c r="BA49" i="2"/>
  <c r="BF49" i="2" s="1"/>
  <c r="AZ49" i="2"/>
  <c r="AY49" i="2"/>
  <c r="BC49" i="2" s="1"/>
  <c r="AP49" i="2"/>
  <c r="AR49" i="2" s="1"/>
  <c r="AO49" i="2"/>
  <c r="AQ49" i="2" s="1"/>
  <c r="AN49" i="2"/>
  <c r="AE49" i="2"/>
  <c r="AD49" i="2"/>
  <c r="AC49" i="2"/>
  <c r="T49" i="2"/>
  <c r="S49" i="2"/>
  <c r="R49" i="2"/>
  <c r="BL48" i="2"/>
  <c r="BK48" i="2"/>
  <c r="BJ48" i="2"/>
  <c r="BA48" i="2"/>
  <c r="AZ48" i="2"/>
  <c r="AY48" i="2"/>
  <c r="AP48" i="2"/>
  <c r="AO48" i="2"/>
  <c r="AQ48" i="2" s="1"/>
  <c r="AN48" i="2"/>
  <c r="AE48" i="2"/>
  <c r="AD48" i="2"/>
  <c r="AC48" i="2"/>
  <c r="T48" i="2"/>
  <c r="S48" i="2"/>
  <c r="R48" i="2"/>
  <c r="V48" i="2" s="1"/>
  <c r="Y48" i="2" s="1"/>
  <c r="BL47" i="2"/>
  <c r="BK47" i="2"/>
  <c r="BJ47" i="2"/>
  <c r="BA47" i="2"/>
  <c r="AZ47" i="2"/>
  <c r="AY47" i="2"/>
  <c r="AP47" i="2"/>
  <c r="AO47" i="2"/>
  <c r="AN47" i="2"/>
  <c r="AE47" i="2"/>
  <c r="AD47" i="2"/>
  <c r="AC47" i="2"/>
  <c r="AG47" i="2" s="1"/>
  <c r="T47" i="2"/>
  <c r="S47" i="2"/>
  <c r="R47" i="2"/>
  <c r="BM46" i="2"/>
  <c r="BL46" i="2"/>
  <c r="BK46" i="2"/>
  <c r="BJ46" i="2"/>
  <c r="BA46" i="2"/>
  <c r="AZ46" i="2"/>
  <c r="AY46" i="2"/>
  <c r="AP46" i="2"/>
  <c r="AO46" i="2"/>
  <c r="AN46" i="2"/>
  <c r="AR46" i="2" s="1"/>
  <c r="AE46" i="2"/>
  <c r="AD46" i="2"/>
  <c r="AC46" i="2"/>
  <c r="T46" i="2"/>
  <c r="S46" i="2"/>
  <c r="R46" i="2"/>
  <c r="V46" i="2" s="1"/>
  <c r="BL45" i="2"/>
  <c r="BK45" i="2"/>
  <c r="BJ45" i="2"/>
  <c r="BA45" i="2"/>
  <c r="AZ45" i="2"/>
  <c r="AY45" i="2"/>
  <c r="AP45" i="2"/>
  <c r="AO45" i="2"/>
  <c r="AN45" i="2"/>
  <c r="AR45" i="2" s="1"/>
  <c r="AE45" i="2"/>
  <c r="AG45" i="2" s="1"/>
  <c r="AD45" i="2"/>
  <c r="AF45" i="2" s="1"/>
  <c r="AC45" i="2"/>
  <c r="T45" i="2"/>
  <c r="S45" i="2"/>
  <c r="R45" i="2"/>
  <c r="V45" i="2" s="1"/>
  <c r="Y45" i="2" s="1"/>
  <c r="BL44" i="2"/>
  <c r="BK44" i="2"/>
  <c r="BJ44" i="2"/>
  <c r="BA44" i="2"/>
  <c r="AZ44" i="2"/>
  <c r="AY44" i="2"/>
  <c r="BC44" i="2" s="1"/>
  <c r="AP44" i="2"/>
  <c r="AO44" i="2"/>
  <c r="AN44" i="2"/>
  <c r="AE44" i="2"/>
  <c r="AD44" i="2"/>
  <c r="AC44" i="2"/>
  <c r="T44" i="2"/>
  <c r="S44" i="2"/>
  <c r="R44" i="2"/>
  <c r="BL43" i="2"/>
  <c r="BK43" i="2"/>
  <c r="BJ43" i="2"/>
  <c r="BA43" i="2"/>
  <c r="AZ43" i="2"/>
  <c r="AY43" i="2"/>
  <c r="AP43" i="2"/>
  <c r="AO43" i="2"/>
  <c r="AN43" i="2"/>
  <c r="AE43" i="2"/>
  <c r="AD43" i="2"/>
  <c r="AC43" i="2"/>
  <c r="AG43" i="2" s="1"/>
  <c r="AJ43" i="2" s="1"/>
  <c r="T43" i="2"/>
  <c r="S43" i="2"/>
  <c r="R43" i="2"/>
  <c r="V43" i="2" s="1"/>
  <c r="BM42" i="2"/>
  <c r="BL42" i="2"/>
  <c r="BK42" i="2"/>
  <c r="BJ42" i="2"/>
  <c r="BN42" i="2" s="1"/>
  <c r="BA42" i="2"/>
  <c r="AZ42" i="2"/>
  <c r="AY42" i="2"/>
  <c r="AP42" i="2"/>
  <c r="AO42" i="2"/>
  <c r="AN42" i="2"/>
  <c r="AE42" i="2"/>
  <c r="AD42" i="2"/>
  <c r="AC42" i="2"/>
  <c r="T42" i="2"/>
  <c r="S42" i="2"/>
  <c r="U42" i="2" s="1"/>
  <c r="R42" i="2"/>
  <c r="BL41" i="2"/>
  <c r="BK41" i="2"/>
  <c r="BM41" i="2" s="1"/>
  <c r="BJ41" i="2"/>
  <c r="BN41" i="2" s="1"/>
  <c r="BQ41" i="2" s="1"/>
  <c r="BA41" i="2"/>
  <c r="AZ41" i="2"/>
  <c r="AY41" i="2"/>
  <c r="BC41" i="2" s="1"/>
  <c r="BF41" i="2" s="1"/>
  <c r="AP41" i="2"/>
  <c r="AR41" i="2" s="1"/>
  <c r="AU41" i="2" s="1"/>
  <c r="AO41" i="2"/>
  <c r="AN41" i="2"/>
  <c r="AE41" i="2"/>
  <c r="AD41" i="2"/>
  <c r="AC41" i="2"/>
  <c r="T41" i="2"/>
  <c r="S41" i="2"/>
  <c r="R41" i="2"/>
  <c r="BL40" i="2"/>
  <c r="BN40" i="2" s="1"/>
  <c r="BK40" i="2"/>
  <c r="BJ40" i="2"/>
  <c r="BC40" i="2"/>
  <c r="BF40" i="2" s="1"/>
  <c r="BA40" i="2"/>
  <c r="AZ40" i="2"/>
  <c r="AY40" i="2"/>
  <c r="AP40" i="2"/>
  <c r="AO40" i="2"/>
  <c r="AN40" i="2"/>
  <c r="AE40" i="2"/>
  <c r="AD40" i="2"/>
  <c r="AC40" i="2"/>
  <c r="T40" i="2"/>
  <c r="Y40" i="2" s="1"/>
  <c r="S40" i="2"/>
  <c r="R40" i="2"/>
  <c r="V40" i="2" s="1"/>
  <c r="BL39" i="2"/>
  <c r="BK39" i="2"/>
  <c r="BJ39" i="2"/>
  <c r="BA39" i="2"/>
  <c r="AZ39" i="2"/>
  <c r="AY39" i="2"/>
  <c r="AP39" i="2"/>
  <c r="AQ39" i="2" s="1"/>
  <c r="AO39" i="2"/>
  <c r="AN39" i="2"/>
  <c r="AE39" i="2"/>
  <c r="AG39" i="2" s="1"/>
  <c r="AD39" i="2"/>
  <c r="AC39" i="2"/>
  <c r="T39" i="2"/>
  <c r="V39" i="2" s="1"/>
  <c r="Y39" i="2" s="1"/>
  <c r="S39" i="2"/>
  <c r="R39" i="2"/>
  <c r="BL38" i="2"/>
  <c r="BK38" i="2"/>
  <c r="BJ38" i="2"/>
  <c r="BA38" i="2"/>
  <c r="AZ38" i="2"/>
  <c r="AY38" i="2"/>
  <c r="AP38" i="2"/>
  <c r="AO38" i="2"/>
  <c r="AN38" i="2"/>
  <c r="AE38" i="2"/>
  <c r="AD38" i="2"/>
  <c r="AC38" i="2"/>
  <c r="T38" i="2"/>
  <c r="S38" i="2"/>
  <c r="U38" i="2" s="1"/>
  <c r="R38" i="2"/>
  <c r="BL37" i="2"/>
  <c r="BK37" i="2"/>
  <c r="BM37" i="2" s="1"/>
  <c r="BJ37" i="2"/>
  <c r="BA37" i="2"/>
  <c r="AZ37" i="2"/>
  <c r="AY37" i="2"/>
  <c r="AP37" i="2"/>
  <c r="AO37" i="2"/>
  <c r="AN37" i="2"/>
  <c r="AE37" i="2"/>
  <c r="AG37" i="2" s="1"/>
  <c r="AD37" i="2"/>
  <c r="AC37" i="2"/>
  <c r="T37" i="2"/>
  <c r="S37" i="2"/>
  <c r="R37" i="2"/>
  <c r="BL36" i="2"/>
  <c r="BK36" i="2"/>
  <c r="BM36" i="2" s="1"/>
  <c r="BJ36" i="2"/>
  <c r="BA36" i="2"/>
  <c r="AZ36" i="2"/>
  <c r="AY36" i="2"/>
  <c r="BC36" i="2" s="1"/>
  <c r="AP36" i="2"/>
  <c r="AO36" i="2"/>
  <c r="AN36" i="2"/>
  <c r="AE36" i="2"/>
  <c r="AF36" i="2" s="1"/>
  <c r="AD36" i="2"/>
  <c r="AC36" i="2"/>
  <c r="T36" i="2"/>
  <c r="S36" i="2"/>
  <c r="R36" i="2"/>
  <c r="BL35" i="2"/>
  <c r="BK35" i="2"/>
  <c r="BM35" i="2" s="1"/>
  <c r="BJ35" i="2"/>
  <c r="BN35" i="2" s="1"/>
  <c r="BQ35" i="2" s="1"/>
  <c r="BA35" i="2"/>
  <c r="AZ35" i="2"/>
  <c r="AY35" i="2"/>
  <c r="BC35" i="2" s="1"/>
  <c r="AP35" i="2"/>
  <c r="AO35" i="2"/>
  <c r="AN35" i="2"/>
  <c r="AG35" i="2"/>
  <c r="AE35" i="2"/>
  <c r="AD35" i="2"/>
  <c r="AC35" i="2"/>
  <c r="V35" i="2"/>
  <c r="T35" i="2"/>
  <c r="S35" i="2"/>
  <c r="R35" i="2"/>
  <c r="BL34" i="2"/>
  <c r="BK34" i="2"/>
  <c r="BJ34" i="2"/>
  <c r="BA34" i="2"/>
  <c r="AZ34" i="2"/>
  <c r="AY34" i="2"/>
  <c r="AP34" i="2"/>
  <c r="AO34" i="2"/>
  <c r="AN34" i="2"/>
  <c r="AR34" i="2" s="1"/>
  <c r="AE34" i="2"/>
  <c r="AD34" i="2"/>
  <c r="AF34" i="2" s="1"/>
  <c r="AC34" i="2"/>
  <c r="AG34" i="2" s="1"/>
  <c r="T34" i="2"/>
  <c r="V34" i="2" s="1"/>
  <c r="S34" i="2"/>
  <c r="R34" i="2"/>
  <c r="BL33" i="2"/>
  <c r="BK33" i="2"/>
  <c r="BJ33" i="2"/>
  <c r="BA33" i="2"/>
  <c r="AZ33" i="2"/>
  <c r="BB33" i="2" s="1"/>
  <c r="AY33" i="2"/>
  <c r="BC33" i="2" s="1"/>
  <c r="AP33" i="2"/>
  <c r="AO33" i="2"/>
  <c r="AN33" i="2"/>
  <c r="AR33" i="2" s="1"/>
  <c r="AE33" i="2"/>
  <c r="AD33" i="2"/>
  <c r="AC33" i="2"/>
  <c r="V33" i="2"/>
  <c r="Y33" i="2" s="1"/>
  <c r="T33" i="2"/>
  <c r="S33" i="2"/>
  <c r="R33" i="2"/>
  <c r="BL32" i="2"/>
  <c r="BK32" i="2"/>
  <c r="BJ32" i="2"/>
  <c r="BA32" i="2"/>
  <c r="AZ32" i="2"/>
  <c r="BB32" i="2" s="1"/>
  <c r="AY32" i="2"/>
  <c r="BC32" i="2" s="1"/>
  <c r="BF32" i="2" s="1"/>
  <c r="AP32" i="2"/>
  <c r="AO32" i="2"/>
  <c r="AN32" i="2"/>
  <c r="AE32" i="2"/>
  <c r="AD32" i="2"/>
  <c r="AC32" i="2"/>
  <c r="AG32" i="2" s="1"/>
  <c r="T32" i="2"/>
  <c r="S32" i="2"/>
  <c r="R32" i="2"/>
  <c r="BL31" i="2"/>
  <c r="BK31" i="2"/>
  <c r="BJ31" i="2"/>
  <c r="BA31" i="2"/>
  <c r="AZ31" i="2"/>
  <c r="AY31" i="2"/>
  <c r="AP31" i="2"/>
  <c r="AO31" i="2"/>
  <c r="AN31" i="2"/>
  <c r="AE31" i="2"/>
  <c r="AD31" i="2"/>
  <c r="AF31" i="2" s="1"/>
  <c r="AC31" i="2"/>
  <c r="AG31" i="2" s="1"/>
  <c r="T31" i="2"/>
  <c r="S31" i="2"/>
  <c r="R31" i="2"/>
  <c r="BL30" i="2"/>
  <c r="BK30" i="2"/>
  <c r="BJ30" i="2"/>
  <c r="BA30" i="2"/>
  <c r="AZ30" i="2"/>
  <c r="BB30" i="2" s="1"/>
  <c r="AY30" i="2"/>
  <c r="AP30" i="2"/>
  <c r="AO30" i="2"/>
  <c r="AN30" i="2"/>
  <c r="AR30" i="2" s="1"/>
  <c r="AU30" i="2" s="1"/>
  <c r="AE30" i="2"/>
  <c r="AD30" i="2"/>
  <c r="AC30" i="2"/>
  <c r="T30" i="2"/>
  <c r="S30" i="2"/>
  <c r="U30" i="2" s="1"/>
  <c r="R30" i="2"/>
  <c r="BL29" i="2"/>
  <c r="BK29" i="2"/>
  <c r="BM29" i="2" s="1"/>
  <c r="BJ29" i="2"/>
  <c r="BA29" i="2"/>
  <c r="AZ29" i="2"/>
  <c r="AY29" i="2"/>
  <c r="BC29" i="2" s="1"/>
  <c r="AP29" i="2"/>
  <c r="AU29" i="2" s="1"/>
  <c r="AO29" i="2"/>
  <c r="AQ29" i="2" s="1"/>
  <c r="AS29" i="2" s="1"/>
  <c r="AV29" i="2" s="1"/>
  <c r="AN29" i="2"/>
  <c r="AR29" i="2" s="1"/>
  <c r="AE29" i="2"/>
  <c r="AD29" i="2"/>
  <c r="AF29" i="2" s="1"/>
  <c r="AC29" i="2"/>
  <c r="AG29" i="2" s="1"/>
  <c r="T29" i="2"/>
  <c r="S29" i="2"/>
  <c r="R29" i="2"/>
  <c r="V29" i="2" s="1"/>
  <c r="BL28" i="2"/>
  <c r="BK28" i="2"/>
  <c r="BJ28" i="2"/>
  <c r="BA28" i="2"/>
  <c r="BB28" i="2" s="1"/>
  <c r="AZ28" i="2"/>
  <c r="AY28" i="2"/>
  <c r="AP28" i="2"/>
  <c r="AO28" i="2"/>
  <c r="AQ28" i="2" s="1"/>
  <c r="AN28" i="2"/>
  <c r="AR28" i="2" s="1"/>
  <c r="AE28" i="2"/>
  <c r="AD28" i="2"/>
  <c r="AC28" i="2"/>
  <c r="T28" i="2"/>
  <c r="S28" i="2"/>
  <c r="R28" i="2"/>
  <c r="BM27" i="2"/>
  <c r="BL27" i="2"/>
  <c r="BK27" i="2"/>
  <c r="BJ27" i="2"/>
  <c r="BN27" i="2" s="1"/>
  <c r="BQ27" i="2" s="1"/>
  <c r="BA27" i="2"/>
  <c r="AZ27" i="2"/>
  <c r="AY27" i="2"/>
  <c r="BC27" i="2" s="1"/>
  <c r="AQ27" i="2"/>
  <c r="AP27" i="2"/>
  <c r="AO27" i="2"/>
  <c r="AN27" i="2"/>
  <c r="AR27" i="2" s="1"/>
  <c r="AE27" i="2"/>
  <c r="AD27" i="2"/>
  <c r="AC27" i="2"/>
  <c r="AG27" i="2" s="1"/>
  <c r="T27" i="2"/>
  <c r="S27" i="2"/>
  <c r="R27" i="2"/>
  <c r="BL26" i="2"/>
  <c r="BK26" i="2"/>
  <c r="BM26" i="2" s="1"/>
  <c r="BJ26" i="2"/>
  <c r="BA26" i="2"/>
  <c r="AZ26" i="2"/>
  <c r="AY26" i="2"/>
  <c r="BC26" i="2" s="1"/>
  <c r="AP26" i="2"/>
  <c r="AO26" i="2"/>
  <c r="AN26" i="2"/>
  <c r="AE26" i="2"/>
  <c r="AD26" i="2"/>
  <c r="AF26" i="2" s="1"/>
  <c r="AC26" i="2"/>
  <c r="AG26" i="2" s="1"/>
  <c r="AJ26" i="2" s="1"/>
  <c r="T26" i="2"/>
  <c r="S26" i="2"/>
  <c r="R26" i="2"/>
  <c r="BL25" i="2"/>
  <c r="BK25" i="2"/>
  <c r="BJ25" i="2"/>
  <c r="BA25" i="2"/>
  <c r="AZ25" i="2"/>
  <c r="AY25" i="2"/>
  <c r="AP25" i="2"/>
  <c r="AO25" i="2"/>
  <c r="AQ25" i="2" s="1"/>
  <c r="AN25" i="2"/>
  <c r="AR25" i="2" s="1"/>
  <c r="AE25" i="2"/>
  <c r="AD25" i="2"/>
  <c r="AC25" i="2"/>
  <c r="T25" i="2"/>
  <c r="S25" i="2"/>
  <c r="R25" i="2"/>
  <c r="BL24" i="2"/>
  <c r="BK24" i="2"/>
  <c r="BJ24" i="2"/>
  <c r="BA24" i="2"/>
  <c r="AZ24" i="2"/>
  <c r="AY24" i="2"/>
  <c r="AP24" i="2"/>
  <c r="AO24" i="2"/>
  <c r="AN24" i="2"/>
  <c r="AR24" i="2" s="1"/>
  <c r="AE24" i="2"/>
  <c r="AD24" i="2"/>
  <c r="AC24" i="2"/>
  <c r="AG24" i="2" s="1"/>
  <c r="T24" i="2"/>
  <c r="S24" i="2"/>
  <c r="R24" i="2"/>
  <c r="BL23" i="2"/>
  <c r="BM23" i="2" s="1"/>
  <c r="BK23" i="2"/>
  <c r="BJ23" i="2"/>
  <c r="BA23" i="2"/>
  <c r="AZ23" i="2"/>
  <c r="AY23" i="2"/>
  <c r="AP23" i="2"/>
  <c r="AO23" i="2"/>
  <c r="AQ23" i="2" s="1"/>
  <c r="AN23" i="2"/>
  <c r="AE23" i="2"/>
  <c r="AD23" i="2"/>
  <c r="AC23" i="2"/>
  <c r="AG23" i="2" s="1"/>
  <c r="AJ23" i="2" s="1"/>
  <c r="T23" i="2"/>
  <c r="S23" i="2"/>
  <c r="R23" i="2"/>
  <c r="V23" i="2" s="1"/>
  <c r="BL22" i="2"/>
  <c r="BK22" i="2"/>
  <c r="BJ22" i="2"/>
  <c r="BA22" i="2"/>
  <c r="AZ22" i="2"/>
  <c r="AY22" i="2"/>
  <c r="AP22" i="2"/>
  <c r="AO22" i="2"/>
  <c r="AN22" i="2"/>
  <c r="AE22" i="2"/>
  <c r="AD22" i="2"/>
  <c r="AF22" i="2" s="1"/>
  <c r="AC22" i="2"/>
  <c r="T22" i="2"/>
  <c r="S22" i="2"/>
  <c r="U22" i="2" s="1"/>
  <c r="R22" i="2"/>
  <c r="BL21" i="2"/>
  <c r="BK21" i="2"/>
  <c r="BJ21" i="2"/>
  <c r="BA21" i="2"/>
  <c r="BC21" i="2" s="1"/>
  <c r="AZ21" i="2"/>
  <c r="AY21" i="2"/>
  <c r="AP21" i="2"/>
  <c r="AR21" i="2" s="1"/>
  <c r="AO21" i="2"/>
  <c r="AN21" i="2"/>
  <c r="AE21" i="2"/>
  <c r="AD21" i="2"/>
  <c r="AC21" i="2"/>
  <c r="T21" i="2"/>
  <c r="S21" i="2"/>
  <c r="U21" i="2" s="1"/>
  <c r="R21" i="2"/>
  <c r="V21" i="2" s="1"/>
  <c r="Y21" i="2" s="1"/>
  <c r="BL20" i="2"/>
  <c r="BK20" i="2"/>
  <c r="BJ20" i="2"/>
  <c r="BN20" i="2" s="1"/>
  <c r="BA20" i="2"/>
  <c r="AZ20" i="2"/>
  <c r="AY20" i="2"/>
  <c r="AP20" i="2"/>
  <c r="AO20" i="2"/>
  <c r="AQ20" i="2" s="1"/>
  <c r="AN20" i="2"/>
  <c r="AE20" i="2"/>
  <c r="AD20" i="2"/>
  <c r="AC20" i="2"/>
  <c r="T20" i="2"/>
  <c r="S20" i="2"/>
  <c r="R20" i="2"/>
  <c r="BL19" i="2"/>
  <c r="BK19" i="2"/>
  <c r="BJ19" i="2"/>
  <c r="BA19" i="2"/>
  <c r="AZ19" i="2"/>
  <c r="BB19" i="2" s="1"/>
  <c r="AY19" i="2"/>
  <c r="AP19" i="2"/>
  <c r="AO19" i="2"/>
  <c r="AQ19" i="2" s="1"/>
  <c r="AN19" i="2"/>
  <c r="AE19" i="2"/>
  <c r="AD19" i="2"/>
  <c r="AC19" i="2"/>
  <c r="AG19" i="2" s="1"/>
  <c r="T19" i="2"/>
  <c r="S19" i="2"/>
  <c r="R19" i="2"/>
  <c r="BL18" i="2"/>
  <c r="BK18" i="2"/>
  <c r="BJ18" i="2"/>
  <c r="BA18" i="2"/>
  <c r="AZ18" i="2"/>
  <c r="AY18" i="2"/>
  <c r="AP18" i="2"/>
  <c r="AO18" i="2"/>
  <c r="AN18" i="2"/>
  <c r="AE18" i="2"/>
  <c r="AD18" i="2"/>
  <c r="AF18" i="2" s="1"/>
  <c r="AC18" i="2"/>
  <c r="AG18" i="2" s="1"/>
  <c r="T18" i="2"/>
  <c r="S18" i="2"/>
  <c r="U18" i="2" s="1"/>
  <c r="R18" i="2"/>
  <c r="V18" i="2" s="1"/>
  <c r="BL17" i="2"/>
  <c r="BK17" i="2"/>
  <c r="BM17" i="2" s="1"/>
  <c r="BJ17" i="2"/>
  <c r="BN17" i="2" s="1"/>
  <c r="BA17" i="2"/>
  <c r="AZ17" i="2"/>
  <c r="AY17" i="2"/>
  <c r="AP17" i="2"/>
  <c r="AO17" i="2"/>
  <c r="AN17" i="2"/>
  <c r="AE17" i="2"/>
  <c r="AD17" i="2"/>
  <c r="AC17" i="2"/>
  <c r="T17" i="2"/>
  <c r="S17" i="2"/>
  <c r="U17" i="2" s="1"/>
  <c r="R17" i="2"/>
  <c r="BL16" i="2"/>
  <c r="BK16" i="2"/>
  <c r="BJ16" i="2"/>
  <c r="BB16" i="2"/>
  <c r="BA16" i="2"/>
  <c r="AZ16" i="2"/>
  <c r="AY16" i="2"/>
  <c r="AR16" i="2"/>
  <c r="AU16" i="2" s="1"/>
  <c r="AP16" i="2"/>
  <c r="AO16" i="2"/>
  <c r="AN16" i="2"/>
  <c r="AE16" i="2"/>
  <c r="AD16" i="2"/>
  <c r="AC16" i="2"/>
  <c r="T16" i="2"/>
  <c r="S16" i="2"/>
  <c r="U16" i="2" s="1"/>
  <c r="R16" i="2"/>
  <c r="BL15" i="2"/>
  <c r="BK15" i="2"/>
  <c r="BM15" i="2" s="1"/>
  <c r="BJ15" i="2"/>
  <c r="BN15" i="2" s="1"/>
  <c r="BA15" i="2"/>
  <c r="AZ15" i="2"/>
  <c r="AY15" i="2"/>
  <c r="AP15" i="2"/>
  <c r="AR15" i="2" s="1"/>
  <c r="AU15" i="2" s="1"/>
  <c r="AO15" i="2"/>
  <c r="AN15" i="2"/>
  <c r="AE15" i="2"/>
  <c r="AD15" i="2"/>
  <c r="AF15" i="2" s="1"/>
  <c r="AI15" i="2" s="1"/>
  <c r="AC15" i="2"/>
  <c r="AG15" i="2" s="1"/>
  <c r="T15" i="2"/>
  <c r="S15" i="2"/>
  <c r="R15" i="2"/>
  <c r="V15" i="2" s="1"/>
  <c r="BL14" i="2"/>
  <c r="BK14" i="2"/>
  <c r="BJ14" i="2"/>
  <c r="BA14" i="2"/>
  <c r="AZ14" i="2"/>
  <c r="AY14" i="2"/>
  <c r="AP14" i="2"/>
  <c r="AO14" i="2"/>
  <c r="AN14" i="2"/>
  <c r="AE14" i="2"/>
  <c r="AD14" i="2"/>
  <c r="AF14" i="2" s="1"/>
  <c r="AC14" i="2"/>
  <c r="T14" i="2"/>
  <c r="S14" i="2"/>
  <c r="R14" i="2"/>
  <c r="BL13" i="2"/>
  <c r="BK13" i="2"/>
  <c r="BJ13" i="2"/>
  <c r="BA13" i="2"/>
  <c r="AZ13" i="2"/>
  <c r="BB13" i="2" s="1"/>
  <c r="AY13" i="2"/>
  <c r="AP13" i="2"/>
  <c r="AO13" i="2"/>
  <c r="AN13" i="2"/>
  <c r="AE13" i="2"/>
  <c r="AD13" i="2"/>
  <c r="AC13" i="2"/>
  <c r="AG13" i="2" s="1"/>
  <c r="AJ13" i="2" s="1"/>
  <c r="T13" i="2"/>
  <c r="S13" i="2"/>
  <c r="U13" i="2" s="1"/>
  <c r="R13" i="2"/>
  <c r="V13" i="2" s="1"/>
  <c r="BL12" i="2"/>
  <c r="BK12" i="2"/>
  <c r="BM12" i="2" s="1"/>
  <c r="BJ12" i="2"/>
  <c r="BA12" i="2"/>
  <c r="AZ12" i="2"/>
  <c r="BB12" i="2" s="1"/>
  <c r="AY12" i="2"/>
  <c r="BC12" i="2" s="1"/>
  <c r="AP12" i="2"/>
  <c r="AO12" i="2"/>
  <c r="AN12" i="2"/>
  <c r="AR12" i="2" s="1"/>
  <c r="AE12" i="2"/>
  <c r="AD12" i="2"/>
  <c r="AF12" i="2" s="1"/>
  <c r="AI12" i="2" s="1"/>
  <c r="AC12" i="2"/>
  <c r="AG12" i="2" s="1"/>
  <c r="T12" i="2"/>
  <c r="S12" i="2"/>
  <c r="U12" i="2" s="1"/>
  <c r="R12" i="2"/>
  <c r="V12" i="2" s="1"/>
  <c r="X12" i="2" s="1"/>
  <c r="BL11" i="2"/>
  <c r="BK11" i="2"/>
  <c r="BM11" i="2" s="1"/>
  <c r="BJ11" i="2"/>
  <c r="BA11" i="2"/>
  <c r="AZ11" i="2"/>
  <c r="AY11" i="2"/>
  <c r="AP11" i="2"/>
  <c r="AO11" i="2"/>
  <c r="AN11" i="2"/>
  <c r="AE11" i="2"/>
  <c r="AD11" i="2"/>
  <c r="AC11" i="2"/>
  <c r="T11" i="2"/>
  <c r="S11" i="2"/>
  <c r="R11" i="2"/>
  <c r="BL10" i="2"/>
  <c r="BK10" i="2"/>
  <c r="BJ10" i="2"/>
  <c r="BA10" i="2"/>
  <c r="AZ10" i="2"/>
  <c r="AY10" i="2"/>
  <c r="AP10" i="2"/>
  <c r="AO10" i="2"/>
  <c r="AQ10" i="2" s="1"/>
  <c r="AN10" i="2"/>
  <c r="AE10" i="2"/>
  <c r="AD10" i="2"/>
  <c r="AF10" i="2" s="1"/>
  <c r="AC10" i="2"/>
  <c r="AG10" i="2" s="1"/>
  <c r="AJ10" i="2" s="1"/>
  <c r="T10" i="2"/>
  <c r="S10" i="2"/>
  <c r="R10" i="2"/>
  <c r="BM9" i="2"/>
  <c r="BL9" i="2"/>
  <c r="BK9" i="2"/>
  <c r="BJ9" i="2"/>
  <c r="BN9" i="2" s="1"/>
  <c r="BA9" i="2"/>
  <c r="AZ9" i="2"/>
  <c r="AY9" i="2"/>
  <c r="AP9" i="2"/>
  <c r="AO9" i="2"/>
  <c r="AN9" i="2"/>
  <c r="AE9" i="2"/>
  <c r="AD9" i="2"/>
  <c r="AC9" i="2"/>
  <c r="AG9" i="2" s="1"/>
  <c r="T9" i="2"/>
  <c r="S9" i="2"/>
  <c r="U9" i="2" s="1"/>
  <c r="R9" i="2"/>
  <c r="BL8" i="2"/>
  <c r="BK8" i="2"/>
  <c r="BJ8" i="2"/>
  <c r="BA8" i="2"/>
  <c r="AZ8" i="2"/>
  <c r="AY8" i="2"/>
  <c r="AP8" i="2"/>
  <c r="AO8" i="2"/>
  <c r="AN8" i="2"/>
  <c r="AE8" i="2"/>
  <c r="AD8" i="2"/>
  <c r="AC8" i="2"/>
  <c r="T8" i="2"/>
  <c r="U8" i="2" s="1"/>
  <c r="S8" i="2"/>
  <c r="R8" i="2"/>
  <c r="BL7" i="2"/>
  <c r="BK7" i="2"/>
  <c r="BJ7" i="2"/>
  <c r="BA7" i="2"/>
  <c r="AZ7" i="2"/>
  <c r="AY7" i="2"/>
  <c r="AP7" i="2"/>
  <c r="AO7" i="2"/>
  <c r="AQ7" i="2" s="1"/>
  <c r="AN7" i="2"/>
  <c r="AR7" i="2" s="1"/>
  <c r="AE7" i="2"/>
  <c r="AD7" i="2"/>
  <c r="AC7" i="2"/>
  <c r="AG7" i="2" s="1"/>
  <c r="T7" i="2"/>
  <c r="S7" i="2"/>
  <c r="R7" i="2"/>
  <c r="BL6" i="2"/>
  <c r="BK6" i="2"/>
  <c r="BM6" i="2" s="1"/>
  <c r="BJ6" i="2"/>
  <c r="BA6" i="2"/>
  <c r="AZ6" i="2"/>
  <c r="BB6" i="2" s="1"/>
  <c r="AY6" i="2"/>
  <c r="BC6" i="2" s="1"/>
  <c r="BF6" i="2" s="1"/>
  <c r="AP6" i="2"/>
  <c r="AO6" i="2"/>
  <c r="AN6" i="2"/>
  <c r="AG6" i="2"/>
  <c r="AE6" i="2"/>
  <c r="AD6" i="2"/>
  <c r="AC6" i="2"/>
  <c r="T6" i="2"/>
  <c r="S6" i="2"/>
  <c r="R6" i="2"/>
  <c r="BL5" i="2"/>
  <c r="BK5" i="2"/>
  <c r="BM5" i="2" s="1"/>
  <c r="BJ5" i="2"/>
  <c r="BA5" i="2"/>
  <c r="AZ5" i="2"/>
  <c r="BB5" i="2" s="1"/>
  <c r="AY5" i="2"/>
  <c r="AP5" i="2"/>
  <c r="AO5" i="2"/>
  <c r="AN5" i="2"/>
  <c r="AE5" i="2"/>
  <c r="AD5" i="2"/>
  <c r="AC5" i="2"/>
  <c r="T5" i="2"/>
  <c r="S5" i="2"/>
  <c r="U5" i="2" s="1"/>
  <c r="R5" i="2"/>
  <c r="V5" i="2" s="1"/>
  <c r="Y5" i="2" s="1"/>
  <c r="BL4" i="2"/>
  <c r="BK4" i="2"/>
  <c r="BM4" i="2" s="1"/>
  <c r="BJ4" i="2"/>
  <c r="BA4" i="2"/>
  <c r="AZ4" i="2"/>
  <c r="AY4" i="2"/>
  <c r="AP4" i="2"/>
  <c r="AO4" i="2"/>
  <c r="AN4" i="2"/>
  <c r="AE4" i="2"/>
  <c r="AG4" i="2" s="1"/>
  <c r="AD4" i="2"/>
  <c r="AF4" i="2" s="1"/>
  <c r="AC4" i="2"/>
  <c r="T4" i="2"/>
  <c r="S4" i="2"/>
  <c r="U4" i="2" s="1"/>
  <c r="R4" i="2"/>
  <c r="BM3" i="2"/>
  <c r="BL3" i="2"/>
  <c r="BK3" i="2"/>
  <c r="BJ3" i="2"/>
  <c r="BA3" i="2"/>
  <c r="AZ3" i="2"/>
  <c r="AY3" i="2"/>
  <c r="BC3" i="2" s="1"/>
  <c r="AP3" i="2"/>
  <c r="AO3" i="2"/>
  <c r="AQ3" i="2" s="1"/>
  <c r="AT3" i="2" s="1"/>
  <c r="AN3" i="2"/>
  <c r="AR3" i="2" s="1"/>
  <c r="AE3" i="2"/>
  <c r="AD3" i="2"/>
  <c r="AC3" i="2"/>
  <c r="T3" i="2"/>
  <c r="S3" i="2"/>
  <c r="R3" i="2"/>
  <c r="BL2" i="2"/>
  <c r="BK2" i="2"/>
  <c r="BJ2" i="2"/>
  <c r="BA2" i="2"/>
  <c r="AZ2" i="2"/>
  <c r="AY2" i="2"/>
  <c r="AP2" i="2"/>
  <c r="AO2" i="2"/>
  <c r="AQ2" i="2" s="1"/>
  <c r="AN2" i="2"/>
  <c r="AR2" i="2" s="1"/>
  <c r="AE2" i="2"/>
  <c r="AD2" i="2"/>
  <c r="AF2" i="2" s="1"/>
  <c r="AC2" i="2"/>
  <c r="AG2" i="2" s="1"/>
  <c r="T2" i="2"/>
  <c r="S2" i="2"/>
  <c r="R2" i="2"/>
  <c r="AH2" i="2" l="1"/>
  <c r="AR5" i="2"/>
  <c r="AR6" i="2"/>
  <c r="BC11" i="2"/>
  <c r="W12" i="2"/>
  <c r="BC14" i="2"/>
  <c r="BF14" i="2" s="1"/>
  <c r="BC15" i="2"/>
  <c r="Y18" i="2"/>
  <c r="AR18" i="2"/>
  <c r="AU18" i="2" s="1"/>
  <c r="V19" i="2"/>
  <c r="BC22" i="2"/>
  <c r="V25" i="2"/>
  <c r="Y25" i="2" s="1"/>
  <c r="AU25" i="2"/>
  <c r="V31" i="2"/>
  <c r="Y31" i="2" s="1"/>
  <c r="V32" i="2"/>
  <c r="Y32" i="2" s="1"/>
  <c r="AR35" i="2"/>
  <c r="AR38" i="2"/>
  <c r="AF43" i="2"/>
  <c r="BN43" i="2"/>
  <c r="BN46" i="2"/>
  <c r="AG49" i="2"/>
  <c r="AG51" i="2"/>
  <c r="BM54" i="2"/>
  <c r="BO54" i="2" s="1"/>
  <c r="BR54" i="2" s="1"/>
  <c r="BN55" i="2"/>
  <c r="AR58" i="2"/>
  <c r="BM59" i="2"/>
  <c r="AG62" i="2"/>
  <c r="AF63" i="2"/>
  <c r="BC68" i="2"/>
  <c r="BF68" i="2" s="1"/>
  <c r="V3" i="2"/>
  <c r="Y3" i="2" s="1"/>
  <c r="U3" i="2"/>
  <c r="W3" i="2" s="1"/>
  <c r="Z3" i="2" s="1"/>
  <c r="BN3" i="2"/>
  <c r="AR4" i="2"/>
  <c r="AU4" i="2" s="1"/>
  <c r="AQ6" i="2"/>
  <c r="V7" i="2"/>
  <c r="BC8" i="2"/>
  <c r="V9" i="2"/>
  <c r="Y9" i="2" s="1"/>
  <c r="V11" i="2"/>
  <c r="BB11" i="2"/>
  <c r="BD11" i="2" s="1"/>
  <c r="BG11" i="2" s="1"/>
  <c r="AG14" i="2"/>
  <c r="AJ14" i="2" s="1"/>
  <c r="BB14" i="2"/>
  <c r="U19" i="2"/>
  <c r="BC19" i="2"/>
  <c r="BC20" i="2"/>
  <c r="U25" i="2"/>
  <c r="U26" i="2"/>
  <c r="V27" i="2"/>
  <c r="W27" i="2" s="1"/>
  <c r="Z27" i="2" s="1"/>
  <c r="U31" i="2"/>
  <c r="U32" i="2"/>
  <c r="U33" i="2"/>
  <c r="V38" i="2"/>
  <c r="AR40" i="2"/>
  <c r="BM43" i="2"/>
  <c r="BN45" i="2"/>
  <c r="AJ47" i="2"/>
  <c r="AR48" i="2"/>
  <c r="BM48" i="2"/>
  <c r="BN50" i="2"/>
  <c r="BM52" i="2"/>
  <c r="AQ54" i="2"/>
  <c r="BM55" i="2"/>
  <c r="AR57" i="2"/>
  <c r="AQ58" i="2"/>
  <c r="AS58" i="2" s="1"/>
  <c r="AV58" i="2" s="1"/>
  <c r="BN61" i="2"/>
  <c r="BQ61" i="2" s="1"/>
  <c r="AF62" i="2"/>
  <c r="BN62" i="2"/>
  <c r="AQ65" i="2"/>
  <c r="V66" i="2"/>
  <c r="AU21" i="2"/>
  <c r="U7" i="2"/>
  <c r="BB10" i="2"/>
  <c r="BD10" i="2" s="1"/>
  <c r="BG10" i="2" s="1"/>
  <c r="BB20" i="2"/>
  <c r="U27" i="2"/>
  <c r="AF30" i="2"/>
  <c r="U39" i="2"/>
  <c r="AQ40" i="2"/>
  <c r="AQ41" i="2"/>
  <c r="BM50" i="2"/>
  <c r="AQ53" i="2"/>
  <c r="V54" i="2"/>
  <c r="V57" i="2"/>
  <c r="Y57" i="2" s="1"/>
  <c r="AQ57" i="2"/>
  <c r="AQ59" i="2"/>
  <c r="AQ60" i="2"/>
  <c r="AR61" i="2"/>
  <c r="AU61" i="2" s="1"/>
  <c r="BM61" i="2"/>
  <c r="BP61" i="2" s="1"/>
  <c r="BM62" i="2"/>
  <c r="BP62" i="2" s="1"/>
  <c r="BS62" i="2" s="1"/>
  <c r="U66" i="2"/>
  <c r="AF68" i="2"/>
  <c r="AJ2" i="2"/>
  <c r="BC25" i="2"/>
  <c r="AI26" i="2"/>
  <c r="AL26" i="2" s="1"/>
  <c r="V36" i="2"/>
  <c r="V42" i="2"/>
  <c r="Y42" i="2" s="1"/>
  <c r="V63" i="2"/>
  <c r="U64" i="2"/>
  <c r="AF67" i="2"/>
  <c r="BN2" i="2"/>
  <c r="BQ2" i="2" s="1"/>
  <c r="BB4" i="2"/>
  <c r="AF7" i="2"/>
  <c r="AI7" i="2" s="1"/>
  <c r="BM8" i="2"/>
  <c r="AR9" i="2"/>
  <c r="AT9" i="2" s="1"/>
  <c r="AW9" i="2" s="1"/>
  <c r="AR11" i="2"/>
  <c r="BN11" i="2"/>
  <c r="BO11" i="2" s="1"/>
  <c r="BR11" i="2" s="1"/>
  <c r="AQ13" i="2"/>
  <c r="V14" i="2"/>
  <c r="Y14" i="2" s="1"/>
  <c r="BM16" i="2"/>
  <c r="BN18" i="2"/>
  <c r="BN19" i="2"/>
  <c r="BM20" i="2"/>
  <c r="BP20" i="2" s="1"/>
  <c r="BS20" i="2" s="1"/>
  <c r="BM21" i="2"/>
  <c r="BN23" i="2"/>
  <c r="BN24" i="2"/>
  <c r="AF27" i="2"/>
  <c r="BC28" i="2"/>
  <c r="BD28" i="2" s="1"/>
  <c r="BG28" i="2" s="1"/>
  <c r="AQ30" i="2"/>
  <c r="AT30" i="2" s="1"/>
  <c r="BN31" i="2"/>
  <c r="BQ31" i="2" s="1"/>
  <c r="AJ34" i="2"/>
  <c r="BB41" i="2"/>
  <c r="U43" i="2"/>
  <c r="U46" i="2"/>
  <c r="X46" i="2" s="1"/>
  <c r="U47" i="2"/>
  <c r="V50" i="2"/>
  <c r="BB53" i="2"/>
  <c r="BB57" i="2"/>
  <c r="BB58" i="2"/>
  <c r="BE58" i="2" s="1"/>
  <c r="BH58" i="2" s="1"/>
  <c r="BB59" i="2"/>
  <c r="U63" i="2"/>
  <c r="V64" i="2"/>
  <c r="BB64" i="2"/>
  <c r="BN66" i="2"/>
  <c r="BN6" i="2"/>
  <c r="AQ9" i="2"/>
  <c r="AR10" i="2"/>
  <c r="AU10" i="2" s="1"/>
  <c r="AQ11" i="2"/>
  <c r="U14" i="2"/>
  <c r="AQ14" i="2"/>
  <c r="V16" i="2"/>
  <c r="X16" i="2" s="1"/>
  <c r="AA16" i="2" s="1"/>
  <c r="AR19" i="2"/>
  <c r="BM19" i="2"/>
  <c r="AQ21" i="2"/>
  <c r="AR23" i="2"/>
  <c r="AU23" i="2" s="1"/>
  <c r="BM25" i="2"/>
  <c r="BM31" i="2"/>
  <c r="BN37" i="2"/>
  <c r="BP37" i="2" s="1"/>
  <c r="BN38" i="2"/>
  <c r="AG41" i="2"/>
  <c r="BB43" i="2"/>
  <c r="BB47" i="2"/>
  <c r="U50" i="2"/>
  <c r="X50" i="2" s="1"/>
  <c r="AA50" i="2" s="1"/>
  <c r="BF53" i="2"/>
  <c r="AF58" i="2"/>
  <c r="AI58" i="2" s="1"/>
  <c r="U62" i="2"/>
  <c r="BB63" i="2"/>
  <c r="AF65" i="2"/>
  <c r="BC5" i="3"/>
  <c r="AG8" i="3"/>
  <c r="AJ8" i="3" s="1"/>
  <c r="BC11" i="3"/>
  <c r="BF11" i="3" s="1"/>
  <c r="AG17" i="3"/>
  <c r="BC18" i="3"/>
  <c r="AG27" i="3"/>
  <c r="BC30" i="3"/>
  <c r="V42" i="3"/>
  <c r="BC43" i="3"/>
  <c r="BC48" i="3"/>
  <c r="BC51" i="3"/>
  <c r="BF51" i="3" s="1"/>
  <c r="AG54" i="3"/>
  <c r="AH56" i="3"/>
  <c r="BN56" i="3"/>
  <c r="BQ56" i="3" s="1"/>
  <c r="AF57" i="3"/>
  <c r="BN58" i="3"/>
  <c r="BQ58" i="3" s="1"/>
  <c r="V62" i="3"/>
  <c r="Y62" i="3" s="1"/>
  <c r="BC63" i="3"/>
  <c r="AG65" i="3"/>
  <c r="AJ65" i="3" s="1"/>
  <c r="AR68" i="3"/>
  <c r="V71" i="3"/>
  <c r="BB2" i="3"/>
  <c r="AG5" i="3"/>
  <c r="AJ5" i="3" s="1"/>
  <c r="BB5" i="3"/>
  <c r="AG6" i="3"/>
  <c r="BC7" i="3"/>
  <c r="BD7" i="3" s="1"/>
  <c r="AF9" i="3"/>
  <c r="AF10" i="3"/>
  <c r="BN11" i="3"/>
  <c r="AF13" i="3"/>
  <c r="BN13" i="3"/>
  <c r="BC16" i="3"/>
  <c r="AF17" i="3"/>
  <c r="AF19" i="3"/>
  <c r="AI19" i="3" s="1"/>
  <c r="AL19" i="3" s="1"/>
  <c r="AG20" i="3"/>
  <c r="AG24" i="3"/>
  <c r="BM24" i="3"/>
  <c r="BN25" i="3"/>
  <c r="BC26" i="3"/>
  <c r="AG28" i="3"/>
  <c r="BB29" i="3"/>
  <c r="BB30" i="3"/>
  <c r="BE30" i="3" s="1"/>
  <c r="BH30" i="3" s="1"/>
  <c r="AF32" i="3"/>
  <c r="U33" i="3"/>
  <c r="X33" i="3" s="1"/>
  <c r="V36" i="3"/>
  <c r="W36" i="3" s="1"/>
  <c r="Z36" i="3" s="1"/>
  <c r="AU38" i="3"/>
  <c r="U42" i="3"/>
  <c r="AG46" i="3"/>
  <c r="BN49" i="3"/>
  <c r="BN54" i="3"/>
  <c r="BP54" i="3" s="1"/>
  <c r="BS54" i="3" s="1"/>
  <c r="BN57" i="3"/>
  <c r="BM58" i="3"/>
  <c r="AQ60" i="3"/>
  <c r="AR67" i="3"/>
  <c r="AQ68" i="3"/>
  <c r="BC71" i="3"/>
  <c r="AI5" i="3"/>
  <c r="BP57" i="3"/>
  <c r="BS57" i="3" s="1"/>
  <c r="AF2" i="3"/>
  <c r="AF3" i="3"/>
  <c r="BM7" i="3"/>
  <c r="BM9" i="3"/>
  <c r="BM10" i="3"/>
  <c r="BQ18" i="3"/>
  <c r="AQ20" i="3"/>
  <c r="AQ25" i="3"/>
  <c r="BO29" i="3"/>
  <c r="AF30" i="3"/>
  <c r="BB33" i="3"/>
  <c r="Y36" i="3"/>
  <c r="AF40" i="3"/>
  <c r="AF43" i="3"/>
  <c r="BM44" i="3"/>
  <c r="BM47" i="3"/>
  <c r="AQ50" i="3"/>
  <c r="AF51" i="3"/>
  <c r="BM52" i="3"/>
  <c r="U60" i="3"/>
  <c r="X60" i="3" s="1"/>
  <c r="BC60" i="3"/>
  <c r="BC69" i="3"/>
  <c r="AR4" i="3"/>
  <c r="AU4" i="3" s="1"/>
  <c r="AR6" i="3"/>
  <c r="AU6" i="3" s="1"/>
  <c r="BN6" i="3"/>
  <c r="BQ6" i="3" s="1"/>
  <c r="AR7" i="3"/>
  <c r="AT9" i="3"/>
  <c r="BN10" i="3"/>
  <c r="BQ10" i="3" s="1"/>
  <c r="AR16" i="3"/>
  <c r="AU16" i="3" s="1"/>
  <c r="AR23" i="3"/>
  <c r="V26" i="3"/>
  <c r="AR27" i="3"/>
  <c r="AS27" i="3" s="1"/>
  <c r="AV27" i="3" s="1"/>
  <c r="AR31" i="3"/>
  <c r="BN32" i="3"/>
  <c r="BQ32" i="3" s="1"/>
  <c r="AG34" i="3"/>
  <c r="BC34" i="3"/>
  <c r="V37" i="3"/>
  <c r="BC38" i="3"/>
  <c r="BN39" i="3"/>
  <c r="BN40" i="3"/>
  <c r="BQ40" i="3" s="1"/>
  <c r="BN42" i="3"/>
  <c r="AR46" i="3"/>
  <c r="BR50" i="3"/>
  <c r="BN52" i="3"/>
  <c r="V58" i="3"/>
  <c r="Y58" i="3" s="1"/>
  <c r="Y60" i="3"/>
  <c r="BB60" i="3"/>
  <c r="BN62" i="3"/>
  <c r="BQ62" i="3" s="1"/>
  <c r="BC67" i="3"/>
  <c r="AG70" i="3"/>
  <c r="AQ5" i="3"/>
  <c r="AT5" i="3" s="1"/>
  <c r="AQ7" i="3"/>
  <c r="AQ10" i="3"/>
  <c r="V11" i="3"/>
  <c r="V13" i="3"/>
  <c r="AQ14" i="3"/>
  <c r="AT14" i="3" s="1"/>
  <c r="AW14" i="3" s="1"/>
  <c r="U15" i="3"/>
  <c r="BN15" i="3"/>
  <c r="U20" i="3"/>
  <c r="BC20" i="3"/>
  <c r="BE20" i="3" s="1"/>
  <c r="BH20" i="3" s="1"/>
  <c r="BC25" i="3"/>
  <c r="BE25" i="3" s="1"/>
  <c r="BH25" i="3" s="1"/>
  <c r="V27" i="3"/>
  <c r="AQ27" i="3"/>
  <c r="AQ28" i="3"/>
  <c r="AT28" i="3" s="1"/>
  <c r="AW28" i="3" s="1"/>
  <c r="AR29" i="3"/>
  <c r="BM32" i="3"/>
  <c r="BO32" i="3" s="1"/>
  <c r="AF34" i="3"/>
  <c r="AG36" i="3"/>
  <c r="BN38" i="3"/>
  <c r="BN41" i="3"/>
  <c r="BQ41" i="3" s="1"/>
  <c r="BM42" i="3"/>
  <c r="AR43" i="3"/>
  <c r="AS43" i="3" s="1"/>
  <c r="AV43" i="3" s="1"/>
  <c r="AQ48" i="3"/>
  <c r="U49" i="3"/>
  <c r="AR51" i="3"/>
  <c r="V53" i="3"/>
  <c r="U58" i="3"/>
  <c r="BC58" i="3"/>
  <c r="BD20" i="3"/>
  <c r="BG20" i="3" s="1"/>
  <c r="BO37" i="3"/>
  <c r="BR37" i="3" s="1"/>
  <c r="Y50" i="3"/>
  <c r="V51" i="3"/>
  <c r="Y51" i="3" s="1"/>
  <c r="BB58" i="3"/>
  <c r="U4" i="3"/>
  <c r="U11" i="3"/>
  <c r="BB11" i="3"/>
  <c r="BE11" i="3" s="1"/>
  <c r="BB12" i="3"/>
  <c r="BE12" i="3" s="1"/>
  <c r="BB13" i="3"/>
  <c r="BB17" i="3"/>
  <c r="BB19" i="3"/>
  <c r="BB21" i="3"/>
  <c r="BF25" i="3"/>
  <c r="U28" i="3"/>
  <c r="U31" i="3"/>
  <c r="X31" i="3" s="1"/>
  <c r="AA31" i="3" s="1"/>
  <c r="BM37" i="3"/>
  <c r="BP37" i="3" s="1"/>
  <c r="AQ39" i="3"/>
  <c r="AS39" i="3" s="1"/>
  <c r="AV39" i="3" s="1"/>
  <c r="AQ40" i="3"/>
  <c r="BE47" i="3"/>
  <c r="BB48" i="3"/>
  <c r="BB49" i="3"/>
  <c r="U51" i="3"/>
  <c r="AU51" i="3"/>
  <c r="AF67" i="3"/>
  <c r="BO23" i="4"/>
  <c r="BN3" i="4"/>
  <c r="AG10" i="4"/>
  <c r="AJ10" i="4" s="1"/>
  <c r="AG11" i="4"/>
  <c r="V12" i="4"/>
  <c r="BN20" i="4"/>
  <c r="AR22" i="4"/>
  <c r="AT22" i="4" s="1"/>
  <c r="AW22" i="4" s="1"/>
  <c r="BN26" i="4"/>
  <c r="BQ26" i="4" s="1"/>
  <c r="AG28" i="4"/>
  <c r="BC39" i="4"/>
  <c r="BC43" i="4"/>
  <c r="U44" i="4"/>
  <c r="BB45" i="4"/>
  <c r="AG47" i="4"/>
  <c r="BC48" i="4"/>
  <c r="BD48" i="4" s="1"/>
  <c r="BG48" i="4" s="1"/>
  <c r="V53" i="4"/>
  <c r="BB66" i="4"/>
  <c r="AJ73" i="4"/>
  <c r="Y75" i="4"/>
  <c r="BC75" i="4"/>
  <c r="BM3" i="4"/>
  <c r="BO3" i="4" s="1"/>
  <c r="BR3" i="4" s="1"/>
  <c r="BC6" i="4"/>
  <c r="AF7" i="4"/>
  <c r="AI7" i="4" s="1"/>
  <c r="AL7" i="4" s="1"/>
  <c r="BC8" i="4"/>
  <c r="BF8" i="4" s="1"/>
  <c r="AG9" i="4"/>
  <c r="AG12" i="4"/>
  <c r="AG16" i="4"/>
  <c r="BN19" i="4"/>
  <c r="BQ19" i="4" s="1"/>
  <c r="AQ22" i="4"/>
  <c r="AR24" i="4"/>
  <c r="AU24" i="4" s="1"/>
  <c r="BM24" i="4"/>
  <c r="BO24" i="4" s="1"/>
  <c r="BR24" i="4" s="1"/>
  <c r="BM25" i="4"/>
  <c r="AR26" i="4"/>
  <c r="AR28" i="4"/>
  <c r="BN29" i="4"/>
  <c r="BQ29" i="4" s="1"/>
  <c r="V33" i="4"/>
  <c r="Y33" i="4" s="1"/>
  <c r="BC36" i="4"/>
  <c r="BB37" i="4"/>
  <c r="AG38" i="4"/>
  <c r="BC41" i="4"/>
  <c r="BB43" i="4"/>
  <c r="AF45" i="4"/>
  <c r="BB48" i="4"/>
  <c r="BB49" i="4"/>
  <c r="BD49" i="4" s="1"/>
  <c r="V52" i="4"/>
  <c r="Y52" i="4" s="1"/>
  <c r="BC53" i="4"/>
  <c r="U56" i="4"/>
  <c r="W56" i="4" s="1"/>
  <c r="Z56" i="4" s="1"/>
  <c r="BC57" i="4"/>
  <c r="BF57" i="4" s="1"/>
  <c r="AG61" i="4"/>
  <c r="BF61" i="4"/>
  <c r="AF67" i="4"/>
  <c r="AF70" i="4"/>
  <c r="BN70" i="4"/>
  <c r="BQ70" i="4" s="1"/>
  <c r="BM73" i="4"/>
  <c r="BB75" i="4"/>
  <c r="BE75" i="4" s="1"/>
  <c r="BH75" i="4" s="1"/>
  <c r="BM2" i="4"/>
  <c r="BM5" i="4"/>
  <c r="AF12" i="4"/>
  <c r="AF16" i="4"/>
  <c r="BM19" i="4"/>
  <c r="AQ27" i="4"/>
  <c r="AQ28" i="4"/>
  <c r="BM29" i="4"/>
  <c r="BO29" i="4" s="1"/>
  <c r="BR29" i="4" s="1"/>
  <c r="BB36" i="4"/>
  <c r="AF38" i="4"/>
  <c r="AF39" i="4"/>
  <c r="BB41" i="4"/>
  <c r="BE41" i="4" s="1"/>
  <c r="BF49" i="4"/>
  <c r="U52" i="4"/>
  <c r="X52" i="4" s="1"/>
  <c r="AS54" i="4"/>
  <c r="BB57" i="4"/>
  <c r="BE57" i="4" s="1"/>
  <c r="BH57" i="4" s="1"/>
  <c r="AF59" i="4"/>
  <c r="BN60" i="4"/>
  <c r="AF62" i="4"/>
  <c r="AF65" i="4"/>
  <c r="BM66" i="4"/>
  <c r="BM70" i="4"/>
  <c r="AS2" i="4"/>
  <c r="AU26" i="4"/>
  <c r="BC21" i="4"/>
  <c r="AG35" i="4"/>
  <c r="AR38" i="4"/>
  <c r="BN40" i="4"/>
  <c r="AR44" i="4"/>
  <c r="BN44" i="4"/>
  <c r="AG51" i="4"/>
  <c r="AQ66" i="4"/>
  <c r="AS66" i="4" s="1"/>
  <c r="AV66" i="4" s="1"/>
  <c r="V71" i="4"/>
  <c r="U73" i="4"/>
  <c r="AR75" i="4"/>
  <c r="BM75" i="4"/>
  <c r="U5" i="4"/>
  <c r="BC5" i="4"/>
  <c r="BD5" i="4" s="1"/>
  <c r="BG5" i="4" s="1"/>
  <c r="AQ7" i="4"/>
  <c r="V9" i="4"/>
  <c r="AR15" i="4"/>
  <c r="AQ16" i="4"/>
  <c r="U18" i="4"/>
  <c r="U19" i="4"/>
  <c r="BB21" i="4"/>
  <c r="AG22" i="4"/>
  <c r="V24" i="4"/>
  <c r="Y24" i="4" s="1"/>
  <c r="BC24" i="4"/>
  <c r="BE24" i="4" s="1"/>
  <c r="BC25" i="4"/>
  <c r="U31" i="4"/>
  <c r="AR33" i="4"/>
  <c r="BM33" i="4"/>
  <c r="AR34" i="4"/>
  <c r="BM36" i="4"/>
  <c r="AR37" i="4"/>
  <c r="AR39" i="4"/>
  <c r="AS39" i="4" s="1"/>
  <c r="AR40" i="4"/>
  <c r="BM41" i="4"/>
  <c r="AR42" i="4"/>
  <c r="AU42" i="4" s="1"/>
  <c r="BM42" i="4"/>
  <c r="AR43" i="4"/>
  <c r="BN43" i="4"/>
  <c r="AQ44" i="4"/>
  <c r="V46" i="4"/>
  <c r="Y46" i="4" s="1"/>
  <c r="V47" i="4"/>
  <c r="AR49" i="4"/>
  <c r="BN50" i="4"/>
  <c r="BN52" i="4"/>
  <c r="AF54" i="4"/>
  <c r="AF55" i="4"/>
  <c r="AI55" i="4" s="1"/>
  <c r="BN55" i="4"/>
  <c r="BN56" i="4"/>
  <c r="AR58" i="4"/>
  <c r="AU58" i="4" s="1"/>
  <c r="AQ62" i="4"/>
  <c r="AR64" i="4"/>
  <c r="BN64" i="4"/>
  <c r="V66" i="4"/>
  <c r="AR66" i="4"/>
  <c r="V67" i="4"/>
  <c r="AQ69" i="4"/>
  <c r="V70" i="4"/>
  <c r="Y70" i="4" s="1"/>
  <c r="U7" i="4"/>
  <c r="U11" i="4"/>
  <c r="AQ15" i="4"/>
  <c r="AF22" i="4"/>
  <c r="AF23" i="4"/>
  <c r="BB24" i="4"/>
  <c r="BB25" i="4"/>
  <c r="BE25" i="4" s="1"/>
  <c r="BH25" i="4" s="1"/>
  <c r="AF29" i="4"/>
  <c r="BF29" i="4"/>
  <c r="AQ33" i="4"/>
  <c r="AQ35" i="4"/>
  <c r="AQ37" i="4"/>
  <c r="BQ40" i="4"/>
  <c r="AQ42" i="4"/>
  <c r="AQ43" i="4"/>
  <c r="AS43" i="4" s="1"/>
  <c r="AV43" i="4" s="1"/>
  <c r="U47" i="4"/>
  <c r="BM52" i="4"/>
  <c r="BO52" i="4" s="1"/>
  <c r="AG55" i="4"/>
  <c r="AJ55" i="4" s="1"/>
  <c r="BM55" i="4"/>
  <c r="BM56" i="4"/>
  <c r="V60" i="4"/>
  <c r="AR60" i="4"/>
  <c r="U61" i="4"/>
  <c r="X61" i="4" s="1"/>
  <c r="AA61" i="4" s="1"/>
  <c r="AQ63" i="4"/>
  <c r="AQ64" i="4"/>
  <c r="U66" i="4"/>
  <c r="U69" i="4"/>
  <c r="U70" i="4"/>
  <c r="AI26" i="5"/>
  <c r="AL26" i="5" s="1"/>
  <c r="X29" i="5"/>
  <c r="AA29" i="5" s="1"/>
  <c r="BB9" i="5"/>
  <c r="BD9" i="5" s="1"/>
  <c r="BG9" i="5" s="1"/>
  <c r="AT7" i="5"/>
  <c r="AW7" i="5" s="1"/>
  <c r="BM38" i="5"/>
  <c r="BF56" i="5"/>
  <c r="BM65" i="5"/>
  <c r="V71" i="5"/>
  <c r="BO49" i="5"/>
  <c r="BR49" i="5" s="1"/>
  <c r="BC5" i="5"/>
  <c r="BF5" i="5" s="1"/>
  <c r="BC6" i="5"/>
  <c r="V9" i="5"/>
  <c r="V14" i="5"/>
  <c r="AT15" i="5"/>
  <c r="AW15" i="5" s="1"/>
  <c r="V17" i="5"/>
  <c r="V18" i="5"/>
  <c r="W18" i="5" s="1"/>
  <c r="Z18" i="5" s="1"/>
  <c r="AR20" i="5"/>
  <c r="AU20" i="5" s="1"/>
  <c r="BM21" i="5"/>
  <c r="AR22" i="5"/>
  <c r="BN23" i="5"/>
  <c r="BQ27" i="5"/>
  <c r="AR28" i="5"/>
  <c r="AU28" i="5" s="1"/>
  <c r="BN28" i="5"/>
  <c r="BQ28" i="5" s="1"/>
  <c r="AR30" i="5"/>
  <c r="AU30" i="5" s="1"/>
  <c r="AG31" i="5"/>
  <c r="AJ31" i="5" s="1"/>
  <c r="BN35" i="5"/>
  <c r="BQ35" i="5" s="1"/>
  <c r="AR37" i="5"/>
  <c r="V41" i="5"/>
  <c r="BC42" i="5"/>
  <c r="BD46" i="5"/>
  <c r="AG51" i="5"/>
  <c r="BC53" i="5"/>
  <c r="BF53" i="5" s="1"/>
  <c r="BN54" i="5"/>
  <c r="AS55" i="5"/>
  <c r="AV55" i="5" s="1"/>
  <c r="AG59" i="5"/>
  <c r="AJ59" i="5" s="1"/>
  <c r="BF59" i="5"/>
  <c r="U63" i="5"/>
  <c r="AG70" i="5"/>
  <c r="AG71" i="5"/>
  <c r="AG74" i="5"/>
  <c r="BN77" i="5"/>
  <c r="BO77" i="5" s="1"/>
  <c r="BR77" i="5" s="1"/>
  <c r="AI12" i="5"/>
  <c r="AL12" i="5" s="1"/>
  <c r="BC2" i="5"/>
  <c r="BB3" i="5"/>
  <c r="BB5" i="5"/>
  <c r="U9" i="5"/>
  <c r="BC10" i="5"/>
  <c r="BC11" i="5"/>
  <c r="BE11" i="5" s="1"/>
  <c r="BH11" i="5" s="1"/>
  <c r="U13" i="5"/>
  <c r="X13" i="5" s="1"/>
  <c r="AA13" i="5" s="1"/>
  <c r="BB13" i="5"/>
  <c r="BD13" i="5" s="1"/>
  <c r="BG13" i="5" s="1"/>
  <c r="U14" i="5"/>
  <c r="V15" i="5"/>
  <c r="BC17" i="5"/>
  <c r="U18" i="5"/>
  <c r="V22" i="5"/>
  <c r="AQ22" i="5"/>
  <c r="AQ23" i="5"/>
  <c r="BC25" i="5"/>
  <c r="BF25" i="5" s="1"/>
  <c r="V29" i="5"/>
  <c r="AQ29" i="5"/>
  <c r="AR31" i="5"/>
  <c r="AQ32" i="5"/>
  <c r="BN34" i="5"/>
  <c r="AR36" i="5"/>
  <c r="V38" i="5"/>
  <c r="Y38" i="5" s="1"/>
  <c r="AG46" i="5"/>
  <c r="AJ46" i="5" s="1"/>
  <c r="AF51" i="5"/>
  <c r="AF52" i="5"/>
  <c r="BB52" i="5"/>
  <c r="U54" i="5"/>
  <c r="BM56" i="5"/>
  <c r="BN57" i="5"/>
  <c r="BO57" i="5" s="1"/>
  <c r="BR57" i="5" s="1"/>
  <c r="AF59" i="5"/>
  <c r="AI59" i="5" s="1"/>
  <c r="AL59" i="5" s="1"/>
  <c r="BN60" i="5"/>
  <c r="BQ60" i="5" s="1"/>
  <c r="AG61" i="5"/>
  <c r="AJ61" i="5" s="1"/>
  <c r="AG62" i="5"/>
  <c r="AJ62" i="5" s="1"/>
  <c r="AG63" i="5"/>
  <c r="AJ63" i="5" s="1"/>
  <c r="BC65" i="5"/>
  <c r="BD65" i="5" s="1"/>
  <c r="BG65" i="5" s="1"/>
  <c r="BB72" i="5"/>
  <c r="AF74" i="5"/>
  <c r="AH74" i="5" s="1"/>
  <c r="AK74" i="5" s="1"/>
  <c r="AF75" i="5"/>
  <c r="AI75" i="5" s="1"/>
  <c r="AL75" i="5" s="1"/>
  <c r="AF76" i="5"/>
  <c r="AH76" i="5" s="1"/>
  <c r="AK76" i="5" s="1"/>
  <c r="AF77" i="5"/>
  <c r="BM77" i="5"/>
  <c r="AR78" i="5"/>
  <c r="AF80" i="5"/>
  <c r="BB81" i="5"/>
  <c r="BE6" i="5"/>
  <c r="BH6" i="5" s="1"/>
  <c r="Y17" i="5"/>
  <c r="BP57" i="5"/>
  <c r="BE14" i="5"/>
  <c r="BH14" i="5" s="1"/>
  <c r="U33" i="5"/>
  <c r="BB53" i="5"/>
  <c r="AF2" i="5"/>
  <c r="BN2" i="5"/>
  <c r="AG3" i="5"/>
  <c r="AI3" i="5" s="1"/>
  <c r="AL3" i="5" s="1"/>
  <c r="BM3" i="5"/>
  <c r="BP3" i="5" s="1"/>
  <c r="BS3" i="5" s="1"/>
  <c r="BM4" i="5"/>
  <c r="BO4" i="5" s="1"/>
  <c r="BM5" i="5"/>
  <c r="BP5" i="5" s="1"/>
  <c r="BS5" i="5" s="1"/>
  <c r="BN7" i="5"/>
  <c r="AF8" i="5"/>
  <c r="AI8" i="5" s="1"/>
  <c r="AL8" i="5" s="1"/>
  <c r="AF9" i="5"/>
  <c r="BN9" i="5"/>
  <c r="BN11" i="5"/>
  <c r="BO11" i="5" s="1"/>
  <c r="BN12" i="5"/>
  <c r="BP12" i="5" s="1"/>
  <c r="BS12" i="5" s="1"/>
  <c r="AF14" i="5"/>
  <c r="AI14" i="5" s="1"/>
  <c r="AL14" i="5" s="1"/>
  <c r="AF16" i="5"/>
  <c r="AF17" i="5"/>
  <c r="BC19" i="5"/>
  <c r="BB23" i="5"/>
  <c r="BE23" i="5" s="1"/>
  <c r="AF25" i="5"/>
  <c r="AJ26" i="5"/>
  <c r="BB27" i="5"/>
  <c r="BD27" i="5" s="1"/>
  <c r="BG27" i="5" s="1"/>
  <c r="BB29" i="5"/>
  <c r="BE29" i="5" s="1"/>
  <c r="BH29" i="5" s="1"/>
  <c r="AQ34" i="5"/>
  <c r="V35" i="5"/>
  <c r="BC36" i="5"/>
  <c r="AG38" i="5"/>
  <c r="AG40" i="5"/>
  <c r="BN41" i="5"/>
  <c r="BR41" i="5" s="1"/>
  <c r="AR43" i="5"/>
  <c r="AT43" i="5" s="1"/>
  <c r="BM44" i="5"/>
  <c r="AQ45" i="5"/>
  <c r="AF47" i="5"/>
  <c r="AR49" i="5"/>
  <c r="BM52" i="5"/>
  <c r="AG53" i="5"/>
  <c r="AJ53" i="5" s="1"/>
  <c r="AG55" i="5"/>
  <c r="AK55" i="5" s="1"/>
  <c r="BB55" i="5"/>
  <c r="BE55" i="5" s="1"/>
  <c r="BH55" i="5" s="1"/>
  <c r="U57" i="5"/>
  <c r="X57" i="5" s="1"/>
  <c r="AA57" i="5" s="1"/>
  <c r="V58" i="5"/>
  <c r="Y58" i="5" s="1"/>
  <c r="AU60" i="5"/>
  <c r="BQ63" i="5"/>
  <c r="BM64" i="5"/>
  <c r="BB67" i="5"/>
  <c r="BE67" i="5" s="1"/>
  <c r="BC69" i="5"/>
  <c r="BE69" i="5" s="1"/>
  <c r="AR71" i="5"/>
  <c r="BM75" i="5"/>
  <c r="BP75" i="5" s="1"/>
  <c r="AQ76" i="5"/>
  <c r="U78" i="5"/>
  <c r="X78" i="5" s="1"/>
  <c r="AQ80" i="5"/>
  <c r="BP73" i="5"/>
  <c r="BS73" i="5" s="1"/>
  <c r="AI11" i="5"/>
  <c r="BE33" i="5"/>
  <c r="BH33" i="5" s="1"/>
  <c r="BO45" i="5"/>
  <c r="BR45" i="5" s="1"/>
  <c r="AF49" i="5"/>
  <c r="AF72" i="5"/>
  <c r="BM2" i="5"/>
  <c r="AR3" i="5"/>
  <c r="AR5" i="5"/>
  <c r="BM7" i="5"/>
  <c r="BM9" i="5"/>
  <c r="BP9" i="5" s="1"/>
  <c r="BS9" i="5" s="1"/>
  <c r="AR10" i="5"/>
  <c r="AU10" i="5" s="1"/>
  <c r="AR11" i="5"/>
  <c r="AU11" i="5" s="1"/>
  <c r="BM11" i="5"/>
  <c r="BM12" i="5"/>
  <c r="AF15" i="5"/>
  <c r="AI15" i="5" s="1"/>
  <c r="BN15" i="5"/>
  <c r="AG16" i="5"/>
  <c r="BB19" i="5"/>
  <c r="BD19" i="5" s="1"/>
  <c r="BG19" i="5" s="1"/>
  <c r="AF21" i="5"/>
  <c r="AF23" i="5"/>
  <c r="AI23" i="5" s="1"/>
  <c r="AL23" i="5" s="1"/>
  <c r="BN24" i="5"/>
  <c r="BQ24" i="5" s="1"/>
  <c r="BN26" i="5"/>
  <c r="BQ26" i="5" s="1"/>
  <c r="BC28" i="5"/>
  <c r="AG29" i="5"/>
  <c r="AJ29" i="5" s="1"/>
  <c r="BB30" i="5"/>
  <c r="AG32" i="5"/>
  <c r="BC32" i="5"/>
  <c r="BE32" i="5" s="1"/>
  <c r="BH32" i="5" s="1"/>
  <c r="BN38" i="5"/>
  <c r="BP38" i="5" s="1"/>
  <c r="BM41" i="5"/>
  <c r="AQ43" i="5"/>
  <c r="AQ50" i="5"/>
  <c r="AQ52" i="5"/>
  <c r="BE2" i="5"/>
  <c r="BH2" i="5" s="1"/>
  <c r="BE10" i="5"/>
  <c r="BH10" i="5" s="1"/>
  <c r="AQ3" i="5"/>
  <c r="AT3" i="5" s="1"/>
  <c r="AW3" i="5" s="1"/>
  <c r="AQ5" i="5"/>
  <c r="AT5" i="5" s="1"/>
  <c r="AW5" i="5" s="1"/>
  <c r="AQ6" i="5"/>
  <c r="BM8" i="5"/>
  <c r="BP8" i="5" s="1"/>
  <c r="BP13" i="5"/>
  <c r="BS13" i="5" s="1"/>
  <c r="AF20" i="5"/>
  <c r="BM24" i="5"/>
  <c r="AF28" i="5"/>
  <c r="AI28" i="5" s="1"/>
  <c r="AL28" i="5" s="1"/>
  <c r="U60" i="5"/>
  <c r="U77" i="5"/>
  <c r="W77" i="5" s="1"/>
  <c r="Z77" i="5" s="1"/>
  <c r="BB78" i="5"/>
  <c r="BE15" i="1"/>
  <c r="BD15" i="1"/>
  <c r="AT12" i="1"/>
  <c r="AS12" i="1"/>
  <c r="AH46" i="1"/>
  <c r="AI46" i="1"/>
  <c r="BP18" i="1"/>
  <c r="BO18" i="1"/>
  <c r="BE11" i="1"/>
  <c r="BD11" i="1"/>
  <c r="AK13" i="1"/>
  <c r="AJ14" i="1"/>
  <c r="BM2" i="1"/>
  <c r="U6" i="1"/>
  <c r="BM7" i="1"/>
  <c r="BP7" i="1" s="1"/>
  <c r="BB8" i="1"/>
  <c r="BD8" i="1" s="1"/>
  <c r="BG8" i="1" s="1"/>
  <c r="BM11" i="1"/>
  <c r="AH13" i="1"/>
  <c r="AG14" i="1"/>
  <c r="BM15" i="1"/>
  <c r="Y19" i="1"/>
  <c r="AI22" i="1"/>
  <c r="AL22" i="1" s="1"/>
  <c r="AH22" i="1"/>
  <c r="BP31" i="1"/>
  <c r="BB52" i="1"/>
  <c r="X75" i="1"/>
  <c r="BH11" i="1"/>
  <c r="AI5" i="1"/>
  <c r="AG6" i="1"/>
  <c r="BF12" i="1"/>
  <c r="AQ18" i="1"/>
  <c r="W19" i="1"/>
  <c r="BC19" i="1"/>
  <c r="AI26" i="1"/>
  <c r="AL26" i="1" s="1"/>
  <c r="AH26" i="1"/>
  <c r="Y30" i="1"/>
  <c r="AH38" i="1"/>
  <c r="BM55" i="1"/>
  <c r="AH74" i="1"/>
  <c r="AK74" i="1" s="1"/>
  <c r="BQ15" i="1"/>
  <c r="U2" i="1"/>
  <c r="BC2" i="1"/>
  <c r="AR4" i="1"/>
  <c r="BM4" i="1"/>
  <c r="BN5" i="1"/>
  <c r="U8" i="1"/>
  <c r="AF9" i="1"/>
  <c r="AI9" i="1" s="1"/>
  <c r="AL9" i="1" s="1"/>
  <c r="BC9" i="1"/>
  <c r="AG15" i="1"/>
  <c r="AR16" i="1"/>
  <c r="AT16" i="1" s="1"/>
  <c r="AW16" i="1" s="1"/>
  <c r="BC18" i="1"/>
  <c r="BF18" i="1" s="1"/>
  <c r="AG20" i="1"/>
  <c r="AJ20" i="1" s="1"/>
  <c r="BC20" i="1"/>
  <c r="V22" i="1"/>
  <c r="X23" i="1"/>
  <c r="AA23" i="1" s="1"/>
  <c r="BC23" i="1"/>
  <c r="BF23" i="1" s="1"/>
  <c r="AI29" i="1"/>
  <c r="AJ29" i="1"/>
  <c r="AF31" i="1"/>
  <c r="BC36" i="1"/>
  <c r="U45" i="1"/>
  <c r="BQ47" i="1"/>
  <c r="BM47" i="1"/>
  <c r="AU49" i="1"/>
  <c r="AQ49" i="1"/>
  <c r="AH54" i="1"/>
  <c r="BN55" i="1"/>
  <c r="BQ55" i="1" s="1"/>
  <c r="BN69" i="1"/>
  <c r="BQ69" i="1" s="1"/>
  <c r="BN81" i="1"/>
  <c r="BN82" i="1"/>
  <c r="AG85" i="1"/>
  <c r="BH86" i="1"/>
  <c r="BB86" i="1"/>
  <c r="BE86" i="1" s="1"/>
  <c r="AQ4" i="1"/>
  <c r="BM8" i="1"/>
  <c r="AF10" i="1"/>
  <c r="BG11" i="1"/>
  <c r="V12" i="1"/>
  <c r="BD12" i="1"/>
  <c r="BB18" i="1"/>
  <c r="BE18" i="1" s="1"/>
  <c r="BO19" i="1"/>
  <c r="AF20" i="1"/>
  <c r="BB20" i="1"/>
  <c r="BD20" i="1" s="1"/>
  <c r="BB23" i="1"/>
  <c r="BE32" i="1"/>
  <c r="AS33" i="1"/>
  <c r="X35" i="1"/>
  <c r="V39" i="1"/>
  <c r="AT45" i="1"/>
  <c r="BO56" i="1"/>
  <c r="BB73" i="1"/>
  <c r="AG2" i="1"/>
  <c r="BC3" i="1"/>
  <c r="V5" i="1"/>
  <c r="BN6" i="1"/>
  <c r="AR9" i="1"/>
  <c r="AJ10" i="1"/>
  <c r="BC10" i="1"/>
  <c r="AG12" i="1"/>
  <c r="AJ12" i="1" s="1"/>
  <c r="BN13" i="1"/>
  <c r="BQ13" i="1" s="1"/>
  <c r="BD16" i="1"/>
  <c r="AS17" i="1"/>
  <c r="BE19" i="1"/>
  <c r="Y22" i="1"/>
  <c r="AR27" i="1"/>
  <c r="AT33" i="1"/>
  <c r="BF36" i="1"/>
  <c r="BB36" i="1"/>
  <c r="BD36" i="1" s="1"/>
  <c r="BC48" i="1"/>
  <c r="BE48" i="1" s="1"/>
  <c r="BH48" i="1" s="1"/>
  <c r="AR66" i="1"/>
  <c r="V72" i="1"/>
  <c r="Y72" i="1" s="1"/>
  <c r="V77" i="1"/>
  <c r="Z77" i="1" s="1"/>
  <c r="W31" i="1"/>
  <c r="Y43" i="1"/>
  <c r="U43" i="1"/>
  <c r="BF52" i="1"/>
  <c r="AF2" i="1"/>
  <c r="AG3" i="1"/>
  <c r="BB3" i="1"/>
  <c r="BE3" i="1" s="1"/>
  <c r="BC4" i="1"/>
  <c r="AR6" i="1"/>
  <c r="BM6" i="1"/>
  <c r="BP6" i="1" s="1"/>
  <c r="AG10" i="1"/>
  <c r="BB10" i="1"/>
  <c r="AF12" i="1"/>
  <c r="BM13" i="1"/>
  <c r="AF14" i="1"/>
  <c r="AH14" i="1" s="1"/>
  <c r="AU17" i="1"/>
  <c r="V18" i="1"/>
  <c r="W18" i="1" s="1"/>
  <c r="Z18" i="1" s="1"/>
  <c r="BD19" i="1"/>
  <c r="AR20" i="1"/>
  <c r="AU20" i="1" s="1"/>
  <c r="BB21" i="1"/>
  <c r="U22" i="1"/>
  <c r="BC38" i="1"/>
  <c r="X39" i="1"/>
  <c r="W47" i="1"/>
  <c r="BC47" i="1"/>
  <c r="V51" i="1"/>
  <c r="X51" i="1" s="1"/>
  <c r="AA51" i="1" s="1"/>
  <c r="AT53" i="1"/>
  <c r="AS53" i="1"/>
  <c r="BN62" i="1"/>
  <c r="BP62" i="1" s="1"/>
  <c r="BS62" i="1" s="1"/>
  <c r="BC73" i="1"/>
  <c r="BF73" i="1" s="1"/>
  <c r="V78" i="1"/>
  <c r="Y78" i="1" s="1"/>
  <c r="BO85" i="1"/>
  <c r="BP85" i="1"/>
  <c r="AG23" i="1"/>
  <c r="AJ23" i="1" s="1"/>
  <c r="U27" i="1"/>
  <c r="AF30" i="1"/>
  <c r="AR32" i="1"/>
  <c r="AU32" i="1" s="1"/>
  <c r="BM33" i="1"/>
  <c r="BB47" i="1"/>
  <c r="AG48" i="1"/>
  <c r="AJ48" i="1" s="1"/>
  <c r="AF56" i="1"/>
  <c r="AR57" i="1"/>
  <c r="BC58" i="1"/>
  <c r="AF63" i="1"/>
  <c r="BB63" i="1"/>
  <c r="BM64" i="1"/>
  <c r="AG65" i="1"/>
  <c r="BC65" i="1"/>
  <c r="AQ66" i="1"/>
  <c r="AG67" i="1"/>
  <c r="BC68" i="1"/>
  <c r="AF70" i="1"/>
  <c r="BC72" i="1"/>
  <c r="BF72" i="1" s="1"/>
  <c r="AG76" i="1"/>
  <c r="U77" i="1"/>
  <c r="W77" i="1" s="1"/>
  <c r="AQ78" i="1"/>
  <c r="AG80" i="1"/>
  <c r="AJ80" i="1" s="1"/>
  <c r="BC82" i="1"/>
  <c r="BE82" i="1" s="1"/>
  <c r="BH82" i="1" s="1"/>
  <c r="V84" i="1"/>
  <c r="AQ84" i="1"/>
  <c r="BN88" i="1"/>
  <c r="AF89" i="1"/>
  <c r="AH89" i="1" s="1"/>
  <c r="BB89" i="1"/>
  <c r="AI33" i="1"/>
  <c r="BP42" i="1"/>
  <c r="BO71" i="1"/>
  <c r="BR71" i="1" s="1"/>
  <c r="BN22" i="1"/>
  <c r="BQ22" i="1" s="1"/>
  <c r="AQ23" i="1"/>
  <c r="BM23" i="1"/>
  <c r="U25" i="1"/>
  <c r="X25" i="1" s="1"/>
  <c r="AA25" i="1" s="1"/>
  <c r="AQ25" i="1"/>
  <c r="AG27" i="1"/>
  <c r="BM28" i="1"/>
  <c r="AQ30" i="1"/>
  <c r="AG32" i="1"/>
  <c r="AJ32" i="1" s="1"/>
  <c r="BM32" i="1"/>
  <c r="U34" i="1"/>
  <c r="X34" i="1" s="1"/>
  <c r="BN34" i="1"/>
  <c r="BQ34" i="1" s="1"/>
  <c r="BC35" i="1"/>
  <c r="BN38" i="1"/>
  <c r="BQ38" i="1" s="1"/>
  <c r="BC43" i="1"/>
  <c r="BF43" i="1" s="1"/>
  <c r="X46" i="1"/>
  <c r="BN46" i="1"/>
  <c r="BQ46" i="1" s="1"/>
  <c r="V50" i="1"/>
  <c r="Y50" i="1" s="1"/>
  <c r="BD51" i="1"/>
  <c r="AG53" i="1"/>
  <c r="AJ53" i="1" s="1"/>
  <c r="V54" i="1"/>
  <c r="BC57" i="1"/>
  <c r="BN58" i="1"/>
  <c r="AG69" i="1"/>
  <c r="BD69" i="1"/>
  <c r="BG69" i="1" s="1"/>
  <c r="V71" i="1"/>
  <c r="X71" i="1" s="1"/>
  <c r="AA71" i="1" s="1"/>
  <c r="BQ71" i="1"/>
  <c r="AF72" i="1"/>
  <c r="AR76" i="1"/>
  <c r="BN77" i="1"/>
  <c r="V79" i="1"/>
  <c r="AG82" i="1"/>
  <c r="AJ82" i="1" s="1"/>
  <c r="AR83" i="1"/>
  <c r="AU83" i="1" s="1"/>
  <c r="AG84" i="1"/>
  <c r="V89" i="1"/>
  <c r="BB24" i="1"/>
  <c r="BC25" i="1"/>
  <c r="BF25" i="1" s="1"/>
  <c r="BO30" i="1"/>
  <c r="BN39" i="1"/>
  <c r="BQ39" i="1" s="1"/>
  <c r="BO42" i="1"/>
  <c r="BR42" i="1" s="1"/>
  <c r="BB43" i="1"/>
  <c r="BB45" i="1"/>
  <c r="BM46" i="1"/>
  <c r="U50" i="1"/>
  <c r="BB50" i="1"/>
  <c r="U52" i="1"/>
  <c r="AF53" i="1"/>
  <c r="AH53" i="1" s="1"/>
  <c r="U54" i="1"/>
  <c r="AF55" i="1"/>
  <c r="AR63" i="1"/>
  <c r="BM67" i="1"/>
  <c r="BM68" i="1"/>
  <c r="AF69" i="1"/>
  <c r="AQ71" i="1"/>
  <c r="BP71" i="1"/>
  <c r="BS71" i="1" s="1"/>
  <c r="BM77" i="1"/>
  <c r="BO77" i="1" s="1"/>
  <c r="U82" i="1"/>
  <c r="BC85" i="1"/>
  <c r="AF87" i="1"/>
  <c r="AQ89" i="1"/>
  <c r="AG25" i="1"/>
  <c r="AJ25" i="1" s="1"/>
  <c r="V29" i="1"/>
  <c r="BC30" i="1"/>
  <c r="BF30" i="1" s="1"/>
  <c r="AR44" i="1"/>
  <c r="V45" i="1"/>
  <c r="Y45" i="1" s="1"/>
  <c r="W46" i="1"/>
  <c r="Z46" i="1" s="1"/>
  <c r="BG51" i="1"/>
  <c r="AK54" i="1"/>
  <c r="BC54" i="1"/>
  <c r="BF54" i="1" s="1"/>
  <c r="AU56" i="1"/>
  <c r="AG57" i="1"/>
  <c r="BN60" i="1"/>
  <c r="V64" i="1"/>
  <c r="V65" i="1"/>
  <c r="AR68" i="1"/>
  <c r="BC70" i="1"/>
  <c r="AR72" i="1"/>
  <c r="V73" i="1"/>
  <c r="Y73" i="1" s="1"/>
  <c r="AS74" i="1"/>
  <c r="BN80" i="1"/>
  <c r="AG88" i="1"/>
  <c r="AJ88" i="1" s="1"/>
  <c r="AR26" i="1"/>
  <c r="U29" i="1"/>
  <c r="X29" i="1" s="1"/>
  <c r="BB30" i="1"/>
  <c r="AW33" i="1"/>
  <c r="BE35" i="1"/>
  <c r="BH35" i="1" s="1"/>
  <c r="U36" i="1"/>
  <c r="BM36" i="1"/>
  <c r="BP38" i="1"/>
  <c r="AF39" i="1"/>
  <c r="AG41" i="1"/>
  <c r="AJ41" i="1" s="1"/>
  <c r="BN41" i="1"/>
  <c r="BC42" i="1"/>
  <c r="AQ44" i="1"/>
  <c r="AQ46" i="1"/>
  <c r="BM48" i="1"/>
  <c r="BB49" i="1"/>
  <c r="BN50" i="1"/>
  <c r="BQ50" i="1" s="1"/>
  <c r="AR51" i="1"/>
  <c r="AU51" i="1" s="1"/>
  <c r="AF57" i="1"/>
  <c r="BM60" i="1"/>
  <c r="BM61" i="1"/>
  <c r="AR62" i="1"/>
  <c r="U64" i="1"/>
  <c r="X64" i="1" s="1"/>
  <c r="AR69" i="1"/>
  <c r="AU69" i="1" s="1"/>
  <c r="U72" i="1"/>
  <c r="W72" i="1" s="1"/>
  <c r="U73" i="1"/>
  <c r="W73" i="1" s="1"/>
  <c r="Z73" i="1" s="1"/>
  <c r="U76" i="1"/>
  <c r="BM80" i="1"/>
  <c r="BM82" i="1"/>
  <c r="AG83" i="1"/>
  <c r="AI83" i="1" s="1"/>
  <c r="AL83" i="1" s="1"/>
  <c r="AF85" i="1"/>
  <c r="AR87" i="1"/>
  <c r="AH2" i="1"/>
  <c r="AK2" i="1" s="1"/>
  <c r="AI2" i="1"/>
  <c r="AL3" i="1"/>
  <c r="BF4" i="1"/>
  <c r="BE4" i="1"/>
  <c r="AI3" i="1"/>
  <c r="AJ4" i="1"/>
  <c r="AI4" i="1"/>
  <c r="AA6" i="1"/>
  <c r="AT6" i="1"/>
  <c r="AW6" i="1" s="1"/>
  <c r="Y9" i="1"/>
  <c r="AW2" i="1"/>
  <c r="BP2" i="1"/>
  <c r="BS2" i="1" s="1"/>
  <c r="BQ3" i="1"/>
  <c r="BP3" i="1"/>
  <c r="BH5" i="1"/>
  <c r="X6" i="1"/>
  <c r="Y7" i="1"/>
  <c r="X7" i="1"/>
  <c r="AU3" i="1"/>
  <c r="AT3" i="1"/>
  <c r="AL5" i="1"/>
  <c r="BF6" i="1"/>
  <c r="BE6" i="1"/>
  <c r="AT7" i="1"/>
  <c r="AS7" i="1"/>
  <c r="Y3" i="1"/>
  <c r="X3" i="1"/>
  <c r="AJ6" i="1"/>
  <c r="AI6" i="1"/>
  <c r="AL6" i="1" s="1"/>
  <c r="AS10" i="1"/>
  <c r="AT10" i="1"/>
  <c r="AW10" i="1" s="1"/>
  <c r="X2" i="1"/>
  <c r="W2" i="1"/>
  <c r="BF2" i="1"/>
  <c r="BE2" i="1"/>
  <c r="BH2" i="1" s="1"/>
  <c r="BP4" i="1"/>
  <c r="BS4" i="1" s="1"/>
  <c r="BQ5" i="1"/>
  <c r="BP5" i="1"/>
  <c r="AA4" i="1"/>
  <c r="AT4" i="1"/>
  <c r="AW4" i="1" s="1"/>
  <c r="AU5" i="1"/>
  <c r="AT5" i="1"/>
  <c r="AL7" i="1"/>
  <c r="AJ2" i="1"/>
  <c r="BH3" i="1"/>
  <c r="Y5" i="1"/>
  <c r="X5" i="1"/>
  <c r="BS6" i="1"/>
  <c r="AU9" i="1"/>
  <c r="BD10" i="1"/>
  <c r="BG10" i="1" s="1"/>
  <c r="BF10" i="1"/>
  <c r="X11" i="1"/>
  <c r="AA11" i="1" s="1"/>
  <c r="W11" i="1"/>
  <c r="Z11" i="1" s="1"/>
  <c r="AL2" i="1"/>
  <c r="AU2" i="1"/>
  <c r="BQ2" i="1"/>
  <c r="AA3" i="1"/>
  <c r="AJ3" i="1"/>
  <c r="AW3" i="1"/>
  <c r="BF3" i="1"/>
  <c r="BS3" i="1"/>
  <c r="Y4" i="1"/>
  <c r="AL4" i="1"/>
  <c r="AU4" i="1"/>
  <c r="BH4" i="1"/>
  <c r="BQ4" i="1"/>
  <c r="AA5" i="1"/>
  <c r="AJ5" i="1"/>
  <c r="AW5" i="1"/>
  <c r="BF5" i="1"/>
  <c r="BS5" i="1"/>
  <c r="Y6" i="1"/>
  <c r="AU6" i="1"/>
  <c r="BH6" i="1"/>
  <c r="BQ6" i="1"/>
  <c r="AA7" i="1"/>
  <c r="AJ7" i="1"/>
  <c r="AJ9" i="1"/>
  <c r="AS9" i="1"/>
  <c r="AV9" i="1" s="1"/>
  <c r="U12" i="1"/>
  <c r="AV12" i="1"/>
  <c r="BN12" i="1"/>
  <c r="BB14" i="1"/>
  <c r="AF15" i="1"/>
  <c r="BG15" i="1"/>
  <c r="BM17" i="1"/>
  <c r="BR18" i="1"/>
  <c r="AG19" i="1"/>
  <c r="AJ19" i="1" s="1"/>
  <c r="U21" i="1"/>
  <c r="AI23" i="1"/>
  <c r="AH23" i="1"/>
  <c r="Z26" i="1"/>
  <c r="BS31" i="1"/>
  <c r="BQ41" i="1"/>
  <c r="AQ54" i="1"/>
  <c r="AR54" i="1"/>
  <c r="BO54" i="1"/>
  <c r="BR54" i="1" s="1"/>
  <c r="BP54" i="1"/>
  <c r="BS54" i="1" s="1"/>
  <c r="BF56" i="1"/>
  <c r="Y2" i="1"/>
  <c r="AW7" i="1"/>
  <c r="AS26" i="1"/>
  <c r="AV26" i="1" s="1"/>
  <c r="AT26" i="1"/>
  <c r="BO57" i="1"/>
  <c r="BP57" i="1"/>
  <c r="BD2" i="1"/>
  <c r="BG2" i="1" s="1"/>
  <c r="W3" i="1"/>
  <c r="Z3" i="1" s="1"/>
  <c r="AS3" i="1"/>
  <c r="AV3" i="1" s="1"/>
  <c r="BO3" i="1"/>
  <c r="BR3" i="1" s="1"/>
  <c r="AH4" i="1"/>
  <c r="AK4" i="1" s="1"/>
  <c r="BD4" i="1"/>
  <c r="BG4" i="1" s="1"/>
  <c r="W5" i="1"/>
  <c r="Z5" i="1" s="1"/>
  <c r="AS5" i="1"/>
  <c r="AV5" i="1" s="1"/>
  <c r="BO5" i="1"/>
  <c r="BR5" i="1" s="1"/>
  <c r="AH6" i="1"/>
  <c r="AK6" i="1" s="1"/>
  <c r="BD6" i="1"/>
  <c r="BG6" i="1" s="1"/>
  <c r="W7" i="1"/>
  <c r="Z7" i="1" s="1"/>
  <c r="BQ7" i="1"/>
  <c r="AR8" i="1"/>
  <c r="AH9" i="1"/>
  <c r="AK9" i="1" s="1"/>
  <c r="AU10" i="1"/>
  <c r="BQ10" i="1"/>
  <c r="BQ12" i="1"/>
  <c r="BF13" i="1"/>
  <c r="X14" i="1"/>
  <c r="W14" i="1"/>
  <c r="Z14" i="1"/>
  <c r="Y16" i="1"/>
  <c r="BQ16" i="1"/>
  <c r="AI17" i="1"/>
  <c r="AH17" i="1"/>
  <c r="AK17" i="1"/>
  <c r="AR18" i="1"/>
  <c r="AT18" i="1" s="1"/>
  <c r="Y20" i="1"/>
  <c r="AT20" i="1"/>
  <c r="AW20" i="1" s="1"/>
  <c r="AS20" i="1"/>
  <c r="AV20" i="1" s="1"/>
  <c r="AT21" i="1"/>
  <c r="AS21" i="1"/>
  <c r="AT24" i="1"/>
  <c r="W25" i="1"/>
  <c r="Z25" i="1" s="1"/>
  <c r="AU41" i="1"/>
  <c r="AT41" i="1"/>
  <c r="AJ15" i="1"/>
  <c r="W22" i="1"/>
  <c r="Z22" i="1" s="1"/>
  <c r="X22" i="1"/>
  <c r="AS2" i="1"/>
  <c r="AV2" i="1" s="1"/>
  <c r="BO2" i="1"/>
  <c r="BR2" i="1" s="1"/>
  <c r="AH3" i="1"/>
  <c r="AK3" i="1" s="1"/>
  <c r="BD3" i="1"/>
  <c r="BG3" i="1" s="1"/>
  <c r="W4" i="1"/>
  <c r="Z4" i="1" s="1"/>
  <c r="AS4" i="1"/>
  <c r="AV4" i="1" s="1"/>
  <c r="BO4" i="1"/>
  <c r="BR4" i="1" s="1"/>
  <c r="AH5" i="1"/>
  <c r="AK5" i="1" s="1"/>
  <c r="BD5" i="1"/>
  <c r="BG5" i="1" s="1"/>
  <c r="W6" i="1"/>
  <c r="Z6" i="1" s="1"/>
  <c r="AS6" i="1"/>
  <c r="AV6" i="1" s="1"/>
  <c r="BO6" i="1"/>
  <c r="BR6" i="1" s="1"/>
  <c r="AH7" i="1"/>
  <c r="AK7" i="1" s="1"/>
  <c r="AU7" i="1"/>
  <c r="AQ8" i="1"/>
  <c r="BQ8" i="1"/>
  <c r="U9" i="1"/>
  <c r="AT9" i="1"/>
  <c r="BF9" i="1"/>
  <c r="AG11" i="1"/>
  <c r="AJ11" i="1" s="1"/>
  <c r="BQ11" i="1"/>
  <c r="AW12" i="1"/>
  <c r="BG12" i="1"/>
  <c r="BH12" i="1"/>
  <c r="AI14" i="1"/>
  <c r="AL14" i="1" s="1"/>
  <c r="Y15" i="1"/>
  <c r="AW15" i="1"/>
  <c r="BH15" i="1"/>
  <c r="AT17" i="1"/>
  <c r="AW17" i="1" s="1"/>
  <c r="AJ18" i="1"/>
  <c r="BH18" i="1"/>
  <c r="BS18" i="1"/>
  <c r="Z19" i="1"/>
  <c r="AA19" i="1"/>
  <c r="BE20" i="1"/>
  <c r="BH20" i="1" s="1"/>
  <c r="AJ21" i="1"/>
  <c r="BO21" i="1"/>
  <c r="BR21" i="1" s="1"/>
  <c r="X24" i="1"/>
  <c r="AA24" i="1" s="1"/>
  <c r="W24" i="1"/>
  <c r="Z24" i="1" s="1"/>
  <c r="Y28" i="1"/>
  <c r="U28" i="1"/>
  <c r="BE30" i="1"/>
  <c r="BD30" i="1"/>
  <c r="AF40" i="1"/>
  <c r="AS41" i="1"/>
  <c r="U48" i="1"/>
  <c r="V48" i="1"/>
  <c r="BD52" i="1"/>
  <c r="BG52" i="1" s="1"/>
  <c r="BE52" i="1"/>
  <c r="BC53" i="1"/>
  <c r="BB53" i="1"/>
  <c r="AI65" i="1"/>
  <c r="AH65" i="1"/>
  <c r="AW9" i="1"/>
  <c r="Y12" i="1"/>
  <c r="BE24" i="1"/>
  <c r="BH24" i="1" s="1"/>
  <c r="BD24" i="1"/>
  <c r="BQ29" i="1"/>
  <c r="AS49" i="1"/>
  <c r="AT49" i="1"/>
  <c r="AV7" i="1"/>
  <c r="U10" i="1"/>
  <c r="BP11" i="1"/>
  <c r="BO11" i="1"/>
  <c r="AA14" i="1"/>
  <c r="BR14" i="1"/>
  <c r="BQ14" i="1"/>
  <c r="X15" i="1"/>
  <c r="W15" i="1"/>
  <c r="Z15" i="1" s="1"/>
  <c r="AL17" i="1"/>
  <c r="Y18" i="1"/>
  <c r="AI18" i="1"/>
  <c r="AH18" i="1"/>
  <c r="AQ28" i="1"/>
  <c r="BF29" i="1"/>
  <c r="BC37" i="1"/>
  <c r="BB37" i="1"/>
  <c r="AI39" i="1"/>
  <c r="AL39" i="1" s="1"/>
  <c r="AH39" i="1"/>
  <c r="AH45" i="1"/>
  <c r="AK45" i="1" s="1"/>
  <c r="AI45" i="1"/>
  <c r="BO51" i="1"/>
  <c r="BR51" i="1" s="1"/>
  <c r="BQ51" i="1"/>
  <c r="BP51" i="1"/>
  <c r="BS51" i="1" s="1"/>
  <c r="X49" i="1"/>
  <c r="W49" i="1"/>
  <c r="Z49" i="1" s="1"/>
  <c r="Z2" i="1"/>
  <c r="BO8" i="1"/>
  <c r="BR8" i="1" s="1"/>
  <c r="BP9" i="1"/>
  <c r="BE10" i="1"/>
  <c r="BH10" i="1" s="1"/>
  <c r="BR11" i="1"/>
  <c r="BS11" i="1"/>
  <c r="AV13" i="1"/>
  <c r="AA15" i="1"/>
  <c r="BG16" i="1"/>
  <c r="AK18" i="1"/>
  <c r="AL18" i="1"/>
  <c r="BR19" i="1"/>
  <c r="X26" i="1"/>
  <c r="AA29" i="1"/>
  <c r="AI36" i="1"/>
  <c r="AH36" i="1"/>
  <c r="BF38" i="1"/>
  <c r="V44" i="1"/>
  <c r="Y44" i="1" s="1"/>
  <c r="U44" i="1"/>
  <c r="AF51" i="1"/>
  <c r="BQ26" i="1"/>
  <c r="BM26" i="1"/>
  <c r="AA2" i="1"/>
  <c r="BB7" i="1"/>
  <c r="BS7" i="1"/>
  <c r="Y8" i="1"/>
  <c r="AF8" i="1"/>
  <c r="BE8" i="1"/>
  <c r="BH8" i="1" s="1"/>
  <c r="BP8" i="1"/>
  <c r="BS8" i="1" s="1"/>
  <c r="BS9" i="1"/>
  <c r="BO10" i="1"/>
  <c r="BR10" i="1" s="1"/>
  <c r="AH12" i="1"/>
  <c r="AK12" i="1" s="1"/>
  <c r="AT13" i="1"/>
  <c r="AW13" i="1" s="1"/>
  <c r="AR14" i="1"/>
  <c r="AT14" i="1" s="1"/>
  <c r="AS15" i="1"/>
  <c r="AV15" i="1" s="1"/>
  <c r="BE16" i="1"/>
  <c r="BH16" i="1" s="1"/>
  <c r="BC17" i="1"/>
  <c r="BE17" i="1" s="1"/>
  <c r="BD18" i="1"/>
  <c r="BG18" i="1" s="1"/>
  <c r="BP19" i="1"/>
  <c r="AI21" i="1"/>
  <c r="AL21" i="1" s="1"/>
  <c r="AH21" i="1"/>
  <c r="AK21" i="1" s="1"/>
  <c r="BC21" i="1"/>
  <c r="BP22" i="1"/>
  <c r="BS22" i="1" s="1"/>
  <c r="BN24" i="1"/>
  <c r="BQ24" i="1" s="1"/>
  <c r="BM24" i="1"/>
  <c r="BN26" i="1"/>
  <c r="W42" i="1"/>
  <c r="X42" i="1"/>
  <c r="AA42" i="1" s="1"/>
  <c r="AG51" i="1"/>
  <c r="AJ51" i="1" s="1"/>
  <c r="BO60" i="1"/>
  <c r="BP60" i="1"/>
  <c r="BS60" i="1" s="1"/>
  <c r="BF7" i="1"/>
  <c r="BO7" i="1"/>
  <c r="BR7" i="1" s="1"/>
  <c r="AG8" i="1"/>
  <c r="AJ8" i="1" s="1"/>
  <c r="BB9" i="1"/>
  <c r="BO9" i="1"/>
  <c r="BR9" i="1" s="1"/>
  <c r="AU11" i="1"/>
  <c r="BM12" i="1"/>
  <c r="BP13" i="1"/>
  <c r="BS13" i="1" s="1"/>
  <c r="BO13" i="1"/>
  <c r="BR13" i="1" s="1"/>
  <c r="BP14" i="1"/>
  <c r="BS14" i="1" s="1"/>
  <c r="U16" i="1"/>
  <c r="X17" i="1"/>
  <c r="AA17" i="1" s="1"/>
  <c r="W17" i="1"/>
  <c r="Z17" i="1" s="1"/>
  <c r="X18" i="1"/>
  <c r="AA18" i="1" s="1"/>
  <c r="AF19" i="1"/>
  <c r="BS19" i="1"/>
  <c r="BQ23" i="1"/>
  <c r="BS23" i="1"/>
  <c r="BP23" i="1"/>
  <c r="BO23" i="1"/>
  <c r="BR23" i="1" s="1"/>
  <c r="AH25" i="1"/>
  <c r="AK25" i="1" s="1"/>
  <c r="AI25" i="1"/>
  <c r="BM25" i="1"/>
  <c r="AJ27" i="1"/>
  <c r="BP27" i="1"/>
  <c r="BS27" i="1" s="1"/>
  <c r="BO27" i="1"/>
  <c r="BR27" i="1" s="1"/>
  <c r="Y29" i="1"/>
  <c r="BO35" i="1"/>
  <c r="BQ35" i="1"/>
  <c r="BP35" i="1"/>
  <c r="AS64" i="1"/>
  <c r="AV64" i="1" s="1"/>
  <c r="AT64" i="1"/>
  <c r="AG81" i="1"/>
  <c r="AV10" i="1"/>
  <c r="BS10" i="1"/>
  <c r="Y11" i="1"/>
  <c r="AQ11" i="1"/>
  <c r="BC14" i="1"/>
  <c r="BN17" i="1"/>
  <c r="BQ17" i="1" s="1"/>
  <c r="V21" i="1"/>
  <c r="BQ21" i="1"/>
  <c r="BC22" i="1"/>
  <c r="Z23" i="1"/>
  <c r="Y23" i="1"/>
  <c r="Y25" i="1"/>
  <c r="BN25" i="1"/>
  <c r="BQ25" i="1" s="1"/>
  <c r="AA26" i="1"/>
  <c r="AK26" i="1"/>
  <c r="AJ26" i="1"/>
  <c r="AR28" i="1"/>
  <c r="W29" i="1"/>
  <c r="Z29" i="1" s="1"/>
  <c r="W30" i="1"/>
  <c r="Z30" i="1" s="1"/>
  <c r="AT32" i="1"/>
  <c r="AW32" i="1" s="1"/>
  <c r="AT34" i="1"/>
  <c r="BQ36" i="1"/>
  <c r="BN36" i="1"/>
  <c r="BP36" i="1" s="1"/>
  <c r="BS36" i="1" s="1"/>
  <c r="AJ45" i="1"/>
  <c r="AL45" i="1"/>
  <c r="AU46" i="1"/>
  <c r="AR46" i="1"/>
  <c r="AT46" i="1" s="1"/>
  <c r="AW46" i="1" s="1"/>
  <c r="AJ50" i="1"/>
  <c r="BF57" i="1"/>
  <c r="X66" i="1"/>
  <c r="W66" i="1"/>
  <c r="Z66" i="1" s="1"/>
  <c r="AI20" i="1"/>
  <c r="AL20" i="1" s="1"/>
  <c r="AV21" i="1"/>
  <c r="AU21" i="1"/>
  <c r="AT23" i="1"/>
  <c r="AW23" i="1" s="1"/>
  <c r="BE26" i="1"/>
  <c r="BD26" i="1"/>
  <c r="BF27" i="1"/>
  <c r="BP28" i="1"/>
  <c r="BS28" i="1" s="1"/>
  <c r="BO28" i="1"/>
  <c r="BR28" i="1" s="1"/>
  <c r="AI32" i="1"/>
  <c r="AL32" i="1" s="1"/>
  <c r="AH32" i="1"/>
  <c r="AK32" i="1" s="1"/>
  <c r="AI34" i="1"/>
  <c r="AL34" i="1" s="1"/>
  <c r="AH34" i="1"/>
  <c r="AL36" i="1"/>
  <c r="AJ36" i="1"/>
  <c r="AK36" i="1"/>
  <c r="BF44" i="1"/>
  <c r="BE44" i="1"/>
  <c r="BH44" i="1" s="1"/>
  <c r="AU48" i="1"/>
  <c r="AU52" i="1"/>
  <c r="AQ60" i="1"/>
  <c r="AQ61" i="1"/>
  <c r="BP61" i="1"/>
  <c r="BQ61" i="1"/>
  <c r="AI69" i="1"/>
  <c r="AL69" i="1" s="1"/>
  <c r="AH69" i="1"/>
  <c r="V13" i="1"/>
  <c r="AG16" i="1"/>
  <c r="AJ16" i="1" s="1"/>
  <c r="AR19" i="1"/>
  <c r="AU19" i="1" s="1"/>
  <c r="AU23" i="1"/>
  <c r="BE23" i="1"/>
  <c r="BH23" i="1" s="1"/>
  <c r="AG24" i="1"/>
  <c r="AW24" i="1"/>
  <c r="BG24" i="1"/>
  <c r="BF24" i="1"/>
  <c r="BH26" i="1"/>
  <c r="BG26" i="1"/>
  <c r="BD27" i="1"/>
  <c r="BG27" i="1" s="1"/>
  <c r="AF28" i="1"/>
  <c r="BQ28" i="1"/>
  <c r="BE29" i="1"/>
  <c r="BH29" i="1" s="1"/>
  <c r="BD29" i="1"/>
  <c r="BG29" i="1" s="1"/>
  <c r="AR30" i="1"/>
  <c r="AT30" i="1" s="1"/>
  <c r="AA34" i="1"/>
  <c r="Y34" i="1"/>
  <c r="W34" i="1"/>
  <c r="Z34" i="1" s="1"/>
  <c r="AU35" i="1"/>
  <c r="W39" i="1"/>
  <c r="Y39" i="1"/>
  <c r="AT39" i="1"/>
  <c r="AW39" i="1" s="1"/>
  <c r="AS39" i="1"/>
  <c r="AV39" i="1" s="1"/>
  <c r="BD44" i="1"/>
  <c r="BG44" i="1" s="1"/>
  <c r="Z47" i="1"/>
  <c r="AJ49" i="1"/>
  <c r="X52" i="1"/>
  <c r="AA52" i="1" s="1"/>
  <c r="W52" i="1"/>
  <c r="AT52" i="1"/>
  <c r="AW52" i="1" s="1"/>
  <c r="AS52" i="1"/>
  <c r="BO55" i="1"/>
  <c r="BR55" i="1" s="1"/>
  <c r="BP55" i="1"/>
  <c r="AS58" i="1"/>
  <c r="BQ65" i="1"/>
  <c r="V10" i="1"/>
  <c r="Y10" i="1" s="1"/>
  <c r="U13" i="1"/>
  <c r="AL13" i="1"/>
  <c r="AU13" i="1"/>
  <c r="AK14" i="1"/>
  <c r="AF16" i="1"/>
  <c r="BF16" i="1"/>
  <c r="AV17" i="1"/>
  <c r="AQ19" i="1"/>
  <c r="BH19" i="1"/>
  <c r="BQ19" i="1"/>
  <c r="AH20" i="1"/>
  <c r="AK20" i="1" s="1"/>
  <c r="BG20" i="1"/>
  <c r="BF20" i="1"/>
  <c r="BN20" i="1"/>
  <c r="BO20" i="1" s="1"/>
  <c r="AT22" i="1"/>
  <c r="AW22" i="1" s="1"/>
  <c r="AS22" i="1"/>
  <c r="AV22" i="1" s="1"/>
  <c r="AS23" i="1"/>
  <c r="AV23" i="1" s="1"/>
  <c r="AF24" i="1"/>
  <c r="AS24" i="1"/>
  <c r="AV24" i="1" s="1"/>
  <c r="BE25" i="1"/>
  <c r="BH25" i="1" s="1"/>
  <c r="BD25" i="1"/>
  <c r="BG25" i="1" s="1"/>
  <c r="X27" i="1"/>
  <c r="AA27" i="1" s="1"/>
  <c r="W27" i="1"/>
  <c r="Z27" i="1" s="1"/>
  <c r="AH27" i="1"/>
  <c r="AK27" i="1" s="1"/>
  <c r="AI27" i="1"/>
  <c r="AL27" i="1" s="1"/>
  <c r="AU27" i="1"/>
  <c r="BE27" i="1"/>
  <c r="V32" i="1"/>
  <c r="AT36" i="1"/>
  <c r="AW36" i="1" s="1"/>
  <c r="AS36" i="1"/>
  <c r="AV36" i="1" s="1"/>
  <c r="AL38" i="1"/>
  <c r="AQ38" i="1"/>
  <c r="AR38" i="1"/>
  <c r="BP41" i="1"/>
  <c r="BS41" i="1" s="1"/>
  <c r="BO41" i="1"/>
  <c r="BR41" i="1" s="1"/>
  <c r="BP43" i="1"/>
  <c r="BO43" i="1"/>
  <c r="AI49" i="1"/>
  <c r="AL49" i="1" s="1"/>
  <c r="AH49" i="1"/>
  <c r="AK49" i="1" s="1"/>
  <c r="AI55" i="1"/>
  <c r="AL55" i="1" s="1"/>
  <c r="AH55" i="1"/>
  <c r="BF55" i="1"/>
  <c r="BG55" i="1"/>
  <c r="AU57" i="1"/>
  <c r="AV57" i="1"/>
  <c r="BB59" i="1"/>
  <c r="U61" i="1"/>
  <c r="V61" i="1"/>
  <c r="Y61" i="1" s="1"/>
  <c r="BE13" i="1"/>
  <c r="BH13" i="1" s="1"/>
  <c r="BD13" i="1"/>
  <c r="BG13" i="1" s="1"/>
  <c r="BP16" i="1"/>
  <c r="BS16" i="1" s="1"/>
  <c r="BO16" i="1"/>
  <c r="BR16" i="1" s="1"/>
  <c r="X20" i="1"/>
  <c r="AA20" i="1" s="1"/>
  <c r="W20" i="1"/>
  <c r="Z20" i="1" s="1"/>
  <c r="AW21" i="1"/>
  <c r="AA22" i="1"/>
  <c r="AK22" i="1"/>
  <c r="AJ22" i="1"/>
  <c r="AL23" i="1"/>
  <c r="AK23" i="1"/>
  <c r="AJ24" i="1"/>
  <c r="AL25" i="1"/>
  <c r="AU25" i="1"/>
  <c r="AW26" i="1"/>
  <c r="AU26" i="1"/>
  <c r="AG28" i="1"/>
  <c r="BE28" i="1"/>
  <c r="BH28" i="1" s="1"/>
  <c r="BD28" i="1"/>
  <c r="BG28" i="1" s="1"/>
  <c r="AG30" i="1"/>
  <c r="AI30" i="1" s="1"/>
  <c r="U32" i="1"/>
  <c r="BC33" i="1"/>
  <c r="AK37" i="1"/>
  <c r="AJ37" i="1"/>
  <c r="AI37" i="1"/>
  <c r="AL37" i="1" s="1"/>
  <c r="BF39" i="1"/>
  <c r="BO39" i="1"/>
  <c r="BP39" i="1"/>
  <c r="BS39" i="1" s="1"/>
  <c r="BN40" i="1"/>
  <c r="Y42" i="1"/>
  <c r="Z42" i="1"/>
  <c r="AH42" i="1"/>
  <c r="AJ42" i="1"/>
  <c r="AI42" i="1"/>
  <c r="BP47" i="1"/>
  <c r="BS47" i="1" s="1"/>
  <c r="BO47" i="1"/>
  <c r="BR47" i="1" s="1"/>
  <c r="AT48" i="1"/>
  <c r="AW48" i="1" s="1"/>
  <c r="BP48" i="1"/>
  <c r="BS48" i="1" s="1"/>
  <c r="BO48" i="1"/>
  <c r="AT51" i="1"/>
  <c r="AW51" i="1" s="1"/>
  <c r="AS51" i="1"/>
  <c r="AV51" i="1" s="1"/>
  <c r="AV52" i="1"/>
  <c r="AW53" i="1"/>
  <c r="AU53" i="1"/>
  <c r="BE54" i="1"/>
  <c r="BH54" i="1" s="1"/>
  <c r="BD54" i="1"/>
  <c r="BG54" i="1" s="1"/>
  <c r="BE56" i="1"/>
  <c r="BH56" i="1" s="1"/>
  <c r="BD56" i="1"/>
  <c r="Y27" i="1"/>
  <c r="BF28" i="1"/>
  <c r="AL29" i="1"/>
  <c r="BM29" i="1"/>
  <c r="BH30" i="1"/>
  <c r="BG30" i="1"/>
  <c r="BP32" i="1"/>
  <c r="BS32" i="1" s="1"/>
  <c r="BO32" i="1"/>
  <c r="AL33" i="1"/>
  <c r="AJ33" i="1"/>
  <c r="AT35" i="1"/>
  <c r="AW35" i="1" s="1"/>
  <c r="AS35" i="1"/>
  <c r="AV35" i="1" s="1"/>
  <c r="AT37" i="1"/>
  <c r="AW37" i="1" s="1"/>
  <c r="AU39" i="1"/>
  <c r="V40" i="1"/>
  <c r="Y40" i="1" s="1"/>
  <c r="AW40" i="1"/>
  <c r="BB42" i="1"/>
  <c r="AW45" i="1"/>
  <c r="AS45" i="1"/>
  <c r="AV45" i="1" s="1"/>
  <c r="BN45" i="1"/>
  <c r="AJ47" i="1"/>
  <c r="AS48" i="1"/>
  <c r="AV48" i="1" s="1"/>
  <c r="AI53" i="1"/>
  <c r="AL53" i="1" s="1"/>
  <c r="BE55" i="1"/>
  <c r="BH55" i="1" s="1"/>
  <c r="AS56" i="1"/>
  <c r="AI57" i="1"/>
  <c r="AL57" i="1" s="1"/>
  <c r="BQ58" i="1"/>
  <c r="AH59" i="1"/>
  <c r="AI59" i="1"/>
  <c r="AL59" i="1" s="1"/>
  <c r="AR60" i="1"/>
  <c r="AU60" i="1" s="1"/>
  <c r="AU63" i="1"/>
  <c r="AQ63" i="1"/>
  <c r="BF65" i="1"/>
  <c r="BP68" i="1"/>
  <c r="BS68" i="1" s="1"/>
  <c r="BO68" i="1"/>
  <c r="BM70" i="1"/>
  <c r="AQ27" i="1"/>
  <c r="AA30" i="1"/>
  <c r="AA35" i="1"/>
  <c r="AJ35" i="1"/>
  <c r="AF35" i="1"/>
  <c r="X36" i="1"/>
  <c r="AA36" i="1" s="1"/>
  <c r="W36" i="1"/>
  <c r="Z36" i="1" s="1"/>
  <c r="AU36" i="1"/>
  <c r="BE38" i="1"/>
  <c r="BH38" i="1" s="1"/>
  <c r="BD38" i="1"/>
  <c r="BG38" i="1" s="1"/>
  <c r="BS38" i="1"/>
  <c r="BE40" i="1"/>
  <c r="BH40" i="1" s="1"/>
  <c r="BF42" i="1"/>
  <c r="AG43" i="1"/>
  <c r="BS43" i="1"/>
  <c r="BM45" i="1"/>
  <c r="AI47" i="1"/>
  <c r="AL47" i="1" s="1"/>
  <c r="BD48" i="1"/>
  <c r="W51" i="1"/>
  <c r="Z51" i="1" s="1"/>
  <c r="BM58" i="1"/>
  <c r="Y60" i="1"/>
  <c r="Y64" i="1"/>
  <c r="AA64" i="1"/>
  <c r="AJ65" i="1"/>
  <c r="AL65" i="1"/>
  <c r="AA66" i="1"/>
  <c r="BH27" i="1"/>
  <c r="AR29" i="1"/>
  <c r="AS29" i="1" s="1"/>
  <c r="BS30" i="1"/>
  <c r="BR30" i="1"/>
  <c r="AG31" i="1"/>
  <c r="AH31" i="1" s="1"/>
  <c r="AS32" i="1"/>
  <c r="AV32" i="1" s="1"/>
  <c r="AH33" i="1"/>
  <c r="AK33" i="1" s="1"/>
  <c r="BE36" i="1"/>
  <c r="BH36" i="1" s="1"/>
  <c r="BE39" i="1"/>
  <c r="BH39" i="1" s="1"/>
  <c r="AS40" i="1"/>
  <c r="AV40" i="1" s="1"/>
  <c r="BD40" i="1"/>
  <c r="AW41" i="1"/>
  <c r="BF41" i="1"/>
  <c r="BB41" i="1"/>
  <c r="AT42" i="1"/>
  <c r="AW42" i="1" s="1"/>
  <c r="AS42" i="1"/>
  <c r="BS42" i="1"/>
  <c r="BQ42" i="1"/>
  <c r="X45" i="1"/>
  <c r="AA45" i="1" s="1"/>
  <c r="W45" i="1"/>
  <c r="Z45" i="1" s="1"/>
  <c r="AK46" i="1"/>
  <c r="X47" i="1"/>
  <c r="AA47" i="1" s="1"/>
  <c r="AH47" i="1"/>
  <c r="AK47" i="1" s="1"/>
  <c r="BF48" i="1"/>
  <c r="AA49" i="1"/>
  <c r="Y49" i="1"/>
  <c r="BC49" i="1"/>
  <c r="BE49" i="1" s="1"/>
  <c r="AK50" i="1"/>
  <c r="AR50" i="1"/>
  <c r="AS50" i="1" s="1"/>
  <c r="Y51" i="1"/>
  <c r="BE51" i="1"/>
  <c r="BH51" i="1" s="1"/>
  <c r="AF52" i="1"/>
  <c r="AI54" i="1"/>
  <c r="AL54" i="1" s="1"/>
  <c r="AA55" i="1"/>
  <c r="W55" i="1"/>
  <c r="AR55" i="1"/>
  <c r="BR56" i="1"/>
  <c r="BQ56" i="1"/>
  <c r="AS57" i="1"/>
  <c r="AT57" i="1"/>
  <c r="AW57" i="1" s="1"/>
  <c r="AG58" i="1"/>
  <c r="AF62" i="1"/>
  <c r="BF62" i="1"/>
  <c r="BB64" i="1"/>
  <c r="BF64" i="1"/>
  <c r="AK65" i="1"/>
  <c r="AJ67" i="1"/>
  <c r="AH67" i="1"/>
  <c r="AK67" i="1" s="1"/>
  <c r="BQ27" i="1"/>
  <c r="X31" i="1"/>
  <c r="AA31" i="1" s="1"/>
  <c r="V33" i="1"/>
  <c r="AV34" i="1"/>
  <c r="AU34" i="1"/>
  <c r="AW34" i="1"/>
  <c r="BQ44" i="1"/>
  <c r="BM44" i="1"/>
  <c r="BE45" i="1"/>
  <c r="BH45" i="1" s="1"/>
  <c r="BD45" i="1"/>
  <c r="BG45" i="1" s="1"/>
  <c r="AA46" i="1"/>
  <c r="Y46" i="1"/>
  <c r="Y47" i="1"/>
  <c r="AI48" i="1"/>
  <c r="AL48" i="1" s="1"/>
  <c r="AH48" i="1"/>
  <c r="AK48" i="1" s="1"/>
  <c r="AV49" i="1"/>
  <c r="AI50" i="1"/>
  <c r="AL50" i="1" s="1"/>
  <c r="AJ52" i="1"/>
  <c r="BQ52" i="1"/>
  <c r="BN52" i="1"/>
  <c r="BP52" i="1" s="1"/>
  <c r="AK53" i="1"/>
  <c r="AV53" i="1"/>
  <c r="AQ55" i="1"/>
  <c r="BP56" i="1"/>
  <c r="BS56" i="1" s="1"/>
  <c r="V58" i="1"/>
  <c r="X58" i="1" s="1"/>
  <c r="BN59" i="1"/>
  <c r="BQ59" i="1" s="1"/>
  <c r="AF61" i="1"/>
  <c r="AG61" i="1"/>
  <c r="Y68" i="1"/>
  <c r="V56" i="1"/>
  <c r="W56" i="1" s="1"/>
  <c r="Z56" i="1" s="1"/>
  <c r="AW56" i="1"/>
  <c r="AV56" i="1"/>
  <c r="BG56" i="1"/>
  <c r="AT58" i="1"/>
  <c r="AW58" i="1" s="1"/>
  <c r="AQ59" i="1"/>
  <c r="AU59" i="1"/>
  <c r="BM59" i="1"/>
  <c r="AR61" i="1"/>
  <c r="AS62" i="1"/>
  <c r="AV62" i="1" s="1"/>
  <c r="AT62" i="1"/>
  <c r="AW62" i="1" s="1"/>
  <c r="AW64" i="1"/>
  <c r="BM66" i="1"/>
  <c r="BE67" i="1"/>
  <c r="BH67" i="1" s="1"/>
  <c r="BD67" i="1"/>
  <c r="AF66" i="1"/>
  <c r="AG66" i="1"/>
  <c r="BN66" i="1"/>
  <c r="BQ66" i="1" s="1"/>
  <c r="BH32" i="1"/>
  <c r="BR32" i="1"/>
  <c r="BQ32" i="1"/>
  <c r="BS35" i="1"/>
  <c r="Y36" i="1"/>
  <c r="AA39" i="1"/>
  <c r="AK39" i="1"/>
  <c r="AJ39" i="1"/>
  <c r="AL42" i="1"/>
  <c r="AV42" i="1"/>
  <c r="AU42" i="1"/>
  <c r="BF45" i="1"/>
  <c r="AL46" i="1"/>
  <c r="BG48" i="1"/>
  <c r="BR48" i="1"/>
  <c r="BQ48" i="1"/>
  <c r="AW49" i="1"/>
  <c r="Z52" i="1"/>
  <c r="Y52" i="1"/>
  <c r="BH52" i="1"/>
  <c r="Z55" i="1"/>
  <c r="AK55" i="1"/>
  <c r="AJ55" i="1"/>
  <c r="BS55" i="1"/>
  <c r="AH57" i="1"/>
  <c r="AK57" i="1" s="1"/>
  <c r="BR57" i="1"/>
  <c r="AK59" i="1"/>
  <c r="AJ59" i="1"/>
  <c r="BC59" i="1"/>
  <c r="BF59" i="1" s="1"/>
  <c r="BR60" i="1"/>
  <c r="BQ60" i="1"/>
  <c r="AU62" i="1"/>
  <c r="AS70" i="1"/>
  <c r="AT70" i="1"/>
  <c r="BQ73" i="1"/>
  <c r="AR31" i="1"/>
  <c r="AU31" i="1" s="1"/>
  <c r="BC34" i="1"/>
  <c r="BN37" i="1"/>
  <c r="BP37" i="1" s="1"/>
  <c r="V41" i="1"/>
  <c r="X41" i="1" s="1"/>
  <c r="AG44" i="1"/>
  <c r="AR47" i="1"/>
  <c r="BC50" i="1"/>
  <c r="BN53" i="1"/>
  <c r="V57" i="1"/>
  <c r="AJ57" i="1"/>
  <c r="BB58" i="1"/>
  <c r="BF58" i="1"/>
  <c r="V59" i="1"/>
  <c r="AF60" i="1"/>
  <c r="AJ60" i="1"/>
  <c r="BC60" i="1"/>
  <c r="Y65" i="1"/>
  <c r="U65" i="1"/>
  <c r="AR67" i="1"/>
  <c r="AT67" i="1" s="1"/>
  <c r="AS69" i="1"/>
  <c r="AV69" i="1" s="1"/>
  <c r="AT69" i="1"/>
  <c r="AW69" i="1" s="1"/>
  <c r="BN33" i="1"/>
  <c r="BQ33" i="1" s="1"/>
  <c r="V37" i="1"/>
  <c r="AG40" i="1"/>
  <c r="AR43" i="1"/>
  <c r="AS43" i="1" s="1"/>
  <c r="BC46" i="1"/>
  <c r="BD46" i="1" s="1"/>
  <c r="BG46" i="1" s="1"/>
  <c r="BN49" i="1"/>
  <c r="V53" i="1"/>
  <c r="AG56" i="1"/>
  <c r="AV58" i="1"/>
  <c r="AU58" i="1"/>
  <c r="Y59" i="1"/>
  <c r="U60" i="1"/>
  <c r="BF60" i="1"/>
  <c r="AG62" i="1"/>
  <c r="AJ62" i="1" s="1"/>
  <c r="W64" i="1"/>
  <c r="Z64" i="1" s="1"/>
  <c r="AU66" i="1"/>
  <c r="X67" i="1"/>
  <c r="AA67" i="1" s="1"/>
  <c r="BR68" i="1"/>
  <c r="AU73" i="1"/>
  <c r="AS73" i="1"/>
  <c r="AV73" i="1" s="1"/>
  <c r="BE85" i="1"/>
  <c r="BH85" i="1" s="1"/>
  <c r="BD85" i="1"/>
  <c r="W86" i="1"/>
  <c r="Z86" i="1" s="1"/>
  <c r="X86" i="1"/>
  <c r="AA86" i="1" s="1"/>
  <c r="BD65" i="1"/>
  <c r="BG65" i="1" s="1"/>
  <c r="BE65" i="1"/>
  <c r="BH65" i="1" s="1"/>
  <c r="AI67" i="1"/>
  <c r="AL67" i="1" s="1"/>
  <c r="X68" i="1"/>
  <c r="AA68" i="1" s="1"/>
  <c r="W68" i="1"/>
  <c r="Z68" i="1" s="1"/>
  <c r="AQ68" i="1"/>
  <c r="AU72" i="1"/>
  <c r="AT73" i="1"/>
  <c r="AW73" i="1" s="1"/>
  <c r="AU68" i="1"/>
  <c r="AK69" i="1"/>
  <c r="BP75" i="1"/>
  <c r="BO75" i="1"/>
  <c r="BC88" i="1"/>
  <c r="BF88" i="1" s="1"/>
  <c r="Z31" i="1"/>
  <c r="BR31" i="1"/>
  <c r="BG32" i="1"/>
  <c r="AV33" i="1"/>
  <c r="AK34" i="1"/>
  <c r="Z35" i="1"/>
  <c r="BR35" i="1"/>
  <c r="BG36" i="1"/>
  <c r="AV37" i="1"/>
  <c r="AK38" i="1"/>
  <c r="Z39" i="1"/>
  <c r="BR39" i="1"/>
  <c r="BG40" i="1"/>
  <c r="AV41" i="1"/>
  <c r="AK42" i="1"/>
  <c r="BR43" i="1"/>
  <c r="BB57" i="1"/>
  <c r="BM63" i="1"/>
  <c r="BB68" i="1"/>
  <c r="BH69" i="1"/>
  <c r="BF69" i="1"/>
  <c r="AI70" i="1"/>
  <c r="AL70" i="1" s="1"/>
  <c r="AH70" i="1"/>
  <c r="AK70" i="1" s="1"/>
  <c r="BF70" i="1"/>
  <c r="AJ72" i="1"/>
  <c r="BQ79" i="1"/>
  <c r="AS87" i="1"/>
  <c r="AT87" i="1"/>
  <c r="U62" i="1"/>
  <c r="AS65" i="1"/>
  <c r="AV65" i="1" s="1"/>
  <c r="AT65" i="1"/>
  <c r="AW65" i="1" s="1"/>
  <c r="BE66" i="1"/>
  <c r="AG68" i="1"/>
  <c r="AF68" i="1"/>
  <c r="BF68" i="1"/>
  <c r="Y81" i="1"/>
  <c r="X81" i="1"/>
  <c r="BS57" i="1"/>
  <c r="BC61" i="1"/>
  <c r="BO61" i="1"/>
  <c r="BR61" i="1" s="1"/>
  <c r="V62" i="1"/>
  <c r="Y62" i="1" s="1"/>
  <c r="U63" i="1"/>
  <c r="BC63" i="1"/>
  <c r="BF63" i="1" s="1"/>
  <c r="BQ63" i="1"/>
  <c r="BC66" i="1"/>
  <c r="BF66" i="1" s="1"/>
  <c r="Z67" i="1"/>
  <c r="Y67" i="1"/>
  <c r="BF67" i="1"/>
  <c r="BG67" i="1"/>
  <c r="AH87" i="1"/>
  <c r="AK87" i="1" s="1"/>
  <c r="AT75" i="1"/>
  <c r="AJ76" i="1"/>
  <c r="BN76" i="1"/>
  <c r="BM83" i="1"/>
  <c r="BN83" i="1"/>
  <c r="AH84" i="1"/>
  <c r="AK84" i="1" s="1"/>
  <c r="AI84" i="1"/>
  <c r="AQ85" i="1"/>
  <c r="AR85" i="1"/>
  <c r="AU85" i="1" s="1"/>
  <c r="BN67" i="1"/>
  <c r="BP67" i="1" s="1"/>
  <c r="BB70" i="1"/>
  <c r="AR71" i="1"/>
  <c r="BB71" i="1"/>
  <c r="AJ74" i="1"/>
  <c r="AL74" i="1"/>
  <c r="AW75" i="1"/>
  <c r="BM76" i="1"/>
  <c r="AF81" i="1"/>
  <c r="BG85" i="1"/>
  <c r="BB88" i="1"/>
  <c r="BS89" i="1"/>
  <c r="AI72" i="1"/>
  <c r="AL72" i="1" s="1"/>
  <c r="AH72" i="1"/>
  <c r="AK72" i="1" s="1"/>
  <c r="AS75" i="1"/>
  <c r="AV75" i="1" s="1"/>
  <c r="BE76" i="1"/>
  <c r="BQ76" i="1"/>
  <c r="AW78" i="1"/>
  <c r="AT78" i="1"/>
  <c r="BF78" i="1"/>
  <c r="AV70" i="1"/>
  <c r="BF76" i="1"/>
  <c r="BH76" i="1"/>
  <c r="BE80" i="1"/>
  <c r="BH80" i="1" s="1"/>
  <c r="BD80" i="1"/>
  <c r="BG80" i="1" s="1"/>
  <c r="BQ81" i="1"/>
  <c r="BD87" i="1"/>
  <c r="BG87" i="1" s="1"/>
  <c r="BE87" i="1"/>
  <c r="BH87" i="1" s="1"/>
  <c r="BS61" i="1"/>
  <c r="AJ63" i="1"/>
  <c r="BQ64" i="1"/>
  <c r="AJ69" i="1"/>
  <c r="AJ70" i="1"/>
  <c r="AG71" i="1"/>
  <c r="AG75" i="1"/>
  <c r="AJ75" i="1" s="1"/>
  <c r="V76" i="1"/>
  <c r="AU76" i="1"/>
  <c r="BD76" i="1"/>
  <c r="BG76" i="1" s="1"/>
  <c r="AT77" i="1"/>
  <c r="AW77" i="1" s="1"/>
  <c r="BQ77" i="1"/>
  <c r="AS79" i="1"/>
  <c r="AV79" i="1" s="1"/>
  <c r="AT79" i="1"/>
  <c r="AW79" i="1" s="1"/>
  <c r="AU81" i="1"/>
  <c r="AR81" i="1"/>
  <c r="AI85" i="1"/>
  <c r="AL85" i="1" s="1"/>
  <c r="Y70" i="1"/>
  <c r="AU70" i="1"/>
  <c r="BN70" i="1"/>
  <c r="BQ70" i="1" s="1"/>
  <c r="Y71" i="1"/>
  <c r="Y75" i="1"/>
  <c r="AA75" i="1"/>
  <c r="AT76" i="1"/>
  <c r="AW76" i="1" s="1"/>
  <c r="BR77" i="1"/>
  <c r="AS78" i="1"/>
  <c r="BP79" i="1"/>
  <c r="BS79" i="1" s="1"/>
  <c r="BO79" i="1"/>
  <c r="BR79" i="1" s="1"/>
  <c r="AQ81" i="1"/>
  <c r="BS85" i="1"/>
  <c r="BP86" i="1"/>
  <c r="BS86" i="1" s="1"/>
  <c r="AI89" i="1"/>
  <c r="AL89" i="1" s="1"/>
  <c r="BB62" i="1"/>
  <c r="BQ62" i="1"/>
  <c r="AF64" i="1"/>
  <c r="AU64" i="1"/>
  <c r="BM65" i="1"/>
  <c r="Y66" i="1"/>
  <c r="V69" i="1"/>
  <c r="X69" i="1" s="1"/>
  <c r="BM69" i="1"/>
  <c r="U70" i="1"/>
  <c r="AW70" i="1"/>
  <c r="W71" i="1"/>
  <c r="Z71" i="1" s="1"/>
  <c r="BC71" i="1"/>
  <c r="X72" i="1"/>
  <c r="AA72" i="1" s="1"/>
  <c r="AV74" i="1"/>
  <c r="AW74" i="1"/>
  <c r="BC74" i="1"/>
  <c r="W75" i="1"/>
  <c r="Z75" i="1" s="1"/>
  <c r="BQ75" i="1"/>
  <c r="BS75" i="1"/>
  <c r="BR75" i="1"/>
  <c r="AF76" i="1"/>
  <c r="AS76" i="1"/>
  <c r="AV76" i="1" s="1"/>
  <c r="AS77" i="1"/>
  <c r="AV77" i="1" s="1"/>
  <c r="BO81" i="1"/>
  <c r="BR81" i="1" s="1"/>
  <c r="BP81" i="1"/>
  <c r="BS81" i="1" s="1"/>
  <c r="BF82" i="1"/>
  <c r="AT88" i="1"/>
  <c r="AW88" i="1" s="1"/>
  <c r="Z72" i="1"/>
  <c r="X73" i="1"/>
  <c r="AA73" i="1" s="1"/>
  <c r="V74" i="1"/>
  <c r="W74" i="1" s="1"/>
  <c r="BP77" i="1"/>
  <c r="BS77" i="1" s="1"/>
  <c r="U79" i="1"/>
  <c r="AU80" i="1"/>
  <c r="X84" i="1"/>
  <c r="BB84" i="1"/>
  <c r="AU87" i="1"/>
  <c r="AV87" i="1"/>
  <c r="W89" i="1"/>
  <c r="Z89" i="1" s="1"/>
  <c r="AQ72" i="1"/>
  <c r="BR72" i="1"/>
  <c r="AL73" i="1"/>
  <c r="BM73" i="1"/>
  <c r="BN74" i="1"/>
  <c r="BO74" i="1" s="1"/>
  <c r="AG77" i="1"/>
  <c r="AF78" i="1"/>
  <c r="Y79" i="1"/>
  <c r="BC79" i="1"/>
  <c r="BF79" i="1" s="1"/>
  <c r="AR80" i="1"/>
  <c r="AA81" i="1"/>
  <c r="BF81" i="1"/>
  <c r="V83" i="1"/>
  <c r="Y83" i="1" s="1"/>
  <c r="BC84" i="1"/>
  <c r="BQ85" i="1"/>
  <c r="BR85" i="1"/>
  <c r="X89" i="1"/>
  <c r="AA89" i="1" s="1"/>
  <c r="BO72" i="1"/>
  <c r="BB74" i="1"/>
  <c r="BC75" i="1"/>
  <c r="BE75" i="1" s="1"/>
  <c r="X77" i="1"/>
  <c r="AA77" i="1" s="1"/>
  <c r="BC77" i="1"/>
  <c r="U80" i="1"/>
  <c r="AH80" i="1"/>
  <c r="AK80" i="1" s="1"/>
  <c r="AF82" i="1"/>
  <c r="BH83" i="1"/>
  <c r="W84" i="1"/>
  <c r="Z84" i="1" s="1"/>
  <c r="AS84" i="1"/>
  <c r="AV84" i="1" s="1"/>
  <c r="AT84" i="1"/>
  <c r="AW84" i="1" s="1"/>
  <c r="BF84" i="1"/>
  <c r="AQ86" i="1"/>
  <c r="U87" i="1"/>
  <c r="V87" i="1"/>
  <c r="Y87" i="1" s="1"/>
  <c r="AV88" i="1"/>
  <c r="BP88" i="1"/>
  <c r="BS88" i="1" s="1"/>
  <c r="BO88" i="1"/>
  <c r="BR88" i="1" s="1"/>
  <c r="AS83" i="1"/>
  <c r="AV83" i="1" s="1"/>
  <c r="AT83" i="1"/>
  <c r="AW83" i="1" s="1"/>
  <c r="AJ84" i="1"/>
  <c r="AI87" i="1"/>
  <c r="BM87" i="1"/>
  <c r="AK89" i="1"/>
  <c r="BH78" i="1"/>
  <c r="BQ80" i="1"/>
  <c r="W81" i="1"/>
  <c r="Z81" i="1" s="1"/>
  <c r="AR82" i="1"/>
  <c r="BD83" i="1"/>
  <c r="BN84" i="1"/>
  <c r="BQ84" i="1" s="1"/>
  <c r="W85" i="1"/>
  <c r="Z85" i="1" s="1"/>
  <c r="BF85" i="1"/>
  <c r="BO86" i="1"/>
  <c r="V88" i="1"/>
  <c r="Y88" i="1" s="1"/>
  <c r="AH88" i="1"/>
  <c r="AK88" i="1" s="1"/>
  <c r="BQ88" i="1"/>
  <c r="AT89" i="1"/>
  <c r="AW89" i="1" s="1"/>
  <c r="AS89" i="1"/>
  <c r="AV89" i="1" s="1"/>
  <c r="U78" i="1"/>
  <c r="AU78" i="1"/>
  <c r="BD78" i="1"/>
  <c r="BG78" i="1" s="1"/>
  <c r="BN78" i="1"/>
  <c r="BQ78" i="1" s="1"/>
  <c r="V80" i="1"/>
  <c r="AQ80" i="1"/>
  <c r="AQ82" i="1"/>
  <c r="BD82" i="1"/>
  <c r="BG82" i="1" s="1"/>
  <c r="BG83" i="1"/>
  <c r="AL84" i="1"/>
  <c r="BM84" i="1"/>
  <c r="X85" i="1"/>
  <c r="AA85" i="1" s="1"/>
  <c r="AF86" i="1"/>
  <c r="BR86" i="1"/>
  <c r="AW87" i="1"/>
  <c r="U88" i="1"/>
  <c r="AI88" i="1"/>
  <c r="AL88" i="1" s="1"/>
  <c r="AV78" i="1"/>
  <c r="AG79" i="1"/>
  <c r="BB79" i="1"/>
  <c r="BF80" i="1"/>
  <c r="BB81" i="1"/>
  <c r="Y82" i="1"/>
  <c r="AJ83" i="1"/>
  <c r="AA84" i="1"/>
  <c r="Y84" i="1"/>
  <c r="AH85" i="1"/>
  <c r="AK85" i="1" s="1"/>
  <c r="AR86" i="1"/>
  <c r="BD86" i="1"/>
  <c r="BG86" i="1" s="1"/>
  <c r="AL87" i="1"/>
  <c r="AJ87" i="1"/>
  <c r="AS88" i="1"/>
  <c r="BC89" i="1"/>
  <c r="BF89" i="1" s="1"/>
  <c r="BO89" i="1"/>
  <c r="BR89" i="1" s="1"/>
  <c r="Y89" i="1"/>
  <c r="BQ89" i="1"/>
  <c r="BQ82" i="1"/>
  <c r="BF83" i="1"/>
  <c r="AU84" i="1"/>
  <c r="AJ85" i="1"/>
  <c r="Y86" i="1"/>
  <c r="BQ86" i="1"/>
  <c r="BF87" i="1"/>
  <c r="AU88" i="1"/>
  <c r="AJ89" i="1"/>
  <c r="BD50" i="5"/>
  <c r="BE50" i="5"/>
  <c r="BH50" i="5" s="1"/>
  <c r="X9" i="5"/>
  <c r="AA9" i="5" s="1"/>
  <c r="AA20" i="5"/>
  <c r="AI4" i="5"/>
  <c r="AL4" i="5" s="1"/>
  <c r="AI16" i="5"/>
  <c r="AL16" i="5" s="1"/>
  <c r="V2" i="5"/>
  <c r="AF3" i="5"/>
  <c r="BC4" i="5"/>
  <c r="AG7" i="5"/>
  <c r="AR8" i="5"/>
  <c r="V11" i="5"/>
  <c r="U16" i="5"/>
  <c r="X16" i="5" s="1"/>
  <c r="AA16" i="5" s="1"/>
  <c r="BC18" i="5"/>
  <c r="BN20" i="5"/>
  <c r="V23" i="5"/>
  <c r="Y23" i="5"/>
  <c r="BF28" i="5"/>
  <c r="V30" i="5"/>
  <c r="Y30" i="5" s="1"/>
  <c r="BF32" i="5"/>
  <c r="BE53" i="5"/>
  <c r="BE57" i="5"/>
  <c r="BH57" i="5" s="1"/>
  <c r="BD57" i="5"/>
  <c r="AI78" i="5"/>
  <c r="BF48" i="5"/>
  <c r="U2" i="5"/>
  <c r="X2" i="5" s="1"/>
  <c r="AA2" i="5" s="1"/>
  <c r="BB4" i="5"/>
  <c r="BE4" i="5" s="1"/>
  <c r="BH4" i="5" s="1"/>
  <c r="AR6" i="5"/>
  <c r="AQ8" i="5"/>
  <c r="AG10" i="5"/>
  <c r="AJ10" i="5" s="1"/>
  <c r="U11" i="5"/>
  <c r="AR14" i="5"/>
  <c r="AT14" i="5" s="1"/>
  <c r="AW14" i="5" s="1"/>
  <c r="BM14" i="5"/>
  <c r="BC16" i="5"/>
  <c r="AR17" i="5"/>
  <c r="AS17" i="5" s="1"/>
  <c r="AV17" i="5" s="1"/>
  <c r="AJ18" i="5"/>
  <c r="AF22" i="5"/>
  <c r="V24" i="5"/>
  <c r="Y24" i="5" s="1"/>
  <c r="V25" i="5"/>
  <c r="Y25" i="5" s="1"/>
  <c r="X26" i="5"/>
  <c r="BO27" i="5"/>
  <c r="BR27" i="5" s="1"/>
  <c r="BB39" i="5"/>
  <c r="BM42" i="5"/>
  <c r="BO42" i="5" s="1"/>
  <c r="BR42" i="5" s="1"/>
  <c r="BN56" i="5"/>
  <c r="BO56" i="5" s="1"/>
  <c r="X5" i="5"/>
  <c r="AA5" i="5" s="1"/>
  <c r="X8" i="5"/>
  <c r="AT11" i="5"/>
  <c r="AW11" i="5" s="1"/>
  <c r="AH18" i="5"/>
  <c r="BF18" i="5"/>
  <c r="AQ47" i="5"/>
  <c r="AT55" i="5"/>
  <c r="AW55" i="5" s="1"/>
  <c r="BS57" i="5"/>
  <c r="BP61" i="5"/>
  <c r="BS61" i="5" s="1"/>
  <c r="BO61" i="5"/>
  <c r="U3" i="5"/>
  <c r="BN4" i="5"/>
  <c r="BM6" i="5"/>
  <c r="AF7" i="5"/>
  <c r="AI7" i="5" s="1"/>
  <c r="AL7" i="5" s="1"/>
  <c r="AQ9" i="5"/>
  <c r="AF13" i="5"/>
  <c r="AI13" i="5" s="1"/>
  <c r="AL13" i="5" s="1"/>
  <c r="BM15" i="5"/>
  <c r="BP15" i="5" s="1"/>
  <c r="BS15" i="5" s="1"/>
  <c r="U17" i="5"/>
  <c r="X17" i="5" s="1"/>
  <c r="AA17" i="5" s="1"/>
  <c r="BB18" i="5"/>
  <c r="BE18" i="5" s="1"/>
  <c r="U20" i="5"/>
  <c r="X20" i="5" s="1"/>
  <c r="AQ20" i="5"/>
  <c r="AT20" i="5" s="1"/>
  <c r="AW20" i="5" s="1"/>
  <c r="V21" i="5"/>
  <c r="Y21" i="5" s="1"/>
  <c r="BM22" i="5"/>
  <c r="AJ23" i="5"/>
  <c r="BF29" i="5"/>
  <c r="AG30" i="5"/>
  <c r="AJ30" i="5" s="1"/>
  <c r="X31" i="5"/>
  <c r="AA31" i="5" s="1"/>
  <c r="W31" i="5"/>
  <c r="Z31" i="5" s="1"/>
  <c r="BO31" i="5"/>
  <c r="AG45" i="5"/>
  <c r="AH45" i="5" s="1"/>
  <c r="AR47" i="5"/>
  <c r="BC54" i="5"/>
  <c r="BF54" i="5" s="1"/>
  <c r="AQ63" i="5"/>
  <c r="AT64" i="5"/>
  <c r="AW64" i="5" s="1"/>
  <c r="U68" i="5"/>
  <c r="X68" i="5" s="1"/>
  <c r="AA68" i="5" s="1"/>
  <c r="AI71" i="5"/>
  <c r="AL71" i="5" s="1"/>
  <c r="AT79" i="5"/>
  <c r="AW79" i="5" s="1"/>
  <c r="AU79" i="5"/>
  <c r="AI56" i="5"/>
  <c r="AL56" i="5" s="1"/>
  <c r="AH56" i="5"/>
  <c r="V12" i="5"/>
  <c r="X12" i="5" s="1"/>
  <c r="AA12" i="5" s="1"/>
  <c r="BF19" i="5"/>
  <c r="AS22" i="5"/>
  <c r="AV22" i="5" s="1"/>
  <c r="BB25" i="5"/>
  <c r="BE25" i="5" s="1"/>
  <c r="BH25" i="5" s="1"/>
  <c r="BE46" i="5"/>
  <c r="BH46" i="5" s="1"/>
  <c r="AU49" i="5"/>
  <c r="W53" i="5"/>
  <c r="Z53" i="5" s="1"/>
  <c r="X53" i="5"/>
  <c r="AA53" i="5" s="1"/>
  <c r="AQ56" i="5"/>
  <c r="AU56" i="5"/>
  <c r="Y62" i="5"/>
  <c r="AR4" i="5"/>
  <c r="AT4" i="5" s="1"/>
  <c r="AW4" i="5" s="1"/>
  <c r="AF5" i="5"/>
  <c r="V7" i="5"/>
  <c r="BC9" i="5"/>
  <c r="BB11" i="5"/>
  <c r="AR13" i="5"/>
  <c r="AS18" i="5"/>
  <c r="AV18" i="5" s="1"/>
  <c r="BE21" i="5"/>
  <c r="BH21" i="5" s="1"/>
  <c r="AH23" i="5"/>
  <c r="AK23" i="5" s="1"/>
  <c r="BN25" i="5"/>
  <c r="BP25" i="5" s="1"/>
  <c r="BS25" i="5" s="1"/>
  <c r="BC31" i="5"/>
  <c r="BF31" i="5" s="1"/>
  <c r="V33" i="5"/>
  <c r="Y33" i="5" s="1"/>
  <c r="AU33" i="5"/>
  <c r="BN40" i="5"/>
  <c r="BQ40" i="5" s="1"/>
  <c r="AW43" i="5"/>
  <c r="AR44" i="5"/>
  <c r="AU44" i="5" s="1"/>
  <c r="V45" i="5"/>
  <c r="BC48" i="5"/>
  <c r="BG48" i="5" s="1"/>
  <c r="BC49" i="5"/>
  <c r="BP49" i="5"/>
  <c r="BS49" i="5" s="1"/>
  <c r="AR51" i="5"/>
  <c r="AU51" i="5" s="1"/>
  <c r="AJ55" i="5"/>
  <c r="AF55" i="5"/>
  <c r="BN58" i="5"/>
  <c r="BQ58" i="5" s="1"/>
  <c r="Y79" i="5"/>
  <c r="AR2" i="5"/>
  <c r="BC3" i="5"/>
  <c r="BD3" i="5" s="1"/>
  <c r="BG3" i="5" s="1"/>
  <c r="V4" i="5"/>
  <c r="X4" i="5" s="1"/>
  <c r="AA4" i="5" s="1"/>
  <c r="AQ4" i="5"/>
  <c r="AG6" i="5"/>
  <c r="AI6" i="5" s="1"/>
  <c r="AL6" i="5" s="1"/>
  <c r="U7" i="5"/>
  <c r="X7" i="5" s="1"/>
  <c r="AA7" i="5" s="1"/>
  <c r="BM10" i="5"/>
  <c r="BC12" i="5"/>
  <c r="AQ13" i="5"/>
  <c r="AR16" i="5"/>
  <c r="BN16" i="5"/>
  <c r="BQ16" i="5" s="1"/>
  <c r="AG17" i="5"/>
  <c r="AJ17" i="5" s="1"/>
  <c r="BB20" i="5"/>
  <c r="AG21" i="5"/>
  <c r="AJ21" i="5" s="1"/>
  <c r="BM29" i="5"/>
  <c r="BB31" i="5"/>
  <c r="Y32" i="5"/>
  <c r="U32" i="5"/>
  <c r="X32" i="5" s="1"/>
  <c r="AA32" i="5" s="1"/>
  <c r="AR40" i="5"/>
  <c r="AU40" i="5" s="1"/>
  <c r="BB49" i="5"/>
  <c r="BQ59" i="5"/>
  <c r="BF67" i="5"/>
  <c r="BN22" i="5"/>
  <c r="BQ22" i="5" s="1"/>
  <c r="AG24" i="5"/>
  <c r="AG25" i="5"/>
  <c r="AJ25" i="5" s="1"/>
  <c r="BC27" i="5"/>
  <c r="AQ28" i="5"/>
  <c r="Y29" i="5"/>
  <c r="U30" i="5"/>
  <c r="BC30" i="5"/>
  <c r="BE30" i="5" s="1"/>
  <c r="BH30" i="5" s="1"/>
  <c r="AR32" i="5"/>
  <c r="AQ33" i="5"/>
  <c r="AT33" i="5" s="1"/>
  <c r="AW33" i="5" s="1"/>
  <c r="BB34" i="5"/>
  <c r="BN36" i="5"/>
  <c r="BQ36" i="5" s="1"/>
  <c r="AG42" i="5"/>
  <c r="AJ42" i="5" s="1"/>
  <c r="BF43" i="5"/>
  <c r="AG44" i="5"/>
  <c r="U45" i="5"/>
  <c r="AR45" i="5"/>
  <c r="AU45" i="5" s="1"/>
  <c r="U49" i="5"/>
  <c r="AQ49" i="5"/>
  <c r="AR50" i="5"/>
  <c r="AU50" i="5" s="1"/>
  <c r="AJ52" i="5"/>
  <c r="Y53" i="5"/>
  <c r="AQ53" i="5"/>
  <c r="AJ56" i="5"/>
  <c r="AG58" i="5"/>
  <c r="AJ58" i="5" s="1"/>
  <c r="BQ61" i="5"/>
  <c r="U73" i="5"/>
  <c r="W73" i="5" s="1"/>
  <c r="Z73" i="5" s="1"/>
  <c r="BC75" i="5"/>
  <c r="BF75" i="5" s="1"/>
  <c r="V76" i="5"/>
  <c r="Y76" i="5" s="1"/>
  <c r="BN76" i="5"/>
  <c r="AQ78" i="5"/>
  <c r="BM78" i="5"/>
  <c r="BN80" i="5"/>
  <c r="BP80" i="5" s="1"/>
  <c r="BS80" i="5" s="1"/>
  <c r="AG81" i="5"/>
  <c r="AH81" i="5" s="1"/>
  <c r="BC81" i="5"/>
  <c r="BE81" i="5" s="1"/>
  <c r="BP77" i="5"/>
  <c r="BP24" i="5"/>
  <c r="BS24" i="5" s="1"/>
  <c r="BP31" i="5"/>
  <c r="BS31" i="5" s="1"/>
  <c r="BQ53" i="5"/>
  <c r="BE56" i="5"/>
  <c r="BH56" i="5" s="1"/>
  <c r="BB59" i="5"/>
  <c r="BE60" i="5"/>
  <c r="BH60" i="5" s="1"/>
  <c r="AI62" i="5"/>
  <c r="AL62" i="5" s="1"/>
  <c r="AQ67" i="5"/>
  <c r="AS67" i="5" s="1"/>
  <c r="AV67" i="5" s="1"/>
  <c r="BB70" i="5"/>
  <c r="AT80" i="5"/>
  <c r="AR24" i="5"/>
  <c r="AU24" i="5" s="1"/>
  <c r="BM26" i="5"/>
  <c r="BP26" i="5" s="1"/>
  <c r="BS26" i="5" s="1"/>
  <c r="AF29" i="5"/>
  <c r="AR29" i="5"/>
  <c r="AU29" i="5" s="1"/>
  <c r="BN29" i="5"/>
  <c r="BQ29" i="5" s="1"/>
  <c r="BN30" i="5"/>
  <c r="BO30" i="5" s="1"/>
  <c r="BR30" i="5" s="1"/>
  <c r="Y31" i="5"/>
  <c r="AQ31" i="5"/>
  <c r="AG33" i="5"/>
  <c r="AJ33" i="5" s="1"/>
  <c r="AF34" i="5"/>
  <c r="BM34" i="5"/>
  <c r="AR35" i="5"/>
  <c r="AU35" i="5" s="1"/>
  <c r="V37" i="5"/>
  <c r="Y37" i="5" s="1"/>
  <c r="BN39" i="5"/>
  <c r="BQ39" i="5" s="1"/>
  <c r="BN48" i="5"/>
  <c r="BQ48" i="5" s="1"/>
  <c r="BN53" i="5"/>
  <c r="BP53" i="5" s="1"/>
  <c r="BS53" i="5" s="1"/>
  <c r="AR57" i="5"/>
  <c r="AU57" i="5" s="1"/>
  <c r="AR58" i="5"/>
  <c r="AU58" i="5" s="1"/>
  <c r="X59" i="5"/>
  <c r="AA59" i="5" s="1"/>
  <c r="V60" i="5"/>
  <c r="Y60" i="5" s="1"/>
  <c r="AG60" i="5"/>
  <c r="AH60" i="5" s="1"/>
  <c r="V63" i="5"/>
  <c r="X63" i="5" s="1"/>
  <c r="AH65" i="5"/>
  <c r="AR67" i="5"/>
  <c r="U69" i="5"/>
  <c r="BC70" i="5"/>
  <c r="BF73" i="5"/>
  <c r="AR74" i="5"/>
  <c r="AU74" i="5" s="1"/>
  <c r="BN75" i="5"/>
  <c r="BQ75" i="5" s="1"/>
  <c r="X76" i="5"/>
  <c r="AA76" i="5" s="1"/>
  <c r="V77" i="5"/>
  <c r="BC78" i="5"/>
  <c r="BE79" i="5"/>
  <c r="X80" i="5"/>
  <c r="BN81" i="5"/>
  <c r="U24" i="5"/>
  <c r="AQ24" i="5"/>
  <c r="AT24" i="5" s="1"/>
  <c r="AW24" i="5" s="1"/>
  <c r="BO24" i="5"/>
  <c r="BR24" i="5" s="1"/>
  <c r="AQ25" i="5"/>
  <c r="AS25" i="5" s="1"/>
  <c r="AG28" i="5"/>
  <c r="BB28" i="5"/>
  <c r="BE28" i="5" s="1"/>
  <c r="BH28" i="5" s="1"/>
  <c r="BM30" i="5"/>
  <c r="BB32" i="5"/>
  <c r="BN32" i="5"/>
  <c r="BQ32" i="5" s="1"/>
  <c r="AF33" i="5"/>
  <c r="AI33" i="5" s="1"/>
  <c r="AL33" i="5" s="1"/>
  <c r="AR34" i="5"/>
  <c r="AU34" i="5" s="1"/>
  <c r="V36" i="5"/>
  <c r="BC38" i="5"/>
  <c r="V42" i="5"/>
  <c r="AR42" i="5"/>
  <c r="AU42" i="5" s="1"/>
  <c r="AQ44" i="5"/>
  <c r="BC45" i="5"/>
  <c r="BF45" i="5" s="1"/>
  <c r="AF53" i="5"/>
  <c r="AI53" i="5" s="1"/>
  <c r="AL53" i="5" s="1"/>
  <c r="AF54" i="5"/>
  <c r="BB54" i="5"/>
  <c r="Y57" i="5"/>
  <c r="AQ57" i="5"/>
  <c r="AT57" i="5" s="1"/>
  <c r="AW57" i="5" s="1"/>
  <c r="BC58" i="5"/>
  <c r="BF58" i="5" s="1"/>
  <c r="AQ59" i="5"/>
  <c r="BD60" i="5"/>
  <c r="BG60" i="5" s="1"/>
  <c r="U61" i="5"/>
  <c r="BF62" i="5"/>
  <c r="U66" i="5"/>
  <c r="AG67" i="5"/>
  <c r="BC71" i="5"/>
  <c r="AQ72" i="5"/>
  <c r="BM72" i="5"/>
  <c r="AQ74" i="5"/>
  <c r="AS74" i="5" s="1"/>
  <c r="AV74" i="5" s="1"/>
  <c r="BC80" i="5"/>
  <c r="BF80" i="5" s="1"/>
  <c r="V81" i="5"/>
  <c r="Y81" i="5" s="1"/>
  <c r="AR81" i="5"/>
  <c r="AT81" i="5" s="1"/>
  <c r="BN59" i="5"/>
  <c r="AR62" i="5"/>
  <c r="AT62" i="5" s="1"/>
  <c r="AW62" i="5" s="1"/>
  <c r="AR63" i="5"/>
  <c r="AS63" i="5" s="1"/>
  <c r="AV63" i="5" s="1"/>
  <c r="AG64" i="5"/>
  <c r="AI67" i="5"/>
  <c r="BD67" i="5"/>
  <c r="BG67" i="5" s="1"/>
  <c r="BN68" i="5"/>
  <c r="BQ68" i="5" s="1"/>
  <c r="AR70" i="5"/>
  <c r="AR73" i="5"/>
  <c r="AU73" i="5" s="1"/>
  <c r="BO73" i="5"/>
  <c r="BR73" i="5" s="1"/>
  <c r="V75" i="5"/>
  <c r="AG76" i="5"/>
  <c r="AJ76" i="5" s="1"/>
  <c r="BC76" i="5"/>
  <c r="BQ77" i="5"/>
  <c r="AG80" i="5"/>
  <c r="AH80" i="5" s="1"/>
  <c r="AK80" i="5" s="1"/>
  <c r="U23" i="5"/>
  <c r="AF30" i="5"/>
  <c r="AF32" i="5"/>
  <c r="AF41" i="5"/>
  <c r="AH41" i="5" s="1"/>
  <c r="AK41" i="5" s="1"/>
  <c r="Y42" i="5"/>
  <c r="AF48" i="5"/>
  <c r="AH48" i="5" s="1"/>
  <c r="AK48" i="5" s="1"/>
  <c r="BB48" i="5"/>
  <c r="BD48" i="5" s="1"/>
  <c r="BQ49" i="5"/>
  <c r="AF50" i="5"/>
  <c r="U51" i="5"/>
  <c r="AQ51" i="5"/>
  <c r="AU55" i="5"/>
  <c r="BQ57" i="5"/>
  <c r="BM58" i="5"/>
  <c r="BP58" i="5" s="1"/>
  <c r="BS58" i="5" s="1"/>
  <c r="AR59" i="5"/>
  <c r="AU59" i="5" s="1"/>
  <c r="BM59" i="5"/>
  <c r="V61" i="5"/>
  <c r="AF64" i="5"/>
  <c r="AI64" i="5" s="1"/>
  <c r="V66" i="5"/>
  <c r="Y66" i="5" s="1"/>
  <c r="BM68" i="5"/>
  <c r="AQ70" i="5"/>
  <c r="AT70" i="5" s="1"/>
  <c r="AW70" i="5" s="1"/>
  <c r="BN72" i="5"/>
  <c r="BQ72" i="5" s="1"/>
  <c r="Y2" i="5"/>
  <c r="BP2" i="5"/>
  <c r="BO2" i="5"/>
  <c r="BR2" i="5" s="1"/>
  <c r="AJ7" i="5"/>
  <c r="AU8" i="5"/>
  <c r="BQ8" i="5"/>
  <c r="BO8" i="5"/>
  <c r="AI9" i="5"/>
  <c r="AL9" i="5" s="1"/>
  <c r="AH9" i="5"/>
  <c r="Y11" i="5"/>
  <c r="BP11" i="5"/>
  <c r="BS11" i="5" s="1"/>
  <c r="AL15" i="5"/>
  <c r="AJ15" i="5"/>
  <c r="AH15" i="5"/>
  <c r="BE15" i="5"/>
  <c r="BD15" i="5"/>
  <c r="BG15" i="5" s="1"/>
  <c r="BS18" i="5"/>
  <c r="AT2" i="5"/>
  <c r="AW2" i="5" s="1"/>
  <c r="BQ3" i="5"/>
  <c r="AU6" i="5"/>
  <c r="AS6" i="5"/>
  <c r="AV6" i="5" s="1"/>
  <c r="AA8" i="5"/>
  <c r="AK9" i="5"/>
  <c r="Y14" i="5"/>
  <c r="AA14" i="5"/>
  <c r="AU14" i="5"/>
  <c r="AS14" i="5"/>
  <c r="W23" i="5"/>
  <c r="Y3" i="5"/>
  <c r="AU9" i="5"/>
  <c r="AJ13" i="5"/>
  <c r="BF13" i="5"/>
  <c r="X14" i="5"/>
  <c r="W14" i="5"/>
  <c r="Z14" i="5" s="1"/>
  <c r="BQ15" i="5"/>
  <c r="AT17" i="5"/>
  <c r="AW17" i="5" s="1"/>
  <c r="X27" i="5"/>
  <c r="AA27" i="5" s="1"/>
  <c r="W27" i="5"/>
  <c r="AJ2" i="5"/>
  <c r="X3" i="5"/>
  <c r="AA3" i="5" s="1"/>
  <c r="W3" i="5"/>
  <c r="Z3" i="5" s="1"/>
  <c r="BQ4" i="5"/>
  <c r="BF8" i="5"/>
  <c r="AT9" i="5"/>
  <c r="AW9" i="5" s="1"/>
  <c r="AS9" i="5"/>
  <c r="AV9" i="5" s="1"/>
  <c r="AL11" i="5"/>
  <c r="AJ11" i="5"/>
  <c r="AH11" i="5"/>
  <c r="AK11" i="5" s="1"/>
  <c r="AU12" i="5"/>
  <c r="Z15" i="5"/>
  <c r="Y15" i="5"/>
  <c r="AI2" i="5"/>
  <c r="AL2" i="5" s="1"/>
  <c r="AH2" i="5"/>
  <c r="AK2" i="5" s="1"/>
  <c r="AT6" i="5"/>
  <c r="AW6" i="5" s="1"/>
  <c r="BQ7" i="5"/>
  <c r="BE8" i="5"/>
  <c r="BH8" i="5" s="1"/>
  <c r="BD8" i="5"/>
  <c r="BG8" i="5" s="1"/>
  <c r="Y12" i="5"/>
  <c r="W12" i="5"/>
  <c r="Z12" i="5" s="1"/>
  <c r="AT12" i="5"/>
  <c r="AW12" i="5" s="1"/>
  <c r="AS12" i="5"/>
  <c r="AV12" i="5" s="1"/>
  <c r="AJ14" i="5"/>
  <c r="X15" i="5"/>
  <c r="AA15" i="5" s="1"/>
  <c r="W15" i="5"/>
  <c r="BF17" i="5"/>
  <c r="X18" i="5"/>
  <c r="Y22" i="5"/>
  <c r="BO23" i="5"/>
  <c r="BR23" i="5" s="1"/>
  <c r="BP23" i="5"/>
  <c r="BS23" i="5" s="1"/>
  <c r="Y7" i="5"/>
  <c r="BP7" i="5"/>
  <c r="BS7" i="5" s="1"/>
  <c r="BO7" i="5"/>
  <c r="BR7" i="5" s="1"/>
  <c r="BF9" i="5"/>
  <c r="AU13" i="5"/>
  <c r="AH14" i="5"/>
  <c r="AK14" i="5" s="1"/>
  <c r="AU2" i="5"/>
  <c r="AS2" i="5"/>
  <c r="BF3" i="5"/>
  <c r="W4" i="5"/>
  <c r="Z4" i="5" s="1"/>
  <c r="AJ6" i="5"/>
  <c r="BF12" i="5"/>
  <c r="AT13" i="5"/>
  <c r="AW13" i="5" s="1"/>
  <c r="AS13" i="5"/>
  <c r="AV13" i="5" s="1"/>
  <c r="AU16" i="5"/>
  <c r="AT31" i="5"/>
  <c r="AS31" i="5"/>
  <c r="BP34" i="5"/>
  <c r="BO34" i="5"/>
  <c r="BR34" i="5" s="1"/>
  <c r="BQ2" i="5"/>
  <c r="BS2" i="5"/>
  <c r="AJ3" i="5"/>
  <c r="BE3" i="5"/>
  <c r="BH3" i="5" s="1"/>
  <c r="AU5" i="5"/>
  <c r="Y8" i="5"/>
  <c r="W8" i="5"/>
  <c r="Z8" i="5" s="1"/>
  <c r="AJ9" i="5"/>
  <c r="BE12" i="5"/>
  <c r="BH12" i="5" s="1"/>
  <c r="BD12" i="5"/>
  <c r="BG12" i="5" s="1"/>
  <c r="BF15" i="5"/>
  <c r="BH15" i="5"/>
  <c r="Y16" i="5"/>
  <c r="AT16" i="5"/>
  <c r="AW16" i="5" s="1"/>
  <c r="AS16" i="5"/>
  <c r="AV16" i="5" s="1"/>
  <c r="AH17" i="5"/>
  <c r="AK17" i="5" s="1"/>
  <c r="AH21" i="5"/>
  <c r="AK21" i="5" s="1"/>
  <c r="W33" i="5"/>
  <c r="Z33" i="5" s="1"/>
  <c r="AS33" i="5"/>
  <c r="BB37" i="5"/>
  <c r="AS48" i="5"/>
  <c r="AT48" i="5"/>
  <c r="AW48" i="5" s="1"/>
  <c r="BD18" i="5"/>
  <c r="BG18" i="5" s="1"/>
  <c r="U19" i="5"/>
  <c r="AQ19" i="5"/>
  <c r="BM20" i="5"/>
  <c r="X22" i="5"/>
  <c r="AA22" i="5" s="1"/>
  <c r="AH22" i="5"/>
  <c r="BD23" i="5"/>
  <c r="BG23" i="5" s="1"/>
  <c r="BQ23" i="5"/>
  <c r="BB26" i="5"/>
  <c r="AG27" i="5"/>
  <c r="AF27" i="5"/>
  <c r="BP27" i="5"/>
  <c r="BS27" i="5" s="1"/>
  <c r="AF37" i="5"/>
  <c r="W42" i="5"/>
  <c r="Z42" i="5" s="1"/>
  <c r="X42" i="5"/>
  <c r="AA42" i="5" s="1"/>
  <c r="U48" i="5"/>
  <c r="AI51" i="5"/>
  <c r="AJ51" i="5"/>
  <c r="AH51" i="5"/>
  <c r="AK51" i="5" s="1"/>
  <c r="BD2" i="5"/>
  <c r="BG2" i="5" s="1"/>
  <c r="AH4" i="5"/>
  <c r="AK4" i="5" s="1"/>
  <c r="W5" i="5"/>
  <c r="Z5" i="5" s="1"/>
  <c r="BO5" i="5"/>
  <c r="BR5" i="5" s="1"/>
  <c r="BD6" i="5"/>
  <c r="BG6" i="5" s="1"/>
  <c r="AS7" i="5"/>
  <c r="AV7" i="5" s="1"/>
  <c r="AH8" i="5"/>
  <c r="AK8" i="5" s="1"/>
  <c r="W9" i="5"/>
  <c r="Z9" i="5" s="1"/>
  <c r="BO9" i="5"/>
  <c r="BR9" i="5" s="1"/>
  <c r="BD10" i="5"/>
  <c r="BG10" i="5" s="1"/>
  <c r="AS11" i="5"/>
  <c r="AV11" i="5" s="1"/>
  <c r="AH12" i="5"/>
  <c r="AK12" i="5" s="1"/>
  <c r="BO13" i="5"/>
  <c r="BR13" i="5" s="1"/>
  <c r="BD14" i="5"/>
  <c r="BG14" i="5" s="1"/>
  <c r="AS15" i="5"/>
  <c r="AV15" i="5" s="1"/>
  <c r="AH16" i="5"/>
  <c r="AK16" i="5" s="1"/>
  <c r="W17" i="5"/>
  <c r="Z17" i="5" s="1"/>
  <c r="AI18" i="5"/>
  <c r="AL18" i="5" s="1"/>
  <c r="AU18" i="5"/>
  <c r="BO18" i="5"/>
  <c r="BR18" i="5" s="1"/>
  <c r="V19" i="5"/>
  <c r="Y19" i="5" s="1"/>
  <c r="AR21" i="5"/>
  <c r="AS21" i="5" s="1"/>
  <c r="AI22" i="5"/>
  <c r="AL22" i="5" s="1"/>
  <c r="AU22" i="5"/>
  <c r="AI25" i="5"/>
  <c r="AL25" i="5" s="1"/>
  <c r="AU25" i="5"/>
  <c r="AH26" i="5"/>
  <c r="BD30" i="5"/>
  <c r="BG30" i="5" s="1"/>
  <c r="X34" i="5"/>
  <c r="AA34" i="5" s="1"/>
  <c r="W34" i="5"/>
  <c r="Z34" i="5" s="1"/>
  <c r="BE34" i="5"/>
  <c r="BH34" i="5" s="1"/>
  <c r="BD34" i="5"/>
  <c r="BM36" i="5"/>
  <c r="V50" i="5"/>
  <c r="Y50" i="5" s="1"/>
  <c r="AI57" i="5"/>
  <c r="AL57" i="5" s="1"/>
  <c r="AH57" i="5"/>
  <c r="AV2" i="5"/>
  <c r="AG5" i="5"/>
  <c r="AI5" i="5" s="1"/>
  <c r="V6" i="5"/>
  <c r="BN6" i="5"/>
  <c r="BC7" i="5"/>
  <c r="BR8" i="5"/>
  <c r="V10" i="5"/>
  <c r="X10" i="5" s="1"/>
  <c r="BN10" i="5"/>
  <c r="BP10" i="5" s="1"/>
  <c r="AV14" i="5"/>
  <c r="BN14" i="5"/>
  <c r="BO14" i="5" s="1"/>
  <c r="AK15" i="5"/>
  <c r="BB17" i="5"/>
  <c r="AJ19" i="5"/>
  <c r="BN19" i="5"/>
  <c r="BO19" i="5" s="1"/>
  <c r="U21" i="5"/>
  <c r="BD21" i="5"/>
  <c r="BG21" i="5" s="1"/>
  <c r="W22" i="5"/>
  <c r="Z22" i="5" s="1"/>
  <c r="AJ22" i="5"/>
  <c r="BH23" i="5"/>
  <c r="U25" i="5"/>
  <c r="BQ25" i="5"/>
  <c r="W26" i="5"/>
  <c r="Z26" i="5" s="1"/>
  <c r="AR27" i="5"/>
  <c r="AU27" i="5" s="1"/>
  <c r="AJ28" i="5"/>
  <c r="W29" i="5"/>
  <c r="BE31" i="5"/>
  <c r="BH31" i="5" s="1"/>
  <c r="BD31" i="5"/>
  <c r="BG31" i="5" s="1"/>
  <c r="BC35" i="5"/>
  <c r="AQ36" i="5"/>
  <c r="AU36" i="5"/>
  <c r="BO41" i="5"/>
  <c r="BP41" i="5"/>
  <c r="BS41" i="5" s="1"/>
  <c r="BF2" i="5"/>
  <c r="AU3" i="5"/>
  <c r="AJ4" i="5"/>
  <c r="Y5" i="5"/>
  <c r="BQ5" i="5"/>
  <c r="BF6" i="5"/>
  <c r="AU7" i="5"/>
  <c r="AJ8" i="5"/>
  <c r="BS8" i="5"/>
  <c r="Y9" i="5"/>
  <c r="BQ9" i="5"/>
  <c r="BF10" i="5"/>
  <c r="AJ12" i="5"/>
  <c r="Y13" i="5"/>
  <c r="BQ13" i="5"/>
  <c r="BF14" i="5"/>
  <c r="AU15" i="5"/>
  <c r="AJ16" i="5"/>
  <c r="Y20" i="5"/>
  <c r="BC20" i="5"/>
  <c r="BF21" i="5"/>
  <c r="BC22" i="5"/>
  <c r="BF22" i="5" s="1"/>
  <c r="BP28" i="5"/>
  <c r="BO28" i="5"/>
  <c r="BR28" i="5" s="1"/>
  <c r="AT30" i="5"/>
  <c r="AS30" i="5"/>
  <c r="AW31" i="5"/>
  <c r="BQ34" i="5"/>
  <c r="AG35" i="5"/>
  <c r="AJ35" i="5" s="1"/>
  <c r="U36" i="5"/>
  <c r="Y36" i="5"/>
  <c r="BP48" i="5"/>
  <c r="BO48" i="5"/>
  <c r="BR48" i="5" s="1"/>
  <c r="AI55" i="5"/>
  <c r="AL55" i="5" s="1"/>
  <c r="AH55" i="5"/>
  <c r="BQ20" i="5"/>
  <c r="AU21" i="5"/>
  <c r="BP22" i="5"/>
  <c r="BS22" i="5" s="1"/>
  <c r="AF24" i="5"/>
  <c r="BO25" i="5"/>
  <c r="BR25" i="5" s="1"/>
  <c r="AQ26" i="5"/>
  <c r="AQ27" i="5"/>
  <c r="BS28" i="5"/>
  <c r="BB35" i="5"/>
  <c r="BQ54" i="5"/>
  <c r="AT18" i="5"/>
  <c r="AW18" i="5" s="1"/>
  <c r="AR19" i="5"/>
  <c r="AU19" i="5" s="1"/>
  <c r="AT22" i="5"/>
  <c r="AW22" i="5" s="1"/>
  <c r="AT25" i="5"/>
  <c r="AW25" i="5" s="1"/>
  <c r="BP33" i="5"/>
  <c r="BS33" i="5" s="1"/>
  <c r="BO33" i="5"/>
  <c r="AF35" i="5"/>
  <c r="BC37" i="5"/>
  <c r="X49" i="5"/>
  <c r="AA49" i="5" s="1"/>
  <c r="W49" i="5"/>
  <c r="Z49" i="5" s="1"/>
  <c r="BN17" i="5"/>
  <c r="AK18" i="5"/>
  <c r="BH18" i="5"/>
  <c r="BQ18" i="5"/>
  <c r="AF19" i="5"/>
  <c r="AG20" i="5"/>
  <c r="BN21" i="5"/>
  <c r="BQ21" i="5" s="1"/>
  <c r="BB22" i="5"/>
  <c r="AR23" i="5"/>
  <c r="AU23" i="5" s="1"/>
  <c r="AJ24" i="5"/>
  <c r="AA26" i="5"/>
  <c r="AK26" i="5"/>
  <c r="AR26" i="5"/>
  <c r="BO26" i="5"/>
  <c r="BR26" i="5" s="1"/>
  <c r="BF27" i="5"/>
  <c r="BD28" i="5"/>
  <c r="BG28" i="5" s="1"/>
  <c r="AS29" i="5"/>
  <c r="AT32" i="5"/>
  <c r="AW32" i="5" s="1"/>
  <c r="AS32" i="5"/>
  <c r="AV32" i="5" s="1"/>
  <c r="AG37" i="5"/>
  <c r="U38" i="5"/>
  <c r="AH52" i="5"/>
  <c r="AK52" i="5" s="1"/>
  <c r="AI52" i="5"/>
  <c r="AL52" i="5" s="1"/>
  <c r="AK22" i="5"/>
  <c r="Z27" i="5"/>
  <c r="AV31" i="5"/>
  <c r="AU31" i="5"/>
  <c r="BR33" i="5"/>
  <c r="Y40" i="5"/>
  <c r="AU41" i="5"/>
  <c r="BQ43" i="5"/>
  <c r="AJ44" i="5"/>
  <c r="AV33" i="5"/>
  <c r="BG34" i="5"/>
  <c r="AU38" i="5"/>
  <c r="BO38" i="5"/>
  <c r="BR38" i="5" s="1"/>
  <c r="BC44" i="5"/>
  <c r="BF44" i="5" s="1"/>
  <c r="BC47" i="5"/>
  <c r="BF47" i="5" s="1"/>
  <c r="BM50" i="5"/>
  <c r="BN50" i="5"/>
  <c r="BE51" i="5"/>
  <c r="BD51" i="5"/>
  <c r="AT63" i="5"/>
  <c r="AJ40" i="5"/>
  <c r="BD43" i="5"/>
  <c r="BG43" i="5" s="1"/>
  <c r="BE43" i="5"/>
  <c r="BH43" i="5" s="1"/>
  <c r="W45" i="5"/>
  <c r="X45" i="5"/>
  <c r="AA45" i="5" s="1"/>
  <c r="BC24" i="5"/>
  <c r="BF24" i="5" s="1"/>
  <c r="AV25" i="5"/>
  <c r="BF30" i="5"/>
  <c r="AU32" i="5"/>
  <c r="BD33" i="5"/>
  <c r="BG33" i="5" s="1"/>
  <c r="V39" i="5"/>
  <c r="Y39" i="5" s="1"/>
  <c r="BF40" i="5"/>
  <c r="V43" i="5"/>
  <c r="Y43" i="5" s="1"/>
  <c r="BF51" i="5"/>
  <c r="BH51" i="5"/>
  <c r="X52" i="5"/>
  <c r="W52" i="5"/>
  <c r="Z52" i="5" s="1"/>
  <c r="AT56" i="5"/>
  <c r="AW56" i="5" s="1"/>
  <c r="AS56" i="5"/>
  <c r="AV56" i="5" s="1"/>
  <c r="BC26" i="5"/>
  <c r="V28" i="5"/>
  <c r="X28" i="5" s="1"/>
  <c r="Z29" i="5"/>
  <c r="BR31" i="5"/>
  <c r="Y35" i="5"/>
  <c r="AJ36" i="5"/>
  <c r="BF36" i="5"/>
  <c r="AU37" i="5"/>
  <c r="BQ37" i="5"/>
  <c r="AJ38" i="5"/>
  <c r="BF38" i="5"/>
  <c r="AI41" i="5"/>
  <c r="AL41" i="5" s="1"/>
  <c r="BF42" i="5"/>
  <c r="BG46" i="5"/>
  <c r="AS57" i="5"/>
  <c r="AV57" i="5" s="1"/>
  <c r="AQ39" i="5"/>
  <c r="BF39" i="5"/>
  <c r="U41" i="5"/>
  <c r="Y45" i="5"/>
  <c r="U46" i="5"/>
  <c r="X47" i="5"/>
  <c r="AA47" i="5" s="1"/>
  <c r="W47" i="5"/>
  <c r="Z47" i="5" s="1"/>
  <c r="AU48" i="5"/>
  <c r="BF50" i="5"/>
  <c r="BM51" i="5"/>
  <c r="BQ70" i="5"/>
  <c r="BP70" i="5"/>
  <c r="BS70" i="5" s="1"/>
  <c r="AJ32" i="5"/>
  <c r="BQ33" i="5"/>
  <c r="AU39" i="5"/>
  <c r="Y41" i="5"/>
  <c r="Z45" i="5"/>
  <c r="V48" i="5"/>
  <c r="Y48" i="5" s="1"/>
  <c r="AJ48" i="5"/>
  <c r="AL51" i="5"/>
  <c r="AT52" i="5"/>
  <c r="AW52" i="5" s="1"/>
  <c r="AS52" i="5"/>
  <c r="AV52" i="5" s="1"/>
  <c r="AT54" i="5"/>
  <c r="AW54" i="5" s="1"/>
  <c r="AS54" i="5"/>
  <c r="AH59" i="5"/>
  <c r="AK59" i="5" s="1"/>
  <c r="AT60" i="5"/>
  <c r="AW60" i="5" s="1"/>
  <c r="AS60" i="5"/>
  <c r="BE61" i="5"/>
  <c r="BD61" i="5"/>
  <c r="BG61" i="5" s="1"/>
  <c r="AH63" i="5"/>
  <c r="AK63" i="5" s="1"/>
  <c r="AI63" i="5"/>
  <c r="AL63" i="5" s="1"/>
  <c r="U39" i="5"/>
  <c r="AF39" i="5"/>
  <c r="BB40" i="5"/>
  <c r="BM40" i="5"/>
  <c r="AJ41" i="5"/>
  <c r="BN44" i="5"/>
  <c r="BQ44" i="5" s="1"/>
  <c r="BP45" i="5"/>
  <c r="BS45" i="5" s="1"/>
  <c r="AR46" i="5"/>
  <c r="AU46" i="5" s="1"/>
  <c r="BF46" i="5"/>
  <c r="BG50" i="5"/>
  <c r="AW58" i="5"/>
  <c r="BD58" i="5"/>
  <c r="BG58" i="5" s="1"/>
  <c r="AV60" i="5"/>
  <c r="X62" i="5"/>
  <c r="AA62" i="5" s="1"/>
  <c r="W62" i="5"/>
  <c r="Z62" i="5" s="1"/>
  <c r="U67" i="5"/>
  <c r="AT58" i="5"/>
  <c r="AS58" i="5"/>
  <c r="BE62" i="5"/>
  <c r="BH62" i="5" s="1"/>
  <c r="BD62" i="5"/>
  <c r="BG62" i="5" s="1"/>
  <c r="BB38" i="5"/>
  <c r="BS38" i="5"/>
  <c r="AF40" i="5"/>
  <c r="BQ41" i="5"/>
  <c r="AG43" i="5"/>
  <c r="AJ43" i="5" s="1"/>
  <c r="AF44" i="5"/>
  <c r="AT45" i="5"/>
  <c r="AW45" i="5" s="1"/>
  <c r="AS45" i="5"/>
  <c r="AV45" i="5" s="1"/>
  <c r="AQ46" i="5"/>
  <c r="U50" i="5"/>
  <c r="BG51" i="5"/>
  <c r="X54" i="5"/>
  <c r="AA54" i="5" s="1"/>
  <c r="W54" i="5"/>
  <c r="Z54" i="5" s="1"/>
  <c r="X56" i="5"/>
  <c r="AA56" i="5" s="1"/>
  <c r="W56" i="5"/>
  <c r="Z56" i="5" s="1"/>
  <c r="BP56" i="5"/>
  <c r="AI58" i="5"/>
  <c r="AL58" i="5" s="1"/>
  <c r="W59" i="5"/>
  <c r="AT61" i="5"/>
  <c r="AW61" i="5" s="1"/>
  <c r="AS61" i="5"/>
  <c r="AV61" i="5" s="1"/>
  <c r="BS34" i="5"/>
  <c r="U35" i="5"/>
  <c r="AQ35" i="5"/>
  <c r="BM35" i="5"/>
  <c r="AF36" i="5"/>
  <c r="BB36" i="5"/>
  <c r="U37" i="5"/>
  <c r="AQ37" i="5"/>
  <c r="BM37" i="5"/>
  <c r="AF38" i="5"/>
  <c r="AQ38" i="5"/>
  <c r="BM39" i="5"/>
  <c r="U40" i="5"/>
  <c r="BC41" i="5"/>
  <c r="BF41" i="5" s="1"/>
  <c r="BB42" i="5"/>
  <c r="BQ42" i="5"/>
  <c r="BB47" i="5"/>
  <c r="BE48" i="5"/>
  <c r="BH48" i="5" s="1"/>
  <c r="AG49" i="5"/>
  <c r="BP52" i="5"/>
  <c r="BS52" i="5" s="1"/>
  <c r="BO52" i="5"/>
  <c r="BR52" i="5" s="1"/>
  <c r="AV54" i="5"/>
  <c r="U55" i="5"/>
  <c r="BD56" i="5"/>
  <c r="BG56" i="5" s="1"/>
  <c r="AK57" i="5"/>
  <c r="AH58" i="5"/>
  <c r="AK58" i="5" s="1"/>
  <c r="AF42" i="5"/>
  <c r="BM43" i="5"/>
  <c r="BQ45" i="5"/>
  <c r="AF46" i="5"/>
  <c r="AG47" i="5"/>
  <c r="AG50" i="5"/>
  <c r="AI50" i="5" s="1"/>
  <c r="BC52" i="5"/>
  <c r="BE52" i="5" s="1"/>
  <c r="AG54" i="5"/>
  <c r="BN55" i="5"/>
  <c r="AK56" i="5"/>
  <c r="BP63" i="5"/>
  <c r="BS63" i="5" s="1"/>
  <c r="BO63" i="5"/>
  <c r="BR63" i="5" s="1"/>
  <c r="AR65" i="5"/>
  <c r="BN71" i="5"/>
  <c r="AJ64" i="5"/>
  <c r="W65" i="5"/>
  <c r="X65" i="5"/>
  <c r="AA65" i="5" s="1"/>
  <c r="BQ76" i="5"/>
  <c r="BM47" i="5"/>
  <c r="BG57" i="5"/>
  <c r="X58" i="5"/>
  <c r="AA58" i="5" s="1"/>
  <c r="W58" i="5"/>
  <c r="Z58" i="5" s="1"/>
  <c r="Z59" i="5"/>
  <c r="AI61" i="5"/>
  <c r="AL61" i="5" s="1"/>
  <c r="AH61" i="5"/>
  <c r="AK61" i="5" s="1"/>
  <c r="AS62" i="5"/>
  <c r="BP64" i="5"/>
  <c r="BO64" i="5"/>
  <c r="BR64" i="5" s="1"/>
  <c r="AQ65" i="5"/>
  <c r="AT66" i="5"/>
  <c r="AS66" i="5"/>
  <c r="AV66" i="5" s="1"/>
  <c r="AR68" i="5"/>
  <c r="AU68" i="5" s="1"/>
  <c r="BQ71" i="5"/>
  <c r="BM71" i="5"/>
  <c r="Y77" i="5"/>
  <c r="AH62" i="5"/>
  <c r="AK62" i="5" s="1"/>
  <c r="BQ65" i="5"/>
  <c r="BF70" i="5"/>
  <c r="Y75" i="5"/>
  <c r="U75" i="5"/>
  <c r="BE78" i="5"/>
  <c r="BH78" i="5" s="1"/>
  <c r="BF78" i="5"/>
  <c r="AQ41" i="5"/>
  <c r="U43" i="5"/>
  <c r="V44" i="5"/>
  <c r="Y44" i="5" s="1"/>
  <c r="BB44" i="5"/>
  <c r="AJ45" i="5"/>
  <c r="BN46" i="5"/>
  <c r="BP46" i="5" s="1"/>
  <c r="AV48" i="5"/>
  <c r="BS48" i="5"/>
  <c r="Y49" i="5"/>
  <c r="BN51" i="5"/>
  <c r="AA52" i="5"/>
  <c r="AR53" i="5"/>
  <c r="AS53" i="5" s="1"/>
  <c r="AV53" i="5" s="1"/>
  <c r="BH53" i="5"/>
  <c r="AJ54" i="5"/>
  <c r="V55" i="5"/>
  <c r="BQ55" i="5"/>
  <c r="AV58" i="5"/>
  <c r="W60" i="5"/>
  <c r="Z60" i="5" s="1"/>
  <c r="BS64" i="5"/>
  <c r="AW66" i="5"/>
  <c r="BN66" i="5"/>
  <c r="AH67" i="5"/>
  <c r="AK67" i="5" s="1"/>
  <c r="BC68" i="5"/>
  <c r="BF68" i="5" s="1"/>
  <c r="AU71" i="5"/>
  <c r="AQ71" i="5"/>
  <c r="AS80" i="5"/>
  <c r="AV80" i="5" s="1"/>
  <c r="V67" i="5"/>
  <c r="Y67" i="5" s="1"/>
  <c r="BO70" i="5"/>
  <c r="BR70" i="5" s="1"/>
  <c r="AT72" i="5"/>
  <c r="AW72" i="5" s="1"/>
  <c r="AS72" i="5"/>
  <c r="AV72" i="5" s="1"/>
  <c r="AI80" i="5"/>
  <c r="BP81" i="5"/>
  <c r="BS81" i="5" s="1"/>
  <c r="BQ81" i="5"/>
  <c r="BE59" i="5"/>
  <c r="BH59" i="5" s="1"/>
  <c r="BD59" i="5"/>
  <c r="BG59" i="5" s="1"/>
  <c r="BH61" i="5"/>
  <c r="BR61" i="5"/>
  <c r="AV62" i="5"/>
  <c r="AH68" i="5"/>
  <c r="AK68" i="5" s="1"/>
  <c r="AI68" i="5"/>
  <c r="AL68" i="5" s="1"/>
  <c r="BB68" i="5"/>
  <c r="BD73" i="5"/>
  <c r="BG73" i="5" s="1"/>
  <c r="BE73" i="5"/>
  <c r="BH73" i="5" s="1"/>
  <c r="BQ79" i="5"/>
  <c r="BP79" i="5"/>
  <c r="BS79" i="5" s="1"/>
  <c r="BE65" i="5"/>
  <c r="BH65" i="5" s="1"/>
  <c r="BM66" i="5"/>
  <c r="AH69" i="5"/>
  <c r="AK69" i="5" s="1"/>
  <c r="AQ69" i="5"/>
  <c r="AU69" i="5"/>
  <c r="X70" i="5"/>
  <c r="AA70" i="5" s="1"/>
  <c r="W70" i="5"/>
  <c r="Z70" i="5" s="1"/>
  <c r="AG73" i="5"/>
  <c r="AJ73" i="5" s="1"/>
  <c r="BD77" i="5"/>
  <c r="BG77" i="5" s="1"/>
  <c r="AH79" i="5"/>
  <c r="AK79" i="5" s="1"/>
  <c r="BM67" i="5"/>
  <c r="BQ67" i="5"/>
  <c r="W69" i="5"/>
  <c r="Z69" i="5" s="1"/>
  <c r="X69" i="5"/>
  <c r="AA69" i="5" s="1"/>
  <c r="BP74" i="5"/>
  <c r="BO74" i="5"/>
  <c r="BR74" i="5" s="1"/>
  <c r="AH77" i="5"/>
  <c r="AK77" i="5" s="1"/>
  <c r="AI77" i="5"/>
  <c r="AL77" i="5" s="1"/>
  <c r="X81" i="5"/>
  <c r="AA81" i="5" s="1"/>
  <c r="BC63" i="5"/>
  <c r="BE63" i="5" s="1"/>
  <c r="AL65" i="5"/>
  <c r="AJ65" i="5"/>
  <c r="BB66" i="5"/>
  <c r="BH67" i="5"/>
  <c r="AJ68" i="5"/>
  <c r="AI69" i="5"/>
  <c r="AL69" i="5" s="1"/>
  <c r="BF71" i="5"/>
  <c r="Y72" i="5"/>
  <c r="BE77" i="5"/>
  <c r="BH77" i="5" s="1"/>
  <c r="AI79" i="5"/>
  <c r="AL79" i="5" s="1"/>
  <c r="Z65" i="5"/>
  <c r="AF66" i="5"/>
  <c r="AJ66" i="5"/>
  <c r="Y69" i="5"/>
  <c r="BQ69" i="5"/>
  <c r="BM69" i="5"/>
  <c r="U71" i="5"/>
  <c r="Y71" i="5"/>
  <c r="AH71" i="5"/>
  <c r="AK71" i="5" s="1"/>
  <c r="X72" i="5"/>
  <c r="AA72" i="5" s="1"/>
  <c r="X74" i="5"/>
  <c r="AA74" i="5" s="1"/>
  <c r="W74" i="5"/>
  <c r="Z74" i="5" s="1"/>
  <c r="W78" i="5"/>
  <c r="Z78" i="5" s="1"/>
  <c r="BN62" i="5"/>
  <c r="BP62" i="5" s="1"/>
  <c r="V64" i="5"/>
  <c r="Y64" i="5" s="1"/>
  <c r="AS64" i="5"/>
  <c r="AV64" i="5" s="1"/>
  <c r="BB64" i="5"/>
  <c r="BF64" i="5"/>
  <c r="AK65" i="5"/>
  <c r="BO65" i="5"/>
  <c r="BR65" i="5" s="1"/>
  <c r="BP65" i="5"/>
  <c r="BS65" i="5" s="1"/>
  <c r="AU67" i="5"/>
  <c r="AQ68" i="5"/>
  <c r="AJ70" i="5"/>
  <c r="AF70" i="5"/>
  <c r="V73" i="5"/>
  <c r="Y73" i="5" s="1"/>
  <c r="AQ73" i="5"/>
  <c r="AR77" i="5"/>
  <c r="AU77" i="5" s="1"/>
  <c r="BP78" i="5"/>
  <c r="BS78" i="5" s="1"/>
  <c r="BO78" i="5"/>
  <c r="BR78" i="5" s="1"/>
  <c r="AA80" i="5"/>
  <c r="BO80" i="5"/>
  <c r="BR80" i="5" s="1"/>
  <c r="AU81" i="5"/>
  <c r="AF73" i="5"/>
  <c r="AJ75" i="5"/>
  <c r="BM76" i="5"/>
  <c r="X77" i="5"/>
  <c r="AA77" i="5" s="1"/>
  <c r="AA78" i="5"/>
  <c r="BF65" i="5"/>
  <c r="AJ67" i="5"/>
  <c r="AU70" i="5"/>
  <c r="W72" i="5"/>
  <c r="Z72" i="5" s="1"/>
  <c r="AG72" i="5"/>
  <c r="AJ72" i="5" s="1"/>
  <c r="BQ74" i="5"/>
  <c r="AR75" i="5"/>
  <c r="AU75" i="5" s="1"/>
  <c r="W80" i="5"/>
  <c r="Z80" i="5" s="1"/>
  <c r="AU72" i="5"/>
  <c r="Y70" i="5"/>
  <c r="BB74" i="5"/>
  <c r="BB76" i="5"/>
  <c r="AQ77" i="5"/>
  <c r="BH79" i="5"/>
  <c r="BQ64" i="5"/>
  <c r="AU66" i="5"/>
  <c r="Y68" i="5"/>
  <c r="BF69" i="5"/>
  <c r="AJ71" i="5"/>
  <c r="BB71" i="5"/>
  <c r="BC72" i="5"/>
  <c r="BF72" i="5" s="1"/>
  <c r="BQ73" i="5"/>
  <c r="AJ74" i="5"/>
  <c r="BS74" i="5"/>
  <c r="BB75" i="5"/>
  <c r="AR76" i="5"/>
  <c r="BF76" i="5"/>
  <c r="AJ77" i="5"/>
  <c r="AW80" i="5"/>
  <c r="BF77" i="5"/>
  <c r="Y78" i="5"/>
  <c r="AL78" i="5"/>
  <c r="AU78" i="5"/>
  <c r="BQ78" i="5"/>
  <c r="AA79" i="5"/>
  <c r="AJ79" i="5"/>
  <c r="BF79" i="5"/>
  <c r="Y80" i="5"/>
  <c r="AU80" i="5"/>
  <c r="BQ80" i="5"/>
  <c r="AW81" i="5"/>
  <c r="AH78" i="5"/>
  <c r="AK78" i="5" s="1"/>
  <c r="BD78" i="5"/>
  <c r="BG78" i="5" s="1"/>
  <c r="W79" i="5"/>
  <c r="Z79" i="5" s="1"/>
  <c r="AS79" i="5"/>
  <c r="AV79" i="5" s="1"/>
  <c r="BO79" i="5"/>
  <c r="BR79" i="5" s="1"/>
  <c r="AS81" i="5"/>
  <c r="AV81" i="5" s="1"/>
  <c r="BO81" i="5"/>
  <c r="BR81" i="5" s="1"/>
  <c r="BE62" i="4"/>
  <c r="BH62" i="4" s="1"/>
  <c r="BD62" i="4"/>
  <c r="BG62" i="4" s="1"/>
  <c r="V10" i="4"/>
  <c r="U10" i="4"/>
  <c r="BM43" i="4"/>
  <c r="V56" i="4"/>
  <c r="Y56" i="4" s="1"/>
  <c r="AG3" i="4"/>
  <c r="AI3" i="4" s="1"/>
  <c r="AF3" i="4"/>
  <c r="AI26" i="4"/>
  <c r="AL26" i="4" s="1"/>
  <c r="AH26" i="4"/>
  <c r="AK26" i="4" s="1"/>
  <c r="AU40" i="4"/>
  <c r="AJ27" i="4"/>
  <c r="AS42" i="4"/>
  <c r="AJ51" i="4"/>
  <c r="BP65" i="4"/>
  <c r="W36" i="4"/>
  <c r="X36" i="4"/>
  <c r="BQ50" i="4"/>
  <c r="BN4" i="4"/>
  <c r="BM4" i="4"/>
  <c r="BM17" i="4"/>
  <c r="BP17" i="4" s="1"/>
  <c r="BS17" i="4" s="1"/>
  <c r="BC37" i="4"/>
  <c r="BF37" i="4" s="1"/>
  <c r="AH39" i="4"/>
  <c r="AI39" i="4"/>
  <c r="BQ52" i="4"/>
  <c r="AS6" i="4"/>
  <c r="AT8" i="4"/>
  <c r="BP52" i="4"/>
  <c r="BS52" i="4" s="1"/>
  <c r="AT58" i="4"/>
  <c r="U72" i="4"/>
  <c r="AR74" i="4"/>
  <c r="W4" i="4"/>
  <c r="AU30" i="4"/>
  <c r="BB67" i="4"/>
  <c r="BC2" i="4"/>
  <c r="BF2" i="4" s="1"/>
  <c r="AR4" i="4"/>
  <c r="AG8" i="4"/>
  <c r="AQ9" i="4"/>
  <c r="V13" i="4"/>
  <c r="AG15" i="4"/>
  <c r="BB15" i="4"/>
  <c r="AQ17" i="4"/>
  <c r="AR18" i="4"/>
  <c r="AS18" i="4" s="1"/>
  <c r="AV18" i="4" s="1"/>
  <c r="BB19" i="4"/>
  <c r="BC20" i="4"/>
  <c r="V31" i="4"/>
  <c r="AG34" i="4"/>
  <c r="U35" i="4"/>
  <c r="BN35" i="4"/>
  <c r="BQ35" i="4" s="1"/>
  <c r="BB42" i="4"/>
  <c r="AG45" i="4"/>
  <c r="AI45" i="4" s="1"/>
  <c r="AL45" i="4" s="1"/>
  <c r="BC45" i="4"/>
  <c r="BF45" i="4" s="1"/>
  <c r="V50" i="4"/>
  <c r="AF52" i="4"/>
  <c r="AR53" i="4"/>
  <c r="V55" i="4"/>
  <c r="BN58" i="4"/>
  <c r="BM60" i="4"/>
  <c r="AR63" i="4"/>
  <c r="AU63" i="4" s="1"/>
  <c r="AG68" i="4"/>
  <c r="V69" i="4"/>
  <c r="X69" i="4" s="1"/>
  <c r="AA69" i="4" s="1"/>
  <c r="BN73" i="4"/>
  <c r="BN2" i="4"/>
  <c r="BC3" i="4"/>
  <c r="AG5" i="4"/>
  <c r="V7" i="4"/>
  <c r="Y7" i="4" s="1"/>
  <c r="AF8" i="4"/>
  <c r="AH8" i="4" s="1"/>
  <c r="AK8" i="4" s="1"/>
  <c r="BN10" i="4"/>
  <c r="U13" i="4"/>
  <c r="U14" i="4"/>
  <c r="U17" i="4"/>
  <c r="BM18" i="4"/>
  <c r="BB20" i="4"/>
  <c r="U24" i="4"/>
  <c r="U33" i="4"/>
  <c r="W33" i="4" s="1"/>
  <c r="BM35" i="4"/>
  <c r="AQ53" i="4"/>
  <c r="U55" i="4"/>
  <c r="AU71" i="4"/>
  <c r="AH27" i="4"/>
  <c r="BO28" i="4"/>
  <c r="BE32" i="4"/>
  <c r="BH32" i="4" s="1"/>
  <c r="AJ34" i="4"/>
  <c r="BO40" i="4"/>
  <c r="AH51" i="4"/>
  <c r="AU53" i="4"/>
  <c r="BB61" i="4"/>
  <c r="Y69" i="4"/>
  <c r="AQ71" i="4"/>
  <c r="BQ73" i="4"/>
  <c r="BM74" i="4"/>
  <c r="BC4" i="4"/>
  <c r="AG6" i="4"/>
  <c r="AT11" i="4"/>
  <c r="BN14" i="4"/>
  <c r="BQ14" i="4" s="1"/>
  <c r="V17" i="4"/>
  <c r="Y17" i="4" s="1"/>
  <c r="AJ20" i="4"/>
  <c r="AT25" i="4"/>
  <c r="AW25" i="4" s="1"/>
  <c r="BQ31" i="4"/>
  <c r="W39" i="4"/>
  <c r="Z39" i="4" s="1"/>
  <c r="AR41" i="4"/>
  <c r="AQ49" i="4"/>
  <c r="AG50" i="4"/>
  <c r="AH50" i="4" s="1"/>
  <c r="BN51" i="4"/>
  <c r="BQ55" i="4"/>
  <c r="BB56" i="4"/>
  <c r="AR57" i="4"/>
  <c r="AF58" i="4"/>
  <c r="V59" i="4"/>
  <c r="AR65" i="4"/>
  <c r="U67" i="4"/>
  <c r="AQ67" i="4"/>
  <c r="AR68" i="4"/>
  <c r="AS68" i="4" s="1"/>
  <c r="AV68" i="4" s="1"/>
  <c r="W69" i="4"/>
  <c r="Z69" i="4" s="1"/>
  <c r="BC69" i="4"/>
  <c r="BF69" i="4" s="1"/>
  <c r="AF72" i="4"/>
  <c r="BB72" i="4"/>
  <c r="BB4" i="4"/>
  <c r="AF6" i="4"/>
  <c r="AF13" i="4"/>
  <c r="AG14" i="4"/>
  <c r="AJ14" i="4" s="1"/>
  <c r="V15" i="4"/>
  <c r="BP23" i="4"/>
  <c r="AG24" i="4"/>
  <c r="AU25" i="4"/>
  <c r="BN27" i="4"/>
  <c r="AR29" i="4"/>
  <c r="BC31" i="4"/>
  <c r="BD31" i="4" s="1"/>
  <c r="BG31" i="4" s="1"/>
  <c r="BP31" i="4"/>
  <c r="BS31" i="4" s="1"/>
  <c r="Y39" i="4"/>
  <c r="BN39" i="4"/>
  <c r="BC40" i="4"/>
  <c r="AQ41" i="4"/>
  <c r="AG42" i="4"/>
  <c r="AR45" i="4"/>
  <c r="BC47" i="4"/>
  <c r="BF47" i="4" s="1"/>
  <c r="AU49" i="4"/>
  <c r="V51" i="4"/>
  <c r="V54" i="4"/>
  <c r="Y54" i="4" s="1"/>
  <c r="BP55" i="4"/>
  <c r="BS55" i="4" s="1"/>
  <c r="BF56" i="4"/>
  <c r="W59" i="4"/>
  <c r="AG59" i="4"/>
  <c r="AH59" i="4" s="1"/>
  <c r="AK59" i="4" s="1"/>
  <c r="BN62" i="4"/>
  <c r="BQ62" i="4" s="1"/>
  <c r="AQ65" i="4"/>
  <c r="AJ72" i="4"/>
  <c r="V3" i="4"/>
  <c r="BF4" i="4"/>
  <c r="V8" i="4"/>
  <c r="Y8" i="4" s="1"/>
  <c r="BN9" i="4"/>
  <c r="AS11" i="4"/>
  <c r="AV11" i="4" s="1"/>
  <c r="BN12" i="4"/>
  <c r="BM13" i="4"/>
  <c r="U15" i="4"/>
  <c r="AU15" i="4"/>
  <c r="BN17" i="4"/>
  <c r="AF18" i="4"/>
  <c r="AH18" i="4" s="1"/>
  <c r="BC18" i="4"/>
  <c r="U23" i="4"/>
  <c r="W23" i="4" s="1"/>
  <c r="Z23" i="4" s="1"/>
  <c r="BQ23" i="4"/>
  <c r="AF24" i="4"/>
  <c r="AS25" i="4"/>
  <c r="AV25" i="4" s="1"/>
  <c r="V27" i="4"/>
  <c r="BC28" i="4"/>
  <c r="BF28" i="4" s="1"/>
  <c r="V30" i="4"/>
  <c r="Y30" i="4" s="1"/>
  <c r="AQ30" i="4"/>
  <c r="AG33" i="4"/>
  <c r="AJ33" i="4" s="1"/>
  <c r="BB33" i="4"/>
  <c r="AG37" i="4"/>
  <c r="AJ37" i="4" s="1"/>
  <c r="BB38" i="4"/>
  <c r="X39" i="4"/>
  <c r="AA39" i="4" s="1"/>
  <c r="BM39" i="4"/>
  <c r="AF40" i="4"/>
  <c r="BB40" i="4"/>
  <c r="AF42" i="4"/>
  <c r="BC44" i="4"/>
  <c r="BM45" i="4"/>
  <c r="BN46" i="4"/>
  <c r="U49" i="4"/>
  <c r="U51" i="4"/>
  <c r="BC52" i="4"/>
  <c r="BF52" i="4" s="1"/>
  <c r="AG53" i="4"/>
  <c r="Y59" i="4"/>
  <c r="BN59" i="4"/>
  <c r="BM61" i="4"/>
  <c r="BP61" i="4" s="1"/>
  <c r="AG62" i="4"/>
  <c r="AG67" i="4"/>
  <c r="AJ67" i="4" s="1"/>
  <c r="BC67" i="4"/>
  <c r="BF67" i="4" s="1"/>
  <c r="V68" i="4"/>
  <c r="AF69" i="4"/>
  <c r="BC70" i="4"/>
  <c r="BF70" i="4" s="1"/>
  <c r="V72" i="4"/>
  <c r="Y72" i="4" s="1"/>
  <c r="BN72" i="4"/>
  <c r="BQ72" i="4" s="1"/>
  <c r="AF73" i="4"/>
  <c r="U74" i="4"/>
  <c r="U3" i="4"/>
  <c r="X3" i="4" s="1"/>
  <c r="AA3" i="4" s="1"/>
  <c r="BQ3" i="4"/>
  <c r="BN6" i="4"/>
  <c r="BM9" i="4"/>
  <c r="BO9" i="4" s="1"/>
  <c r="BR9" i="4" s="1"/>
  <c r="BB18" i="4"/>
  <c r="AQ21" i="4"/>
  <c r="AS21" i="4" s="1"/>
  <c r="AV21" i="4" s="1"/>
  <c r="BB26" i="4"/>
  <c r="BD26" i="4" s="1"/>
  <c r="U27" i="4"/>
  <c r="BQ27" i="4"/>
  <c r="BB28" i="4"/>
  <c r="U29" i="4"/>
  <c r="U32" i="4"/>
  <c r="X32" i="4" s="1"/>
  <c r="AA32" i="4" s="1"/>
  <c r="AQ39" i="4"/>
  <c r="AJ42" i="4"/>
  <c r="BB44" i="4"/>
  <c r="BB52" i="4"/>
  <c r="BB58" i="4"/>
  <c r="BM59" i="4"/>
  <c r="AF64" i="4"/>
  <c r="AH64" i="4" s="1"/>
  <c r="AK64" i="4" s="1"/>
  <c r="AQ74" i="4"/>
  <c r="AS74" i="4" s="1"/>
  <c r="AF75" i="4"/>
  <c r="AI12" i="4"/>
  <c r="AH12" i="4"/>
  <c r="BO13" i="4"/>
  <c r="BP13" i="4"/>
  <c r="Z4" i="4"/>
  <c r="AS5" i="4"/>
  <c r="BF5" i="4"/>
  <c r="U6" i="4"/>
  <c r="AQ12" i="4"/>
  <c r="Y14" i="4"/>
  <c r="X17" i="4"/>
  <c r="AA17" i="4" s="1"/>
  <c r="W17" i="4"/>
  <c r="AS17" i="4"/>
  <c r="AV17" i="4" s="1"/>
  <c r="U20" i="4"/>
  <c r="V25" i="4"/>
  <c r="BE44" i="4"/>
  <c r="BH44" i="4" s="1"/>
  <c r="BD44" i="4"/>
  <c r="AI67" i="4"/>
  <c r="AH67" i="4"/>
  <c r="BE67" i="4"/>
  <c r="Y12" i="4"/>
  <c r="U12" i="4"/>
  <c r="BP15" i="4"/>
  <c r="BS15" i="4" s="1"/>
  <c r="BO15" i="4"/>
  <c r="BR15" i="4" s="1"/>
  <c r="AU43" i="4"/>
  <c r="AH2" i="4"/>
  <c r="Y3" i="4"/>
  <c r="BP3" i="4"/>
  <c r="BS3" i="4" s="1"/>
  <c r="X4" i="4"/>
  <c r="AU5" i="4"/>
  <c r="BE5" i="4"/>
  <c r="Y10" i="4"/>
  <c r="AQ10" i="4"/>
  <c r="BQ15" i="4"/>
  <c r="BE16" i="4"/>
  <c r="BH16" i="4" s="1"/>
  <c r="BD16" i="4"/>
  <c r="BG16" i="4" s="1"/>
  <c r="BQ17" i="4"/>
  <c r="X19" i="4"/>
  <c r="AA19" i="4" s="1"/>
  <c r="W19" i="4"/>
  <c r="AJ25" i="4"/>
  <c r="AH25" i="4"/>
  <c r="AK25" i="4" s="1"/>
  <c r="AU72" i="4"/>
  <c r="AS15" i="4"/>
  <c r="AV15" i="4" s="1"/>
  <c r="AT15" i="4"/>
  <c r="AW15" i="4" s="1"/>
  <c r="AJ24" i="4"/>
  <c r="AH24" i="4"/>
  <c r="AK24" i="4" s="1"/>
  <c r="BO32" i="4"/>
  <c r="BP32" i="4"/>
  <c r="V41" i="4"/>
  <c r="AJ2" i="4"/>
  <c r="AV2" i="4"/>
  <c r="Y4" i="4"/>
  <c r="AU4" i="4"/>
  <c r="AQ4" i="4"/>
  <c r="V5" i="4"/>
  <c r="AT5" i="4"/>
  <c r="AW5" i="4" s="1"/>
  <c r="AI8" i="4"/>
  <c r="AL8" i="4" s="1"/>
  <c r="AW8" i="4"/>
  <c r="AR10" i="4"/>
  <c r="AU10" i="4" s="1"/>
  <c r="BQ10" i="4"/>
  <c r="BM10" i="4"/>
  <c r="AJ11" i="4"/>
  <c r="Z17" i="4"/>
  <c r="AK18" i="4"/>
  <c r="BE18" i="4"/>
  <c r="BD18" i="4"/>
  <c r="BG18" i="4" s="1"/>
  <c r="AI20" i="4"/>
  <c r="AH20" i="4"/>
  <c r="BD20" i="4"/>
  <c r="BG20" i="4" s="1"/>
  <c r="BF21" i="4"/>
  <c r="BN37" i="4"/>
  <c r="BQ37" i="4" s="1"/>
  <c r="Y40" i="4"/>
  <c r="W60" i="4"/>
  <c r="X60" i="4"/>
  <c r="AU65" i="4"/>
  <c r="AI2" i="4"/>
  <c r="AL2" i="4" s="1"/>
  <c r="AT2" i="4"/>
  <c r="AW2" i="4" s="1"/>
  <c r="AJ3" i="4"/>
  <c r="BF3" i="4"/>
  <c r="AV5" i="4"/>
  <c r="BP5" i="4"/>
  <c r="BO5" i="4"/>
  <c r="BR5" i="4" s="1"/>
  <c r="AH6" i="4"/>
  <c r="AV6" i="4"/>
  <c r="AU6" i="4"/>
  <c r="BQ6" i="4"/>
  <c r="BM6" i="4"/>
  <c r="AR7" i="4"/>
  <c r="AS7" i="4" s="1"/>
  <c r="AV7" i="4" s="1"/>
  <c r="AU8" i="4"/>
  <c r="BM8" i="4"/>
  <c r="W13" i="4"/>
  <c r="X13" i="4"/>
  <c r="AA13" i="4" s="1"/>
  <c r="AU17" i="4"/>
  <c r="AJ18" i="4"/>
  <c r="Z19" i="4"/>
  <c r="Y19" i="4"/>
  <c r="BP19" i="4"/>
  <c r="BO19" i="4"/>
  <c r="BR19" i="4" s="1"/>
  <c r="Y21" i="4"/>
  <c r="U26" i="4"/>
  <c r="X31" i="4"/>
  <c r="AA31" i="4" s="1"/>
  <c r="W31" i="4"/>
  <c r="AS33" i="4"/>
  <c r="AV33" i="4" s="1"/>
  <c r="AT33" i="4"/>
  <c r="AW33" i="4" s="1"/>
  <c r="BP39" i="4"/>
  <c r="BS39" i="4" s="1"/>
  <c r="BO39" i="4"/>
  <c r="BR39" i="4" s="1"/>
  <c r="AK2" i="4"/>
  <c r="AU2" i="4"/>
  <c r="BQ2" i="4"/>
  <c r="BB3" i="4"/>
  <c r="AF4" i="4"/>
  <c r="BO4" i="4"/>
  <c r="BR4" i="4" s="1"/>
  <c r="BS5" i="4"/>
  <c r="BQ5" i="4"/>
  <c r="AJ6" i="4"/>
  <c r="AT6" i="4"/>
  <c r="AW6" i="4" s="1"/>
  <c r="BC7" i="4"/>
  <c r="BN8" i="4"/>
  <c r="AJ9" i="4"/>
  <c r="AF9" i="4"/>
  <c r="BF9" i="4"/>
  <c r="BS13" i="4"/>
  <c r="U16" i="4"/>
  <c r="BN16" i="4"/>
  <c r="BH18" i="4"/>
  <c r="AL20" i="4"/>
  <c r="AK20" i="4"/>
  <c r="W24" i="4"/>
  <c r="Z24" i="4" s="1"/>
  <c r="X24" i="4"/>
  <c r="Y42" i="4"/>
  <c r="U42" i="4"/>
  <c r="BO59" i="4"/>
  <c r="BR59" i="4" s="1"/>
  <c r="Y2" i="4"/>
  <c r="BP2" i="4"/>
  <c r="BS2" i="4" s="1"/>
  <c r="BO2" i="4"/>
  <c r="BR2" i="4" s="1"/>
  <c r="AQ3" i="4"/>
  <c r="AJ4" i="4"/>
  <c r="BQ4" i="4"/>
  <c r="AJ5" i="4"/>
  <c r="AF5" i="4"/>
  <c r="AI6" i="4"/>
  <c r="AL6" i="4" s="1"/>
  <c r="AW11" i="4"/>
  <c r="BE11" i="4"/>
  <c r="AL12" i="4"/>
  <c r="Z13" i="4"/>
  <c r="BC13" i="4"/>
  <c r="BE14" i="4"/>
  <c r="BH14" i="4" s="1"/>
  <c r="BF20" i="4"/>
  <c r="AI22" i="4"/>
  <c r="AL22" i="4" s="1"/>
  <c r="AH22" i="4"/>
  <c r="AK22" i="4" s="1"/>
  <c r="AJ23" i="4"/>
  <c r="AT24" i="4"/>
  <c r="AS24" i="4"/>
  <c r="AI34" i="4"/>
  <c r="AL34" i="4" s="1"/>
  <c r="AH34" i="4"/>
  <c r="BC34" i="4"/>
  <c r="BF34" i="4" s="1"/>
  <c r="BQ36" i="4"/>
  <c r="X47" i="4"/>
  <c r="W47" i="4"/>
  <c r="BF6" i="4"/>
  <c r="BF13" i="4"/>
  <c r="BB13" i="4"/>
  <c r="X2" i="4"/>
  <c r="AA2" i="4" s="1"/>
  <c r="W2" i="4"/>
  <c r="Z2" i="4" s="1"/>
  <c r="BB2" i="4"/>
  <c r="AU3" i="4"/>
  <c r="AA4" i="4"/>
  <c r="BH5" i="4"/>
  <c r="V6" i="4"/>
  <c r="Y6" i="4" s="1"/>
  <c r="AK6" i="4"/>
  <c r="BB6" i="4"/>
  <c r="AJ7" i="4"/>
  <c r="BB7" i="4"/>
  <c r="BE10" i="4"/>
  <c r="BH10" i="4" s="1"/>
  <c r="BD10" i="4"/>
  <c r="BH11" i="4"/>
  <c r="AR12" i="4"/>
  <c r="AU12" i="4" s="1"/>
  <c r="W14" i="4"/>
  <c r="Z14" i="4" s="1"/>
  <c r="X14" i="4"/>
  <c r="AA14" i="4" s="1"/>
  <c r="BM16" i="4"/>
  <c r="AF19" i="4"/>
  <c r="V20" i="4"/>
  <c r="AU28" i="4"/>
  <c r="BE36" i="4"/>
  <c r="BH36" i="4" s="1"/>
  <c r="BD36" i="4"/>
  <c r="BG36" i="4" s="1"/>
  <c r="BB55" i="4"/>
  <c r="BF10" i="4"/>
  <c r="AJ12" i="4"/>
  <c r="BQ13" i="4"/>
  <c r="V18" i="4"/>
  <c r="W18" i="4" s="1"/>
  <c r="Z18" i="4" s="1"/>
  <c r="AG21" i="4"/>
  <c r="BQ22" i="4"/>
  <c r="BS23" i="4"/>
  <c r="BR23" i="4"/>
  <c r="AI24" i="4"/>
  <c r="AL24" i="4" s="1"/>
  <c r="W28" i="4"/>
  <c r="Z28" i="4" s="1"/>
  <c r="X28" i="4"/>
  <c r="AA28" i="4" s="1"/>
  <c r="V29" i="4"/>
  <c r="Y29" i="4" s="1"/>
  <c r="Y31" i="4"/>
  <c r="BE31" i="4"/>
  <c r="BC35" i="4"/>
  <c r="BO36" i="4"/>
  <c r="BR36" i="4" s="1"/>
  <c r="BP36" i="4"/>
  <c r="BN38" i="4"/>
  <c r="W40" i="4"/>
  <c r="Z40" i="4" s="1"/>
  <c r="X40" i="4"/>
  <c r="AF46" i="4"/>
  <c r="BP47" i="4"/>
  <c r="BS47" i="4" s="1"/>
  <c r="BO47" i="4"/>
  <c r="BR47" i="4" s="1"/>
  <c r="AQ48" i="4"/>
  <c r="AA60" i="4"/>
  <c r="Z60" i="4"/>
  <c r="Y60" i="4"/>
  <c r="BC15" i="4"/>
  <c r="BD15" i="4" s="1"/>
  <c r="BO17" i="4"/>
  <c r="BR17" i="4" s="1"/>
  <c r="BN18" i="4"/>
  <c r="BO18" i="4" s="1"/>
  <c r="BR18" i="4" s="1"/>
  <c r="BS19" i="4"/>
  <c r="X21" i="4"/>
  <c r="AA21" i="4" s="1"/>
  <c r="W21" i="4"/>
  <c r="Z21" i="4" s="1"/>
  <c r="U22" i="4"/>
  <c r="BB23" i="4"/>
  <c r="BP24" i="4"/>
  <c r="BS24" i="4" s="1"/>
  <c r="BN25" i="4"/>
  <c r="BO25" i="4" s="1"/>
  <c r="AT28" i="4"/>
  <c r="Y32" i="4"/>
  <c r="BR32" i="4"/>
  <c r="U34" i="4"/>
  <c r="AJ35" i="4"/>
  <c r="BF35" i="4"/>
  <c r="AI37" i="4"/>
  <c r="AH37" i="4"/>
  <c r="AK37" i="4" s="1"/>
  <c r="AU38" i="4"/>
  <c r="BQ38" i="4"/>
  <c r="AT40" i="4"/>
  <c r="AS40" i="4"/>
  <c r="AV40" i="4" s="1"/>
  <c r="AT43" i="4"/>
  <c r="AW43" i="4" s="1"/>
  <c r="X51" i="4"/>
  <c r="AA51" i="4" s="1"/>
  <c r="W51" i="4"/>
  <c r="BC63" i="4"/>
  <c r="BF63" i="4" s="1"/>
  <c r="BN7" i="4"/>
  <c r="BO7" i="4" s="1"/>
  <c r="AR9" i="4"/>
  <c r="V11" i="4"/>
  <c r="W11" i="4" s="1"/>
  <c r="BC12" i="4"/>
  <c r="BE12" i="4" s="1"/>
  <c r="BQ12" i="4"/>
  <c r="Y13" i="4"/>
  <c r="AR13" i="4"/>
  <c r="X15" i="4"/>
  <c r="AA15" i="4" s="1"/>
  <c r="AJ15" i="4"/>
  <c r="AT17" i="4"/>
  <c r="BF17" i="4"/>
  <c r="BF18" i="4"/>
  <c r="BE20" i="4"/>
  <c r="BQ20" i="4"/>
  <c r="V22" i="4"/>
  <c r="Y22" i="4" s="1"/>
  <c r="BC22" i="4"/>
  <c r="BE22" i="4" s="1"/>
  <c r="BH22" i="4" s="1"/>
  <c r="BP27" i="4"/>
  <c r="BS27" i="4" s="1"/>
  <c r="BO27" i="4"/>
  <c r="BR27" i="4" s="1"/>
  <c r="AS28" i="4"/>
  <c r="AV28" i="4" s="1"/>
  <c r="BR28" i="4"/>
  <c r="BD29" i="4"/>
  <c r="BE29" i="4"/>
  <c r="BH29" i="4" s="1"/>
  <c r="AH30" i="4"/>
  <c r="BD32" i="4"/>
  <c r="BG32" i="4" s="1"/>
  <c r="BQ32" i="4"/>
  <c r="AI35" i="4"/>
  <c r="BB35" i="4"/>
  <c r="AA36" i="4"/>
  <c r="BF36" i="4"/>
  <c r="AT38" i="4"/>
  <c r="AW38" i="4" s="1"/>
  <c r="BM38" i="4"/>
  <c r="AL39" i="4"/>
  <c r="BQ39" i="4"/>
  <c r="X43" i="4"/>
  <c r="AA43" i="4" s="1"/>
  <c r="W43" i="4"/>
  <c r="Z43" i="4" s="1"/>
  <c r="BO43" i="4"/>
  <c r="BP43" i="4"/>
  <c r="BQ44" i="4"/>
  <c r="AQ52" i="4"/>
  <c r="BC54" i="4"/>
  <c r="BF54" i="4" s="1"/>
  <c r="AI64" i="4"/>
  <c r="AL64" i="4" s="1"/>
  <c r="U8" i="4"/>
  <c r="AJ8" i="4"/>
  <c r="BB9" i="4"/>
  <c r="BQ9" i="4"/>
  <c r="AF11" i="4"/>
  <c r="AU11" i="4"/>
  <c r="BM12" i="4"/>
  <c r="AG13" i="4"/>
  <c r="BR13" i="4"/>
  <c r="AR14" i="4"/>
  <c r="AS14" i="4" s="1"/>
  <c r="BM14" i="4"/>
  <c r="AF15" i="4"/>
  <c r="AR16" i="4"/>
  <c r="AS16" i="4" s="1"/>
  <c r="AV16" i="4" s="1"/>
  <c r="AW17" i="4"/>
  <c r="BB17" i="4"/>
  <c r="BQ18" i="4"/>
  <c r="BC19" i="4"/>
  <c r="BH20" i="4"/>
  <c r="BM20" i="4"/>
  <c r="BF22" i="4"/>
  <c r="AI25" i="4"/>
  <c r="AL25" i="4" s="1"/>
  <c r="BQ28" i="4"/>
  <c r="BM30" i="4"/>
  <c r="AR31" i="4"/>
  <c r="AQ32" i="4"/>
  <c r="BS32" i="4"/>
  <c r="AK34" i="4"/>
  <c r="AS34" i="4"/>
  <c r="AV34" i="4" s="1"/>
  <c r="AT34" i="4"/>
  <c r="AW34" i="4" s="1"/>
  <c r="AH36" i="4"/>
  <c r="AK36" i="4" s="1"/>
  <c r="V37" i="4"/>
  <c r="Y37" i="4" s="1"/>
  <c r="AG40" i="4"/>
  <c r="AJ40" i="4" s="1"/>
  <c r="BE43" i="4"/>
  <c r="BF43" i="4"/>
  <c r="BD43" i="4"/>
  <c r="BG43" i="4" s="1"/>
  <c r="AH47" i="4"/>
  <c r="AI47" i="4"/>
  <c r="AL47" i="4" s="1"/>
  <c r="AG63" i="4"/>
  <c r="AF63" i="4"/>
  <c r="BB8" i="4"/>
  <c r="AF10" i="4"/>
  <c r="BG10" i="4"/>
  <c r="BM11" i="4"/>
  <c r="AK12" i="4"/>
  <c r="AI13" i="4"/>
  <c r="AU13" i="4"/>
  <c r="BF14" i="4"/>
  <c r="V16" i="4"/>
  <c r="AJ16" i="4"/>
  <c r="AT16" i="4"/>
  <c r="AF17" i="4"/>
  <c r="AI18" i="4"/>
  <c r="AL18" i="4" s="1"/>
  <c r="AG19" i="4"/>
  <c r="AU19" i="4"/>
  <c r="BE19" i="4"/>
  <c r="AQ20" i="4"/>
  <c r="AT21" i="4"/>
  <c r="AW21" i="4" s="1"/>
  <c r="AU22" i="4"/>
  <c r="AR23" i="4"/>
  <c r="AU23" i="4" s="1"/>
  <c r="AS26" i="4"/>
  <c r="AT26" i="4"/>
  <c r="AW26" i="4" s="1"/>
  <c r="AI27" i="4"/>
  <c r="AL27" i="4" s="1"/>
  <c r="AJ28" i="4"/>
  <c r="BP28" i="4"/>
  <c r="BS28" i="4" s="1"/>
  <c r="AI30" i="4"/>
  <c r="AL30" i="4" s="1"/>
  <c r="BF31" i="4"/>
  <c r="AF32" i="4"/>
  <c r="BM34" i="4"/>
  <c r="W37" i="4"/>
  <c r="Z37" i="4" s="1"/>
  <c r="AT37" i="4"/>
  <c r="AW37" i="4" s="1"/>
  <c r="AS37" i="4"/>
  <c r="AV37" i="4" s="1"/>
  <c r="U38" i="4"/>
  <c r="AH40" i="4"/>
  <c r="AK40" i="4" s="1"/>
  <c r="BE40" i="4"/>
  <c r="BH40" i="4" s="1"/>
  <c r="BD40" i="4"/>
  <c r="BG40" i="4" s="1"/>
  <c r="AF41" i="4"/>
  <c r="AT42" i="4"/>
  <c r="BP46" i="4"/>
  <c r="BO46" i="4"/>
  <c r="BR46" i="4" s="1"/>
  <c r="AR51" i="4"/>
  <c r="AS8" i="4"/>
  <c r="AV8" i="4" s="1"/>
  <c r="W10" i="4"/>
  <c r="Z10" i="4" s="1"/>
  <c r="BD11" i="4"/>
  <c r="BG11" i="4" s="1"/>
  <c r="AF14" i="4"/>
  <c r="AU14" i="4"/>
  <c r="BD14" i="4"/>
  <c r="BG14" i="4" s="1"/>
  <c r="AI16" i="4"/>
  <c r="AL16" i="4" s="1"/>
  <c r="AH16" i="4"/>
  <c r="AK16" i="4" s="1"/>
  <c r="AG17" i="4"/>
  <c r="AT19" i="4"/>
  <c r="AW19" i="4" s="1"/>
  <c r="AS19" i="4"/>
  <c r="AV19" i="4" s="1"/>
  <c r="AR20" i="4"/>
  <c r="BD21" i="4"/>
  <c r="BG21" i="4" s="1"/>
  <c r="BE21" i="4"/>
  <c r="BH21" i="4" s="1"/>
  <c r="AS22" i="4"/>
  <c r="AV22" i="4" s="1"/>
  <c r="AH23" i="4"/>
  <c r="AK23" i="4" s="1"/>
  <c r="AI23" i="4"/>
  <c r="AL23" i="4" s="1"/>
  <c r="BF25" i="4"/>
  <c r="BB27" i="4"/>
  <c r="AK30" i="4"/>
  <c r="Z31" i="4"/>
  <c r="AH31" i="4"/>
  <c r="AK31" i="4" s="1"/>
  <c r="AI31" i="4"/>
  <c r="AL31" i="4" s="1"/>
  <c r="AG32" i="4"/>
  <c r="AJ32" i="4" s="1"/>
  <c r="AA47" i="4"/>
  <c r="Z47" i="4"/>
  <c r="AS50" i="4"/>
  <c r="AT50" i="4"/>
  <c r="BD53" i="4"/>
  <c r="BE53" i="4"/>
  <c r="AT57" i="4"/>
  <c r="AW57" i="4" s="1"/>
  <c r="AS57" i="4"/>
  <c r="AV57" i="4" s="1"/>
  <c r="BQ60" i="4"/>
  <c r="BP60" i="4"/>
  <c r="BS60" i="4" s="1"/>
  <c r="AI61" i="4"/>
  <c r="AH61" i="4"/>
  <c r="AK61" i="4" s="1"/>
  <c r="AJ22" i="4"/>
  <c r="AW24" i="4"/>
  <c r="U25" i="4"/>
  <c r="BC27" i="4"/>
  <c r="BF27" i="4" s="1"/>
  <c r="AF28" i="4"/>
  <c r="AW28" i="4"/>
  <c r="BN30" i="4"/>
  <c r="BQ30" i="4" s="1"/>
  <c r="AQ31" i="4"/>
  <c r="BH31" i="4"/>
  <c r="V34" i="4"/>
  <c r="BB34" i="4"/>
  <c r="Z36" i="4"/>
  <c r="BS36" i="4"/>
  <c r="BM37" i="4"/>
  <c r="AK39" i="4"/>
  <c r="AA40" i="4"/>
  <c r="U41" i="4"/>
  <c r="BF41" i="4"/>
  <c r="AV42" i="4"/>
  <c r="Y43" i="4"/>
  <c r="V44" i="4"/>
  <c r="BN45" i="4"/>
  <c r="BO45" i="4" s="1"/>
  <c r="BR45" i="4" s="1"/>
  <c r="BS46" i="4"/>
  <c r="BQ46" i="4"/>
  <c r="BE49" i="4"/>
  <c r="AR52" i="4"/>
  <c r="AU52" i="4" s="1"/>
  <c r="BG53" i="4"/>
  <c r="BF53" i="4"/>
  <c r="V57" i="4"/>
  <c r="Y57" i="4" s="1"/>
  <c r="U58" i="4"/>
  <c r="BS61" i="4"/>
  <c r="BO61" i="4"/>
  <c r="BQ61" i="4"/>
  <c r="BO64" i="4"/>
  <c r="BR64" i="4" s="1"/>
  <c r="BP64" i="4"/>
  <c r="Y27" i="4"/>
  <c r="AK27" i="4"/>
  <c r="AJ30" i="4"/>
  <c r="AU33" i="4"/>
  <c r="AU37" i="4"/>
  <c r="BF40" i="4"/>
  <c r="BP42" i="4"/>
  <c r="BS42" i="4" s="1"/>
  <c r="BO42" i="4"/>
  <c r="BR42" i="4" s="1"/>
  <c r="BS43" i="4"/>
  <c r="BD45" i="4"/>
  <c r="BG45" i="4" s="1"/>
  <c r="BE45" i="4"/>
  <c r="BH45" i="4" s="1"/>
  <c r="BB46" i="4"/>
  <c r="AK47" i="4"/>
  <c r="AJ47" i="4"/>
  <c r="AJ48" i="4"/>
  <c r="AK50" i="4"/>
  <c r="AI50" i="4"/>
  <c r="AL50" i="4" s="1"/>
  <c r="AW50" i="4"/>
  <c r="AV50" i="4"/>
  <c r="AU50" i="4"/>
  <c r="BN53" i="4"/>
  <c r="BQ53" i="4" s="1"/>
  <c r="BM54" i="4"/>
  <c r="BP59" i="4"/>
  <c r="BS59" i="4" s="1"/>
  <c r="AU21" i="4"/>
  <c r="BM22" i="4"/>
  <c r="Y23" i="4"/>
  <c r="V26" i="4"/>
  <c r="BE26" i="4"/>
  <c r="BH26" i="4" s="1"/>
  <c r="AR27" i="4"/>
  <c r="AS27" i="4" s="1"/>
  <c r="AG29" i="4"/>
  <c r="BC30" i="4"/>
  <c r="AR32" i="4"/>
  <c r="BN33" i="4"/>
  <c r="BP33" i="4" s="1"/>
  <c r="AL35" i="4"/>
  <c r="AR35" i="4"/>
  <c r="AS35" i="4" s="1"/>
  <c r="AV35" i="4" s="1"/>
  <c r="AI36" i="4"/>
  <c r="AL36" i="4" s="1"/>
  <c r="AQ36" i="4"/>
  <c r="BC38" i="4"/>
  <c r="BD38" i="4" s="1"/>
  <c r="BG38" i="4" s="1"/>
  <c r="BB39" i="4"/>
  <c r="BR40" i="4"/>
  <c r="BH41" i="4"/>
  <c r="BN41" i="4"/>
  <c r="BQ41" i="4" s="1"/>
  <c r="AG43" i="4"/>
  <c r="AT44" i="4"/>
  <c r="AS44" i="4"/>
  <c r="V45" i="4"/>
  <c r="BC46" i="4"/>
  <c r="BF46" i="4" s="1"/>
  <c r="BQ48" i="4"/>
  <c r="AJ49" i="4"/>
  <c r="AI54" i="4"/>
  <c r="AL54" i="4" s="1"/>
  <c r="AH54" i="4"/>
  <c r="AK54" i="4" s="1"/>
  <c r="BP56" i="4"/>
  <c r="BQ58" i="4"/>
  <c r="BQ59" i="4"/>
  <c r="BC64" i="4"/>
  <c r="BF64" i="4" s="1"/>
  <c r="Y67" i="4"/>
  <c r="BD74" i="4"/>
  <c r="BG74" i="4" s="1"/>
  <c r="BE74" i="4"/>
  <c r="BH74" i="4" s="1"/>
  <c r="BM21" i="4"/>
  <c r="AQ23" i="4"/>
  <c r="BC23" i="4"/>
  <c r="AA24" i="4"/>
  <c r="AV24" i="4"/>
  <c r="AJ26" i="4"/>
  <c r="AV26" i="4"/>
  <c r="BG26" i="4"/>
  <c r="BM26" i="4"/>
  <c r="AU29" i="4"/>
  <c r="BG29" i="4"/>
  <c r="U30" i="4"/>
  <c r="BF32" i="4"/>
  <c r="Z33" i="4"/>
  <c r="AF33" i="4"/>
  <c r="AU34" i="4"/>
  <c r="BN34" i="4"/>
  <c r="Y35" i="4"/>
  <c r="AH35" i="4"/>
  <c r="AK35" i="4" s="1"/>
  <c r="AJ36" i="4"/>
  <c r="AU36" i="4"/>
  <c r="AL37" i="4"/>
  <c r="BE37" i="4"/>
  <c r="BH37" i="4" s="1"/>
  <c r="V38" i="4"/>
  <c r="AS38" i="4"/>
  <c r="AV38" i="4" s="1"/>
  <c r="BF39" i="4"/>
  <c r="AW40" i="4"/>
  <c r="BP40" i="4"/>
  <c r="BS40" i="4" s="1"/>
  <c r="AG41" i="4"/>
  <c r="AU41" i="4"/>
  <c r="BD41" i="4"/>
  <c r="BG41" i="4" s="1"/>
  <c r="BC42" i="4"/>
  <c r="AF43" i="4"/>
  <c r="BR43" i="4"/>
  <c r="AF44" i="4"/>
  <c r="AU45" i="4"/>
  <c r="U46" i="4"/>
  <c r="AQ47" i="4"/>
  <c r="BP48" i="4"/>
  <c r="BS48" i="4" s="1"/>
  <c r="AF49" i="4"/>
  <c r="AJ50" i="4"/>
  <c r="BC55" i="4"/>
  <c r="BN57" i="4"/>
  <c r="BQ57" i="4" s="1"/>
  <c r="BM58" i="4"/>
  <c r="AJ60" i="4"/>
  <c r="AG60" i="4"/>
  <c r="Y64" i="4"/>
  <c r="AT67" i="4"/>
  <c r="AW67" i="4" s="1"/>
  <c r="AS67" i="4"/>
  <c r="AV67" i="4" s="1"/>
  <c r="AW42" i="4"/>
  <c r="AG44" i="4"/>
  <c r="BO44" i="4"/>
  <c r="BR44" i="4" s="1"/>
  <c r="BP44" i="4"/>
  <c r="BS44" i="4" s="1"/>
  <c r="AT45" i="4"/>
  <c r="AW45" i="4" s="1"/>
  <c r="AS45" i="4"/>
  <c r="AV45" i="4" s="1"/>
  <c r="AS46" i="4"/>
  <c r="AV46" i="4" s="1"/>
  <c r="AT46" i="4"/>
  <c r="AW46" i="4" s="1"/>
  <c r="AR47" i="4"/>
  <c r="BC50" i="4"/>
  <c r="BF50" i="4" s="1"/>
  <c r="Z51" i="4"/>
  <c r="BB51" i="4"/>
  <c r="AS62" i="4"/>
  <c r="AV62" i="4" s="1"/>
  <c r="AT62" i="4"/>
  <c r="AW62" i="4" s="1"/>
  <c r="AW44" i="4"/>
  <c r="BF44" i="4"/>
  <c r="U45" i="4"/>
  <c r="AG46" i="4"/>
  <c r="AJ46" i="4" s="1"/>
  <c r="Y47" i="4"/>
  <c r="AF48" i="4"/>
  <c r="BH49" i="4"/>
  <c r="BG49" i="4"/>
  <c r="AQ51" i="4"/>
  <c r="BR52" i="4"/>
  <c r="BH53" i="4"/>
  <c r="BB54" i="4"/>
  <c r="BM57" i="4"/>
  <c r="BB60" i="4"/>
  <c r="BR61" i="4"/>
  <c r="BB65" i="4"/>
  <c r="AG66" i="4"/>
  <c r="BQ47" i="4"/>
  <c r="Y51" i="4"/>
  <c r="AJ54" i="4"/>
  <c r="AU57" i="4"/>
  <c r="BD61" i="4"/>
  <c r="BG61" i="4" s="1"/>
  <c r="BE61" i="4"/>
  <c r="BH61" i="4" s="1"/>
  <c r="AU64" i="4"/>
  <c r="BN67" i="4"/>
  <c r="BQ67" i="4" s="1"/>
  <c r="BF71" i="4"/>
  <c r="BH43" i="4"/>
  <c r="AU44" i="4"/>
  <c r="BG44" i="4"/>
  <c r="Z48" i="4"/>
  <c r="V49" i="4"/>
  <c r="X49" i="4" s="1"/>
  <c r="BM49" i="4"/>
  <c r="U50" i="4"/>
  <c r="AK51" i="4"/>
  <c r="AA52" i="4"/>
  <c r="AG52" i="4"/>
  <c r="U53" i="4"/>
  <c r="AF53" i="4"/>
  <c r="AV54" i="4"/>
  <c r="AL55" i="4"/>
  <c r="AR55" i="4"/>
  <c r="AF56" i="4"/>
  <c r="AQ56" i="4"/>
  <c r="BC58" i="4"/>
  <c r="BE58" i="4" s="1"/>
  <c r="AQ59" i="4"/>
  <c r="BB59" i="4"/>
  <c r="AU60" i="4"/>
  <c r="AQ60" i="4"/>
  <c r="AQ61" i="4"/>
  <c r="AU62" i="4"/>
  <c r="U65" i="4"/>
  <c r="Y66" i="4"/>
  <c r="BH67" i="4"/>
  <c r="AJ69" i="4"/>
  <c r="BE71" i="4"/>
  <c r="BH71" i="4" s="1"/>
  <c r="BP73" i="4"/>
  <c r="BO73" i="4"/>
  <c r="AH74" i="4"/>
  <c r="AK74" i="4" s="1"/>
  <c r="AI74" i="4"/>
  <c r="BQ42" i="4"/>
  <c r="BQ43" i="4"/>
  <c r="AV44" i="4"/>
  <c r="X48" i="4"/>
  <c r="AA48" i="4" s="1"/>
  <c r="AR48" i="4"/>
  <c r="BO48" i="4"/>
  <c r="BR48" i="4" s="1"/>
  <c r="BQ49" i="4"/>
  <c r="Y50" i="4"/>
  <c r="AI51" i="4"/>
  <c r="AL51" i="4" s="1"/>
  <c r="BC51" i="4"/>
  <c r="BQ51" i="4"/>
  <c r="W52" i="4"/>
  <c r="Y53" i="4"/>
  <c r="AJ53" i="4"/>
  <c r="AT54" i="4"/>
  <c r="AW54" i="4" s="1"/>
  <c r="BN54" i="4"/>
  <c r="Y55" i="4"/>
  <c r="AH55" i="4"/>
  <c r="AK55" i="4" s="1"/>
  <c r="AJ56" i="4"/>
  <c r="AU56" i="4"/>
  <c r="V58" i="4"/>
  <c r="AJ58" i="4"/>
  <c r="AS58" i="4"/>
  <c r="AV58" i="4" s="1"/>
  <c r="AU59" i="4"/>
  <c r="BF59" i="4"/>
  <c r="BO60" i="4"/>
  <c r="BR60" i="4" s="1"/>
  <c r="BB50" i="4"/>
  <c r="BP50" i="4"/>
  <c r="BS50" i="4" s="1"/>
  <c r="BO50" i="4"/>
  <c r="BR50" i="4" s="1"/>
  <c r="Z52" i="4"/>
  <c r="BM53" i="4"/>
  <c r="X54" i="4"/>
  <c r="AA54" i="4" s="1"/>
  <c r="W54" i="4"/>
  <c r="Z54" i="4" s="1"/>
  <c r="U57" i="4"/>
  <c r="AI57" i="4"/>
  <c r="AL57" i="4" s="1"/>
  <c r="AH57" i="4"/>
  <c r="AK57" i="4" s="1"/>
  <c r="AW58" i="4"/>
  <c r="AF60" i="4"/>
  <c r="V62" i="4"/>
  <c r="Y62" i="4" s="1"/>
  <c r="AS64" i="4"/>
  <c r="AV64" i="4" s="1"/>
  <c r="AT64" i="4"/>
  <c r="AW64" i="4" s="1"/>
  <c r="AL61" i="4"/>
  <c r="BS64" i="4"/>
  <c r="AT65" i="4"/>
  <c r="AW65" i="4" s="1"/>
  <c r="AS65" i="4"/>
  <c r="AV65" i="4" s="1"/>
  <c r="X67" i="4"/>
  <c r="AA67" i="4" s="1"/>
  <c r="W67" i="4"/>
  <c r="Z67" i="4" s="1"/>
  <c r="AJ68" i="4"/>
  <c r="AF68" i="4"/>
  <c r="W70" i="4"/>
  <c r="X70" i="4"/>
  <c r="AA70" i="4" s="1"/>
  <c r="Y71" i="4"/>
  <c r="AH73" i="4"/>
  <c r="AI73" i="4"/>
  <c r="AL73" i="4" s="1"/>
  <c r="AJ74" i="4"/>
  <c r="BP63" i="4"/>
  <c r="BS63" i="4" s="1"/>
  <c r="BO63" i="4"/>
  <c r="BR63" i="4" s="1"/>
  <c r="U64" i="4"/>
  <c r="BO66" i="4"/>
  <c r="BR66" i="4" s="1"/>
  <c r="BP66" i="4"/>
  <c r="BS66" i="4" s="1"/>
  <c r="U68" i="4"/>
  <c r="Y68" i="4"/>
  <c r="AQ70" i="4"/>
  <c r="BO70" i="4"/>
  <c r="BP70" i="4"/>
  <c r="BS70" i="4" s="1"/>
  <c r="X72" i="4"/>
  <c r="W72" i="4"/>
  <c r="Z72" i="4" s="1"/>
  <c r="BB73" i="4"/>
  <c r="AI75" i="4"/>
  <c r="AL75" i="4" s="1"/>
  <c r="AH75" i="4"/>
  <c r="AK75" i="4" s="1"/>
  <c r="BP75" i="4"/>
  <c r="BS75" i="4" s="1"/>
  <c r="Y61" i="4"/>
  <c r="AJ61" i="4"/>
  <c r="BO62" i="4"/>
  <c r="BR62" i="4" s="1"/>
  <c r="V63" i="4"/>
  <c r="Y63" i="4" s="1"/>
  <c r="V65" i="4"/>
  <c r="BO65" i="4"/>
  <c r="BR65" i="4" s="1"/>
  <c r="W66" i="4"/>
  <c r="Z66" i="4" s="1"/>
  <c r="BC66" i="4"/>
  <c r="BQ66" i="4"/>
  <c r="AK67" i="4"/>
  <c r="BQ68" i="4"/>
  <c r="BP69" i="4"/>
  <c r="BS69" i="4" s="1"/>
  <c r="BO69" i="4"/>
  <c r="BR69" i="4" s="1"/>
  <c r="X73" i="4"/>
  <c r="AA73" i="4" s="1"/>
  <c r="W73" i="4"/>
  <c r="Z73" i="4" s="1"/>
  <c r="BS73" i="4"/>
  <c r="BR73" i="4"/>
  <c r="BQ75" i="4"/>
  <c r="BC60" i="4"/>
  <c r="BF60" i="4" s="1"/>
  <c r="AR61" i="4"/>
  <c r="AJ62" i="4"/>
  <c r="BB63" i="4"/>
  <c r="AG65" i="4"/>
  <c r="AH65" i="4" s="1"/>
  <c r="BC65" i="4"/>
  <c r="BS65" i="4"/>
  <c r="X66" i="4"/>
  <c r="AA66" i="4" s="1"/>
  <c r="AH69" i="4"/>
  <c r="AK69" i="4" s="1"/>
  <c r="AI69" i="4"/>
  <c r="AL69" i="4" s="1"/>
  <c r="AI70" i="4"/>
  <c r="AL70" i="4" s="1"/>
  <c r="AH70" i="4"/>
  <c r="AK70" i="4" s="1"/>
  <c r="BN71" i="4"/>
  <c r="BQ71" i="4" s="1"/>
  <c r="AS72" i="4"/>
  <c r="AV72" i="4" s="1"/>
  <c r="AT72" i="4"/>
  <c r="AW72" i="4" s="1"/>
  <c r="AT73" i="4"/>
  <c r="AW73" i="4" s="1"/>
  <c r="AS73" i="4"/>
  <c r="AR70" i="4"/>
  <c r="U71" i="4"/>
  <c r="BD71" i="4"/>
  <c r="BG71" i="4" s="1"/>
  <c r="BC73" i="4"/>
  <c r="X74" i="4"/>
  <c r="AA74" i="4" s="1"/>
  <c r="AL67" i="4"/>
  <c r="AU67" i="4"/>
  <c r="BM67" i="4"/>
  <c r="BQ69" i="4"/>
  <c r="BR70" i="4"/>
  <c r="Y73" i="4"/>
  <c r="AV73" i="4"/>
  <c r="W74" i="4"/>
  <c r="Z74" i="4" s="1"/>
  <c r="AT75" i="4"/>
  <c r="BD75" i="4"/>
  <c r="BG75" i="4" s="1"/>
  <c r="BF62" i="4"/>
  <c r="AJ64" i="4"/>
  <c r="BQ64" i="4"/>
  <c r="BQ65" i="4"/>
  <c r="AU66" i="4"/>
  <c r="BB69" i="4"/>
  <c r="Z70" i="4"/>
  <c r="BM72" i="4"/>
  <c r="AK73" i="4"/>
  <c r="AU75" i="4"/>
  <c r="U63" i="4"/>
  <c r="BB64" i="4"/>
  <c r="AF66" i="4"/>
  <c r="BC68" i="4"/>
  <c r="BE68" i="4" s="1"/>
  <c r="BM68" i="4"/>
  <c r="AR69" i="4"/>
  <c r="AG71" i="4"/>
  <c r="AJ71" i="4" s="1"/>
  <c r="BM71" i="4"/>
  <c r="AA72" i="4"/>
  <c r="BC72" i="4"/>
  <c r="BE72" i="4" s="1"/>
  <c r="AT74" i="4"/>
  <c r="AW74" i="4" s="1"/>
  <c r="Y74" i="4"/>
  <c r="AL74" i="4"/>
  <c r="AU74" i="4"/>
  <c r="BQ74" i="4"/>
  <c r="AA75" i="4"/>
  <c r="AJ75" i="4"/>
  <c r="AW75" i="4"/>
  <c r="BF75" i="4"/>
  <c r="W75" i="4"/>
  <c r="Z75" i="4" s="1"/>
  <c r="AS75" i="4"/>
  <c r="AV75" i="4" s="1"/>
  <c r="BO75" i="4"/>
  <c r="BR75" i="4" s="1"/>
  <c r="X51" i="3"/>
  <c r="W51" i="3"/>
  <c r="Z51" i="3" s="1"/>
  <c r="AI9" i="3"/>
  <c r="AL9" i="3" s="1"/>
  <c r="BD4" i="3"/>
  <c r="AJ19" i="3"/>
  <c r="BQ49" i="3"/>
  <c r="AI51" i="3"/>
  <c r="AH51" i="3"/>
  <c r="AT13" i="3"/>
  <c r="X15" i="3"/>
  <c r="W15" i="3"/>
  <c r="Z15" i="3" s="1"/>
  <c r="AT18" i="3"/>
  <c r="X58" i="3"/>
  <c r="AS51" i="3"/>
  <c r="BH50" i="3"/>
  <c r="U6" i="3"/>
  <c r="AQ6" i="3"/>
  <c r="AT6" i="3" s="1"/>
  <c r="AW6" i="3" s="1"/>
  <c r="AF8" i="3"/>
  <c r="BM8" i="3"/>
  <c r="U10" i="3"/>
  <c r="BM13" i="3"/>
  <c r="BM15" i="3"/>
  <c r="BP15" i="3" s="1"/>
  <c r="BB16" i="3"/>
  <c r="AF23" i="3"/>
  <c r="BM25" i="3"/>
  <c r="AF28" i="3"/>
  <c r="AI28" i="3" s="1"/>
  <c r="AL28" i="3" s="1"/>
  <c r="U29" i="3"/>
  <c r="BM39" i="3"/>
  <c r="U44" i="3"/>
  <c r="AQ45" i="3"/>
  <c r="BN45" i="3"/>
  <c r="BQ45" i="3" s="1"/>
  <c r="U52" i="3"/>
  <c r="AF53" i="3"/>
  <c r="BB54" i="3"/>
  <c r="BB67" i="3"/>
  <c r="AI69" i="3"/>
  <c r="BB69" i="3"/>
  <c r="BD69" i="3" s="1"/>
  <c r="V6" i="3"/>
  <c r="Y6" i="3" s="1"/>
  <c r="V10" i="3"/>
  <c r="BO10" i="3"/>
  <c r="BR10" i="3" s="1"/>
  <c r="W33" i="3"/>
  <c r="AT39" i="3"/>
  <c r="BF50" i="3"/>
  <c r="BN2" i="3"/>
  <c r="BQ2" i="3" s="1"/>
  <c r="AQ4" i="3"/>
  <c r="AT4" i="3" s="1"/>
  <c r="BC6" i="3"/>
  <c r="V9" i="3"/>
  <c r="Y9" i="3" s="1"/>
  <c r="Y10" i="3"/>
  <c r="AG12" i="3"/>
  <c r="V14" i="3"/>
  <c r="Y14" i="3" s="1"/>
  <c r="BB14" i="3"/>
  <c r="AF15" i="3"/>
  <c r="V16" i="3"/>
  <c r="Y16" i="3" s="1"/>
  <c r="AQ16" i="3"/>
  <c r="AT16" i="3" s="1"/>
  <c r="BB22" i="3"/>
  <c r="V23" i="3"/>
  <c r="Y23" i="3" s="1"/>
  <c r="BN23" i="3"/>
  <c r="U27" i="3"/>
  <c r="AQ31" i="3"/>
  <c r="AF36" i="3"/>
  <c r="BC36" i="3"/>
  <c r="AR37" i="3"/>
  <c r="AG39" i="3"/>
  <c r="AI39" i="3" s="1"/>
  <c r="AL39" i="3" s="1"/>
  <c r="V40" i="3"/>
  <c r="BB41" i="3"/>
  <c r="AG44" i="3"/>
  <c r="AJ44" i="3" s="1"/>
  <c r="V48" i="3"/>
  <c r="AF49" i="3"/>
  <c r="BC53" i="3"/>
  <c r="BF53" i="3" s="1"/>
  <c r="BM55" i="3"/>
  <c r="V61" i="3"/>
  <c r="X61" i="3" s="1"/>
  <c r="AA61" i="3" s="1"/>
  <c r="BN65" i="3"/>
  <c r="BN66" i="3"/>
  <c r="BM2" i="3"/>
  <c r="AG3" i="3"/>
  <c r="BB3" i="3"/>
  <c r="BE3" i="3" s="1"/>
  <c r="BB6" i="3"/>
  <c r="V8" i="3"/>
  <c r="X8" i="3" s="1"/>
  <c r="AR8" i="3"/>
  <c r="U9" i="3"/>
  <c r="BN9" i="3"/>
  <c r="BQ9" i="3" s="1"/>
  <c r="BC10" i="3"/>
  <c r="BF10" i="3" s="1"/>
  <c r="AR11" i="3"/>
  <c r="AF12" i="3"/>
  <c r="AG13" i="3"/>
  <c r="AI13" i="3" s="1"/>
  <c r="AL13" i="3" s="1"/>
  <c r="U14" i="3"/>
  <c r="BE15" i="3"/>
  <c r="U16" i="3"/>
  <c r="BM16" i="3"/>
  <c r="BB18" i="3"/>
  <c r="BE18" i="3" s="1"/>
  <c r="BH18" i="3" s="1"/>
  <c r="AF20" i="3"/>
  <c r="BM21" i="3"/>
  <c r="U23" i="3"/>
  <c r="AQ23" i="3"/>
  <c r="AT23" i="3" s="1"/>
  <c r="AW23" i="3" s="1"/>
  <c r="BM23" i="3"/>
  <c r="BP23" i="3" s="1"/>
  <c r="BS23" i="3" s="1"/>
  <c r="AF24" i="3"/>
  <c r="BC24" i="3"/>
  <c r="BB26" i="3"/>
  <c r="BE26" i="3" s="1"/>
  <c r="V28" i="3"/>
  <c r="BN28" i="3"/>
  <c r="BQ28" i="3" s="1"/>
  <c r="BC29" i="3"/>
  <c r="AR30" i="3"/>
  <c r="AU30" i="3" s="1"/>
  <c r="AG31" i="3"/>
  <c r="AH31" i="3" s="1"/>
  <c r="AK31" i="3" s="1"/>
  <c r="BB34" i="3"/>
  <c r="BE34" i="3" s="1"/>
  <c r="BH34" i="3" s="1"/>
  <c r="BB36" i="3"/>
  <c r="U37" i="3"/>
  <c r="W37" i="3" s="1"/>
  <c r="AF44" i="3"/>
  <c r="AR47" i="3"/>
  <c r="AU47" i="3" s="1"/>
  <c r="BN48" i="3"/>
  <c r="AK69" i="3"/>
  <c r="BO70" i="3"/>
  <c r="BR70" i="3" s="1"/>
  <c r="BE8" i="3"/>
  <c r="BH8" i="3" s="1"/>
  <c r="BP11" i="3"/>
  <c r="BS11" i="3" s="1"/>
  <c r="AV22" i="3"/>
  <c r="AT26" i="3"/>
  <c r="X36" i="3"/>
  <c r="AQ46" i="3"/>
  <c r="AS46" i="3" s="1"/>
  <c r="AV46" i="3" s="1"/>
  <c r="AQ47" i="3"/>
  <c r="BM49" i="3"/>
  <c r="U53" i="3"/>
  <c r="AQ55" i="3"/>
  <c r="AQ56" i="3"/>
  <c r="AQ59" i="3"/>
  <c r="AQ61" i="3"/>
  <c r="AR64" i="3"/>
  <c r="AU64" i="3" s="1"/>
  <c r="AS68" i="3"/>
  <c r="AV68" i="3" s="1"/>
  <c r="AR69" i="3"/>
  <c r="BM70" i="3"/>
  <c r="BP70" i="3" s="1"/>
  <c r="BN71" i="3"/>
  <c r="BQ71" i="3" s="1"/>
  <c r="BF3" i="3"/>
  <c r="V5" i="3"/>
  <c r="AW5" i="3"/>
  <c r="AF6" i="3"/>
  <c r="AI6" i="3" s="1"/>
  <c r="AL6" i="3" s="1"/>
  <c r="AR12" i="3"/>
  <c r="AU12" i="3" s="1"/>
  <c r="BN12" i="3"/>
  <c r="AR14" i="3"/>
  <c r="BN14" i="3"/>
  <c r="AG16" i="3"/>
  <c r="AJ16" i="3" s="1"/>
  <c r="V17" i="3"/>
  <c r="AG23" i="3"/>
  <c r="V24" i="3"/>
  <c r="Y24" i="3" s="1"/>
  <c r="U25" i="3"/>
  <c r="V32" i="3"/>
  <c r="Y32" i="3" s="1"/>
  <c r="AR33" i="3"/>
  <c r="BM33" i="3"/>
  <c r="BN36" i="3"/>
  <c r="BQ36" i="3" s="1"/>
  <c r="BC37" i="3"/>
  <c r="BE37" i="3" s="1"/>
  <c r="BH37" i="3" s="1"/>
  <c r="AF38" i="3"/>
  <c r="AG48" i="3"/>
  <c r="AJ48" i="3" s="1"/>
  <c r="AG50" i="3"/>
  <c r="AJ50" i="3" s="1"/>
  <c r="V55" i="3"/>
  <c r="AU59" i="3"/>
  <c r="AG60" i="3"/>
  <c r="AR63" i="3"/>
  <c r="AU63" i="3" s="1"/>
  <c r="V66" i="3"/>
  <c r="Y66" i="3" s="1"/>
  <c r="V68" i="3"/>
  <c r="V70" i="3"/>
  <c r="AR3" i="3"/>
  <c r="AU3" i="3" s="1"/>
  <c r="AG4" i="3"/>
  <c r="AJ4" i="3" s="1"/>
  <c r="U5" i="3"/>
  <c r="W5" i="3" s="1"/>
  <c r="Z5" i="3" s="1"/>
  <c r="BM6" i="3"/>
  <c r="BP6" i="3" s="1"/>
  <c r="AF7" i="3"/>
  <c r="BD8" i="3"/>
  <c r="BG8" i="3" s="1"/>
  <c r="AG9" i="3"/>
  <c r="AH9" i="3" s="1"/>
  <c r="AK9" i="3" s="1"/>
  <c r="V12" i="3"/>
  <c r="AQ12" i="3"/>
  <c r="BM12" i="3"/>
  <c r="BP12" i="3" s="1"/>
  <c r="BS12" i="3" s="1"/>
  <c r="BM14" i="3"/>
  <c r="AF16" i="3"/>
  <c r="U17" i="3"/>
  <c r="X17" i="3" s="1"/>
  <c r="AA17" i="3" s="1"/>
  <c r="AG19" i="3"/>
  <c r="V20" i="3"/>
  <c r="U21" i="3"/>
  <c r="BC21" i="3"/>
  <c r="BF21" i="3" s="1"/>
  <c r="BN24" i="3"/>
  <c r="AQ33" i="3"/>
  <c r="BB38" i="3"/>
  <c r="BC40" i="3"/>
  <c r="U41" i="3"/>
  <c r="X41" i="3" s="1"/>
  <c r="AA41" i="3" s="1"/>
  <c r="AG43" i="3"/>
  <c r="AI43" i="3" s="1"/>
  <c r="AL43" i="3" s="1"/>
  <c r="BM45" i="3"/>
  <c r="BC46" i="3"/>
  <c r="AF48" i="3"/>
  <c r="AI48" i="3" s="1"/>
  <c r="V49" i="3"/>
  <c r="V54" i="3"/>
  <c r="AU54" i="3"/>
  <c r="AF60" i="3"/>
  <c r="AI60" i="3" s="1"/>
  <c r="AL60" i="3" s="1"/>
  <c r="V65" i="3"/>
  <c r="U70" i="3"/>
  <c r="X70" i="3" s="1"/>
  <c r="AI3" i="3"/>
  <c r="AH3" i="3"/>
  <c r="AK3" i="3" s="1"/>
  <c r="BO12" i="3"/>
  <c r="BR12" i="3" s="1"/>
  <c r="AJ2" i="3"/>
  <c r="AH2" i="3"/>
  <c r="AK2" i="3" s="1"/>
  <c r="Y3" i="3"/>
  <c r="BP8" i="3"/>
  <c r="BS8" i="3" s="1"/>
  <c r="BO8" i="3"/>
  <c r="BR8" i="3" s="1"/>
  <c r="BE9" i="3"/>
  <c r="BH9" i="3" s="1"/>
  <c r="BD9" i="3"/>
  <c r="BG9" i="3" s="1"/>
  <c r="BQ7" i="3"/>
  <c r="BE14" i="3"/>
  <c r="BH14" i="3" s="1"/>
  <c r="BD14" i="3"/>
  <c r="BG14" i="3" s="1"/>
  <c r="AI29" i="3"/>
  <c r="AH29" i="3"/>
  <c r="BE48" i="3"/>
  <c r="BH48" i="3" s="1"/>
  <c r="BD48" i="3"/>
  <c r="BF2" i="3"/>
  <c r="AT7" i="3"/>
  <c r="AW7" i="3" s="1"/>
  <c r="AS7" i="3"/>
  <c r="AV7" i="3" s="1"/>
  <c r="BO7" i="3"/>
  <c r="BR7" i="3" s="1"/>
  <c r="AW13" i="3"/>
  <c r="AU13" i="3"/>
  <c r="AJ3" i="3"/>
  <c r="AJ6" i="3"/>
  <c r="BE6" i="3"/>
  <c r="BH6" i="3" s="1"/>
  <c r="BD6" i="3"/>
  <c r="BG6" i="3" s="1"/>
  <c r="BO6" i="3"/>
  <c r="W7" i="3"/>
  <c r="Z7" i="3" s="1"/>
  <c r="BF9" i="3"/>
  <c r="BH12" i="3"/>
  <c r="BF12" i="3"/>
  <c r="X13" i="3"/>
  <c r="AA13" i="3" s="1"/>
  <c r="W13" i="3"/>
  <c r="Z13" i="3" s="1"/>
  <c r="AH13" i="3"/>
  <c r="AK13" i="3" s="1"/>
  <c r="AS13" i="3"/>
  <c r="AV13" i="3" s="1"/>
  <c r="U18" i="3"/>
  <c r="BD18" i="3"/>
  <c r="BF19" i="3"/>
  <c r="BQ20" i="3"/>
  <c r="AT27" i="3"/>
  <c r="X29" i="3"/>
  <c r="AA29" i="3" s="1"/>
  <c r="W29" i="3"/>
  <c r="BF33" i="3"/>
  <c r="BE33" i="3"/>
  <c r="BH33" i="3" s="1"/>
  <c r="BE36" i="3"/>
  <c r="BH36" i="3" s="1"/>
  <c r="BD36" i="3"/>
  <c r="BG36" i="3" s="1"/>
  <c r="BC39" i="3"/>
  <c r="BF39" i="3" s="1"/>
  <c r="BB39" i="3"/>
  <c r="BD41" i="3"/>
  <c r="BE41" i="3"/>
  <c r="U43" i="3"/>
  <c r="AT43" i="3"/>
  <c r="Y45" i="3"/>
  <c r="X45" i="3"/>
  <c r="AT45" i="3"/>
  <c r="AS45" i="3"/>
  <c r="AV45" i="3" s="1"/>
  <c r="X48" i="3"/>
  <c r="AA48" i="3" s="1"/>
  <c r="W48" i="3"/>
  <c r="U2" i="3"/>
  <c r="AI2" i="3"/>
  <c r="AL2" i="3" s="1"/>
  <c r="BE4" i="3"/>
  <c r="BH4" i="3" s="1"/>
  <c r="AL5" i="3"/>
  <c r="AU5" i="3"/>
  <c r="BP5" i="3"/>
  <c r="BS5" i="3" s="1"/>
  <c r="BO5" i="3"/>
  <c r="BR5" i="3" s="1"/>
  <c r="AG7" i="3"/>
  <c r="AI7" i="3" s="1"/>
  <c r="AL7" i="3" s="1"/>
  <c r="AU7" i="3"/>
  <c r="BQ8" i="3"/>
  <c r="AL10" i="3"/>
  <c r="X11" i="3"/>
  <c r="AA11" i="3" s="1"/>
  <c r="BQ11" i="3"/>
  <c r="AI12" i="3"/>
  <c r="AL12" i="3" s="1"/>
  <c r="AH12" i="3"/>
  <c r="AK12" i="3" s="1"/>
  <c r="AS12" i="3"/>
  <c r="BD12" i="3"/>
  <c r="BG12" i="3" s="1"/>
  <c r="BC13" i="3"/>
  <c r="BE13" i="3" s="1"/>
  <c r="BH13" i="3" s="1"/>
  <c r="BQ13" i="3"/>
  <c r="AJ15" i="3"/>
  <c r="AG15" i="3"/>
  <c r="AI15" i="3" s="1"/>
  <c r="AS18" i="3"/>
  <c r="AV18" i="3" s="1"/>
  <c r="AU20" i="3"/>
  <c r="V22" i="3"/>
  <c r="BP29" i="3"/>
  <c r="AU34" i="3"/>
  <c r="AT34" i="3"/>
  <c r="AW34" i="3" s="1"/>
  <c r="AJ35" i="3"/>
  <c r="AI35" i="3"/>
  <c r="AL35" i="3" s="1"/>
  <c r="AQ37" i="3"/>
  <c r="AR40" i="3"/>
  <c r="AS40" i="3" s="1"/>
  <c r="AJ41" i="3"/>
  <c r="V43" i="3"/>
  <c r="Y43" i="3" s="1"/>
  <c r="AI44" i="3"/>
  <c r="AL44" i="3" s="1"/>
  <c r="AH44" i="3"/>
  <c r="AK44" i="3" s="1"/>
  <c r="W45" i="3"/>
  <c r="Z45" i="3" s="1"/>
  <c r="BD47" i="3"/>
  <c r="BP52" i="3"/>
  <c r="BS52" i="3" s="1"/>
  <c r="BO52" i="3"/>
  <c r="AL3" i="3"/>
  <c r="BP3" i="3"/>
  <c r="BS3" i="3" s="1"/>
  <c r="AW4" i="3"/>
  <c r="BG4" i="3"/>
  <c r="BF4" i="3"/>
  <c r="X5" i="3"/>
  <c r="AA5" i="3" s="1"/>
  <c r="AH5" i="3"/>
  <c r="AK5" i="3" s="1"/>
  <c r="AS5" i="3"/>
  <c r="AV5" i="3" s="1"/>
  <c r="BF6" i="3"/>
  <c r="AI10" i="3"/>
  <c r="Y11" i="3"/>
  <c r="AT11" i="3"/>
  <c r="AW11" i="3" s="1"/>
  <c r="AS11" i="3"/>
  <c r="AV11" i="3" s="1"/>
  <c r="BO11" i="3"/>
  <c r="BR11" i="3" s="1"/>
  <c r="Y13" i="3"/>
  <c r="AU14" i="3"/>
  <c r="BE16" i="3"/>
  <c r="BH16" i="3" s="1"/>
  <c r="AU18" i="3"/>
  <c r="W20" i="3"/>
  <c r="Z20" i="3" s="1"/>
  <c r="X20" i="3"/>
  <c r="AA20" i="3" s="1"/>
  <c r="AT20" i="3"/>
  <c r="AW20" i="3" s="1"/>
  <c r="AS20" i="3"/>
  <c r="AV20" i="3" s="1"/>
  <c r="AJ27" i="3"/>
  <c r="AI27" i="3"/>
  <c r="AL27" i="3" s="1"/>
  <c r="BS29" i="3"/>
  <c r="AI30" i="3"/>
  <c r="AL30" i="3" s="1"/>
  <c r="AH30" i="3"/>
  <c r="AK30" i="3" s="1"/>
  <c r="AG33" i="3"/>
  <c r="AF33" i="3"/>
  <c r="AU37" i="3"/>
  <c r="AI41" i="3"/>
  <c r="AL41" i="3" s="1"/>
  <c r="AH41" i="3"/>
  <c r="AK41" i="3" s="1"/>
  <c r="AU42" i="3"/>
  <c r="BE46" i="3"/>
  <c r="BH46" i="3" s="1"/>
  <c r="BD46" i="3"/>
  <c r="BR52" i="3"/>
  <c r="X3" i="3"/>
  <c r="AA3" i="3" s="1"/>
  <c r="BQ3" i="3"/>
  <c r="AI4" i="3"/>
  <c r="AL4" i="3" s="1"/>
  <c r="AH4" i="3"/>
  <c r="AK4" i="3" s="1"/>
  <c r="AS4" i="3"/>
  <c r="AV4" i="3" s="1"/>
  <c r="BQ5" i="3"/>
  <c r="AJ10" i="3"/>
  <c r="BE10" i="3"/>
  <c r="BH10" i="3" s="1"/>
  <c r="BD10" i="3"/>
  <c r="BG10" i="3" s="1"/>
  <c r="AJ12" i="3"/>
  <c r="BF13" i="3"/>
  <c r="AW16" i="3"/>
  <c r="BF16" i="3"/>
  <c r="Y22" i="3"/>
  <c r="U22" i="3"/>
  <c r="Y28" i="3"/>
  <c r="X28" i="3"/>
  <c r="BP28" i="3"/>
  <c r="BS28" i="3" s="1"/>
  <c r="V34" i="3"/>
  <c r="Y42" i="3"/>
  <c r="AF68" i="3"/>
  <c r="AG68" i="3"/>
  <c r="AJ68" i="3" s="1"/>
  <c r="BN4" i="3"/>
  <c r="BQ4" i="3" s="1"/>
  <c r="BE5" i="3"/>
  <c r="BH5" i="3" s="1"/>
  <c r="BD5" i="3"/>
  <c r="BG5" i="3" s="1"/>
  <c r="AI8" i="3"/>
  <c r="AL8" i="3" s="1"/>
  <c r="AH8" i="3"/>
  <c r="AK8" i="3" s="1"/>
  <c r="X12" i="3"/>
  <c r="AA12" i="3" s="1"/>
  <c r="W12" i="3"/>
  <c r="AJ14" i="3"/>
  <c r="BF17" i="3"/>
  <c r="BE17" i="3"/>
  <c r="BH17" i="3" s="1"/>
  <c r="BP21" i="3"/>
  <c r="BS21" i="3" s="1"/>
  <c r="BO21" i="3"/>
  <c r="BP33" i="3"/>
  <c r="BS33" i="3" s="1"/>
  <c r="BO33" i="3"/>
  <c r="BR33" i="3" s="1"/>
  <c r="AT35" i="3"/>
  <c r="AW35" i="3" s="1"/>
  <c r="AS35" i="3"/>
  <c r="BM4" i="3"/>
  <c r="Y7" i="3"/>
  <c r="AF11" i="3"/>
  <c r="BP13" i="3"/>
  <c r="BS13" i="3" s="1"/>
  <c r="BO13" i="3"/>
  <c r="BR13" i="3" s="1"/>
  <c r="AH14" i="3"/>
  <c r="AK14" i="3" s="1"/>
  <c r="BN16" i="3"/>
  <c r="BP16" i="3" s="1"/>
  <c r="BH41" i="3"/>
  <c r="BG41" i="3"/>
  <c r="BF41" i="3"/>
  <c r="BE2" i="3"/>
  <c r="BH2" i="3" s="1"/>
  <c r="BD2" i="3"/>
  <c r="BG2" i="3" s="1"/>
  <c r="AT3" i="3"/>
  <c r="AW3" i="3" s="1"/>
  <c r="AS3" i="3"/>
  <c r="AV3" i="3" s="1"/>
  <c r="BO3" i="3"/>
  <c r="BR3" i="3" s="1"/>
  <c r="Y5" i="3"/>
  <c r="AW9" i="3"/>
  <c r="AU9" i="3"/>
  <c r="BO9" i="3"/>
  <c r="BR9" i="3" s="1"/>
  <c r="W10" i="3"/>
  <c r="Z10" i="3" s="1"/>
  <c r="AH10" i="3"/>
  <c r="AK10" i="3" s="1"/>
  <c r="AG11" i="3"/>
  <c r="AU11" i="3"/>
  <c r="BQ12" i="3"/>
  <c r="BH15" i="3"/>
  <c r="BS15" i="3"/>
  <c r="BQ15" i="3"/>
  <c r="AI16" i="3"/>
  <c r="AL16" i="3" s="1"/>
  <c r="AH16" i="3"/>
  <c r="AK16" i="3" s="1"/>
  <c r="AS16" i="3"/>
  <c r="AV16" i="3" s="1"/>
  <c r="BD16" i="3"/>
  <c r="BG16" i="3" s="1"/>
  <c r="AT17" i="3"/>
  <c r="AS17" i="3"/>
  <c r="AV17" i="3" s="1"/>
  <c r="BN17" i="3"/>
  <c r="BN19" i="3"/>
  <c r="BQ19" i="3" s="1"/>
  <c r="AI20" i="3"/>
  <c r="AL20" i="3" s="1"/>
  <c r="AH20" i="3"/>
  <c r="AT22" i="3"/>
  <c r="BE24" i="3"/>
  <c r="BH24" i="3" s="1"/>
  <c r="BD24" i="3"/>
  <c r="BN26" i="3"/>
  <c r="BM26" i="3"/>
  <c r="Y31" i="3"/>
  <c r="U34" i="3"/>
  <c r="BM34" i="3"/>
  <c r="BE35" i="3"/>
  <c r="BH35" i="3" s="1"/>
  <c r="BD35" i="3"/>
  <c r="BG35" i="3" s="1"/>
  <c r="X37" i="3"/>
  <c r="AA37" i="3" s="1"/>
  <c r="AI40" i="3"/>
  <c r="AL40" i="3" s="1"/>
  <c r="AH40" i="3"/>
  <c r="W42" i="3"/>
  <c r="Z42" i="3" s="1"/>
  <c r="AI46" i="3"/>
  <c r="AL46" i="3" s="1"/>
  <c r="AH46" i="3"/>
  <c r="AK46" i="3" s="1"/>
  <c r="Y20" i="3"/>
  <c r="BP20" i="3"/>
  <c r="BS20" i="3" s="1"/>
  <c r="Y2" i="3"/>
  <c r="AR2" i="3"/>
  <c r="AT2" i="3" s="1"/>
  <c r="W3" i="3"/>
  <c r="Z3" i="3" s="1"/>
  <c r="V4" i="3"/>
  <c r="BF5" i="3"/>
  <c r="AA7" i="3"/>
  <c r="BP7" i="3"/>
  <c r="BS7" i="3" s="1"/>
  <c r="BF8" i="3"/>
  <c r="AS9" i="3"/>
  <c r="AV9" i="3" s="1"/>
  <c r="AR10" i="3"/>
  <c r="Z12" i="3"/>
  <c r="Y12" i="3"/>
  <c r="AI14" i="3"/>
  <c r="AL14" i="3" s="1"/>
  <c r="AA15" i="3"/>
  <c r="Y15" i="3"/>
  <c r="AT15" i="3"/>
  <c r="AW15" i="3" s="1"/>
  <c r="AS15" i="3"/>
  <c r="AV15" i="3" s="1"/>
  <c r="BO15" i="3"/>
  <c r="BR15" i="3" s="1"/>
  <c r="V18" i="3"/>
  <c r="BM19" i="3"/>
  <c r="AK20" i="3"/>
  <c r="AJ20" i="3"/>
  <c r="AF22" i="3"/>
  <c r="BF24" i="3"/>
  <c r="BG24" i="3"/>
  <c r="BF27" i="3"/>
  <c r="BC27" i="3"/>
  <c r="BE27" i="3" s="1"/>
  <c r="AU28" i="3"/>
  <c r="BM31" i="3"/>
  <c r="BN34" i="3"/>
  <c r="BQ34" i="3" s="1"/>
  <c r="AR56" i="3"/>
  <c r="AT56" i="3" s="1"/>
  <c r="BR6" i="3"/>
  <c r="AV12" i="3"/>
  <c r="BG15" i="3"/>
  <c r="Y17" i="3"/>
  <c r="AU17" i="3"/>
  <c r="BD17" i="3"/>
  <c r="BG17" i="3" s="1"/>
  <c r="V19" i="3"/>
  <c r="Y19" i="3" s="1"/>
  <c r="AQ19" i="3"/>
  <c r="AQ21" i="3"/>
  <c r="BR21" i="3"/>
  <c r="BQ21" i="3"/>
  <c r="BQ23" i="3"/>
  <c r="Y26" i="3"/>
  <c r="AA28" i="3"/>
  <c r="BC28" i="3"/>
  <c r="BF28" i="3" s="1"/>
  <c r="BO28" i="3"/>
  <c r="BR28" i="3" s="1"/>
  <c r="AQ29" i="3"/>
  <c r="AJ30" i="3"/>
  <c r="AU32" i="3"/>
  <c r="V35" i="3"/>
  <c r="Y35" i="3" s="1"/>
  <c r="AH35" i="3"/>
  <c r="AK35" i="3" s="1"/>
  <c r="BM35" i="3"/>
  <c r="BF36" i="3"/>
  <c r="BQ38" i="3"/>
  <c r="AR41" i="3"/>
  <c r="BQ42" i="3"/>
  <c r="AW45" i="3"/>
  <c r="AT48" i="3"/>
  <c r="AW48" i="3" s="1"/>
  <c r="AS48" i="3"/>
  <c r="AV48" i="3" s="1"/>
  <c r="BD49" i="3"/>
  <c r="BG49" i="3" s="1"/>
  <c r="BE49" i="3"/>
  <c r="BH49" i="3" s="1"/>
  <c r="W53" i="3"/>
  <c r="X53" i="3"/>
  <c r="AJ54" i="3"/>
  <c r="AF54" i="3"/>
  <c r="BH3" i="3"/>
  <c r="BS6" i="3"/>
  <c r="AH17" i="3"/>
  <c r="AK17" i="3" s="1"/>
  <c r="U19" i="3"/>
  <c r="AU19" i="3"/>
  <c r="BE19" i="3"/>
  <c r="BH19" i="3" s="1"/>
  <c r="BD19" i="3"/>
  <c r="BG19" i="3" s="1"/>
  <c r="AU21" i="3"/>
  <c r="BD21" i="3"/>
  <c r="BG21" i="3" s="1"/>
  <c r="X26" i="3"/>
  <c r="AA26" i="3" s="1"/>
  <c r="W26" i="3"/>
  <c r="Z26" i="3" s="1"/>
  <c r="BH26" i="3"/>
  <c r="W28" i="3"/>
  <c r="Z28" i="3" s="1"/>
  <c r="BB28" i="3"/>
  <c r="AU29" i="3"/>
  <c r="AT32" i="3"/>
  <c r="AW32" i="3" s="1"/>
  <c r="AS32" i="3"/>
  <c r="AV32" i="3" s="1"/>
  <c r="AA33" i="3"/>
  <c r="AS34" i="3"/>
  <c r="AV34" i="3" s="1"/>
  <c r="U35" i="3"/>
  <c r="BQ35" i="3"/>
  <c r="AW38" i="3"/>
  <c r="BP38" i="3"/>
  <c r="BS38" i="3" s="1"/>
  <c r="BO38" i="3"/>
  <c r="BR38" i="3" s="1"/>
  <c r="AW39" i="3"/>
  <c r="BO40" i="3"/>
  <c r="BR40" i="3" s="1"/>
  <c r="AQ41" i="3"/>
  <c r="BP42" i="3"/>
  <c r="BS42" i="3" s="1"/>
  <c r="BO42" i="3"/>
  <c r="BR42" i="3" s="1"/>
  <c r="BN46" i="3"/>
  <c r="BM46" i="3"/>
  <c r="BB52" i="3"/>
  <c r="BM53" i="3"/>
  <c r="BC55" i="3"/>
  <c r="BF55" i="3" s="1"/>
  <c r="BM64" i="3"/>
  <c r="AW26" i="3"/>
  <c r="AH27" i="3"/>
  <c r="AK27" i="3" s="1"/>
  <c r="BP27" i="3"/>
  <c r="BS27" i="3" s="1"/>
  <c r="BO27" i="3"/>
  <c r="BR27" i="3" s="1"/>
  <c r="BB31" i="3"/>
  <c r="BD33" i="3"/>
  <c r="BG33" i="3" s="1"/>
  <c r="AI34" i="3"/>
  <c r="AL34" i="3" s="1"/>
  <c r="AH34" i="3"/>
  <c r="U38" i="3"/>
  <c r="AU41" i="3"/>
  <c r="AF42" i="3"/>
  <c r="Z44" i="3"/>
  <c r="AF45" i="3"/>
  <c r="BN53" i="3"/>
  <c r="BQ53" i="3" s="1"/>
  <c r="AT54" i="3"/>
  <c r="AW54" i="3" s="1"/>
  <c r="AS54" i="3"/>
  <c r="AV54" i="3" s="1"/>
  <c r="BF63" i="3"/>
  <c r="AI17" i="3"/>
  <c r="AL17" i="3" s="1"/>
  <c r="AG18" i="3"/>
  <c r="AJ18" i="3" s="1"/>
  <c r="AF21" i="3"/>
  <c r="BE21" i="3"/>
  <c r="BH21" i="3" s="1"/>
  <c r="BM22" i="3"/>
  <c r="BF23" i="3"/>
  <c r="AQ24" i="3"/>
  <c r="AG25" i="3"/>
  <c r="AJ25" i="3" s="1"/>
  <c r="AG26" i="3"/>
  <c r="X27" i="3"/>
  <c r="AA27" i="3" s="1"/>
  <c r="W27" i="3"/>
  <c r="Z27" i="3" s="1"/>
  <c r="BQ27" i="3"/>
  <c r="Y30" i="3"/>
  <c r="BM30" i="3"/>
  <c r="BC31" i="3"/>
  <c r="BC32" i="3"/>
  <c r="BF32" i="3" s="1"/>
  <c r="AJ34" i="3"/>
  <c r="AU36" i="3"/>
  <c r="AF37" i="3"/>
  <c r="BS37" i="3"/>
  <c r="V38" i="3"/>
  <c r="V39" i="3"/>
  <c r="BP39" i="3"/>
  <c r="BS39" i="3" s="1"/>
  <c r="BO39" i="3"/>
  <c r="BR39" i="3" s="1"/>
  <c r="AG42" i="3"/>
  <c r="AJ42" i="3" s="1"/>
  <c r="BC44" i="3"/>
  <c r="AG45" i="3"/>
  <c r="AH48" i="3"/>
  <c r="AK48" i="3" s="1"/>
  <c r="Y49" i="3"/>
  <c r="AT49" i="3"/>
  <c r="AW49" i="3" s="1"/>
  <c r="AU49" i="3"/>
  <c r="AT50" i="3"/>
  <c r="AW50" i="3" s="1"/>
  <c r="AS50" i="3"/>
  <c r="AV50" i="3" s="1"/>
  <c r="BO57" i="3"/>
  <c r="BR57" i="3" s="1"/>
  <c r="AJ17" i="3"/>
  <c r="AW17" i="3"/>
  <c r="AF18" i="3"/>
  <c r="AW18" i="3"/>
  <c r="BG18" i="3"/>
  <c r="BF18" i="3"/>
  <c r="BM18" i="3"/>
  <c r="BF20" i="3"/>
  <c r="BO20" i="3"/>
  <c r="BR20" i="3" s="1"/>
  <c r="V21" i="3"/>
  <c r="Y21" i="3" s="1"/>
  <c r="AG21" i="3"/>
  <c r="AG22" i="3"/>
  <c r="AW22" i="3"/>
  <c r="BN22" i="3"/>
  <c r="BQ22" i="3" s="1"/>
  <c r="BB23" i="3"/>
  <c r="AR24" i="3"/>
  <c r="AR25" i="3"/>
  <c r="BD25" i="3"/>
  <c r="BG25" i="3" s="1"/>
  <c r="AF26" i="3"/>
  <c r="Y27" i="3"/>
  <c r="AL29" i="3"/>
  <c r="AK29" i="3"/>
  <c r="AJ29" i="3"/>
  <c r="U30" i="3"/>
  <c r="BN30" i="3"/>
  <c r="BN31" i="3"/>
  <c r="BQ31" i="3" s="1"/>
  <c r="W32" i="3"/>
  <c r="Z32" i="3" s="1"/>
  <c r="BB32" i="3"/>
  <c r="BP32" i="3"/>
  <c r="BS32" i="3" s="1"/>
  <c r="AK34" i="3"/>
  <c r="BF35" i="3"/>
  <c r="AA36" i="3"/>
  <c r="AQ36" i="3"/>
  <c r="Z37" i="3"/>
  <c r="AG37" i="3"/>
  <c r="AG38" i="3"/>
  <c r="AS38" i="3"/>
  <c r="AV38" i="3" s="1"/>
  <c r="U39" i="3"/>
  <c r="BQ39" i="3"/>
  <c r="X42" i="3"/>
  <c r="BC42" i="3"/>
  <c r="BB44" i="3"/>
  <c r="AA45" i="3"/>
  <c r="BG46" i="3"/>
  <c r="BF46" i="3"/>
  <c r="V47" i="3"/>
  <c r="Y47" i="3" s="1"/>
  <c r="W49" i="3"/>
  <c r="X49" i="3"/>
  <c r="AA49" i="3" s="1"/>
  <c r="BQ52" i="3"/>
  <c r="AG57" i="3"/>
  <c r="AH57" i="3" s="1"/>
  <c r="BB68" i="3"/>
  <c r="BF22" i="3"/>
  <c r="AU23" i="3"/>
  <c r="AJ24" i="3"/>
  <c r="Y25" i="3"/>
  <c r="BQ25" i="3"/>
  <c r="BF26" i="3"/>
  <c r="AJ28" i="3"/>
  <c r="Y29" i="3"/>
  <c r="BQ29" i="3"/>
  <c r="BF30" i="3"/>
  <c r="AU31" i="3"/>
  <c r="AJ32" i="3"/>
  <c r="Y33" i="3"/>
  <c r="BQ33" i="3"/>
  <c r="BF34" i="3"/>
  <c r="AU35" i="3"/>
  <c r="AJ36" i="3"/>
  <c r="Y37" i="3"/>
  <c r="BQ37" i="3"/>
  <c r="BF38" i="3"/>
  <c r="AU39" i="3"/>
  <c r="AJ40" i="3"/>
  <c r="Y41" i="3"/>
  <c r="W44" i="3"/>
  <c r="BC54" i="3"/>
  <c r="BD54" i="3" s="1"/>
  <c r="Y55" i="3"/>
  <c r="U55" i="3"/>
  <c r="BC59" i="3"/>
  <c r="AH60" i="3"/>
  <c r="AK60" i="3" s="1"/>
  <c r="BF62" i="3"/>
  <c r="Z29" i="3"/>
  <c r="BR29" i="3"/>
  <c r="Z33" i="3"/>
  <c r="AV35" i="3"/>
  <c r="AK40" i="3"/>
  <c r="AQ44" i="3"/>
  <c r="BC45" i="3"/>
  <c r="AJ46" i="3"/>
  <c r="Y48" i="3"/>
  <c r="BM48" i="3"/>
  <c r="AL51" i="3"/>
  <c r="AG53" i="3"/>
  <c r="AI53" i="3" s="1"/>
  <c r="AL53" i="3" s="1"/>
  <c r="BN55" i="3"/>
  <c r="AK56" i="3"/>
  <c r="W57" i="3"/>
  <c r="X57" i="3"/>
  <c r="AA57" i="3" s="1"/>
  <c r="V59" i="3"/>
  <c r="Y59" i="3" s="1"/>
  <c r="BB59" i="3"/>
  <c r="BP61" i="3"/>
  <c r="BS61" i="3" s="1"/>
  <c r="BO61" i="3"/>
  <c r="BR61" i="3" s="1"/>
  <c r="BM67" i="3"/>
  <c r="BM41" i="3"/>
  <c r="BQ43" i="3"/>
  <c r="X44" i="3"/>
  <c r="AA44" i="3" s="1"/>
  <c r="AR44" i="3"/>
  <c r="BB45" i="3"/>
  <c r="AU46" i="3"/>
  <c r="Z48" i="3"/>
  <c r="BQ48" i="3"/>
  <c r="AS49" i="3"/>
  <c r="AV49" i="3" s="1"/>
  <c r="AT51" i="3"/>
  <c r="AW51" i="3" s="1"/>
  <c r="U54" i="3"/>
  <c r="BQ55" i="3"/>
  <c r="Y57" i="3"/>
  <c r="BD58" i="3"/>
  <c r="BG58" i="3" s="1"/>
  <c r="U59" i="3"/>
  <c r="AQ66" i="3"/>
  <c r="BF43" i="3"/>
  <c r="BP43" i="3"/>
  <c r="BS43" i="3" s="1"/>
  <c r="BO43" i="3"/>
  <c r="BR43" i="3" s="1"/>
  <c r="AG47" i="3"/>
  <c r="AJ47" i="3" s="1"/>
  <c r="BH47" i="3"/>
  <c r="AI49" i="3"/>
  <c r="AL49" i="3" s="1"/>
  <c r="AH49" i="3"/>
  <c r="AK49" i="3" s="1"/>
  <c r="AJ52" i="3"/>
  <c r="Z53" i="3"/>
  <c r="AA53" i="3"/>
  <c r="Y53" i="3"/>
  <c r="BE53" i="3"/>
  <c r="BH53" i="3" s="1"/>
  <c r="BD53" i="3"/>
  <c r="BG53" i="3" s="1"/>
  <c r="Y54" i="3"/>
  <c r="AI55" i="3"/>
  <c r="AL55" i="3" s="1"/>
  <c r="AH55" i="3"/>
  <c r="AK55" i="3" s="1"/>
  <c r="Z57" i="3"/>
  <c r="BM60" i="3"/>
  <c r="AA42" i="3"/>
  <c r="AQ42" i="3"/>
  <c r="BB42" i="3"/>
  <c r="BB43" i="3"/>
  <c r="BN44" i="3"/>
  <c r="BP44" i="3" s="1"/>
  <c r="AU45" i="3"/>
  <c r="V46" i="3"/>
  <c r="AF47" i="3"/>
  <c r="BN47" i="3"/>
  <c r="BQ47" i="3" s="1"/>
  <c r="BG48" i="3"/>
  <c r="BF48" i="3"/>
  <c r="AK51" i="3"/>
  <c r="AF52" i="3"/>
  <c r="AU52" i="3"/>
  <c r="AJ55" i="3"/>
  <c r="BB55" i="3"/>
  <c r="AI56" i="3"/>
  <c r="AL56" i="3" s="1"/>
  <c r="BF47" i="3"/>
  <c r="AU48" i="3"/>
  <c r="Z49" i="3"/>
  <c r="BF49" i="3"/>
  <c r="U50" i="3"/>
  <c r="BG57" i="3"/>
  <c r="AJ60" i="3"/>
  <c r="BE60" i="3"/>
  <c r="BH60" i="3" s="1"/>
  <c r="BD60" i="3"/>
  <c r="BG60" i="3" s="1"/>
  <c r="AG61" i="3"/>
  <c r="AJ61" i="3" s="1"/>
  <c r="AF61" i="3"/>
  <c r="BM69" i="3"/>
  <c r="BN69" i="3"/>
  <c r="BQ69" i="3" s="1"/>
  <c r="BG47" i="3"/>
  <c r="AU50" i="3"/>
  <c r="BP50" i="3"/>
  <c r="BS50" i="3" s="1"/>
  <c r="BN51" i="3"/>
  <c r="BQ51" i="3" s="1"/>
  <c r="V56" i="3"/>
  <c r="AJ56" i="3"/>
  <c r="BM56" i="3"/>
  <c r="BD57" i="3"/>
  <c r="AG58" i="3"/>
  <c r="AJ58" i="3" s="1"/>
  <c r="AS58" i="3"/>
  <c r="AV58" i="3" s="1"/>
  <c r="AT58" i="3"/>
  <c r="AW58" i="3" s="1"/>
  <c r="BF60" i="3"/>
  <c r="BF61" i="3"/>
  <c r="BB61" i="3"/>
  <c r="AF63" i="3"/>
  <c r="BE67" i="3"/>
  <c r="AF50" i="3"/>
  <c r="AA51" i="3"/>
  <c r="AJ51" i="3"/>
  <c r="BB51" i="3"/>
  <c r="BC52" i="3"/>
  <c r="AR55" i="3"/>
  <c r="AT55" i="3" s="1"/>
  <c r="AW55" i="3" s="1"/>
  <c r="BC56" i="3"/>
  <c r="BF56" i="3" s="1"/>
  <c r="AU57" i="3"/>
  <c r="BE57" i="3"/>
  <c r="BH57" i="3" s="1"/>
  <c r="AF58" i="3"/>
  <c r="AG64" i="3"/>
  <c r="AJ64" i="3" s="1"/>
  <c r="BQ65" i="3"/>
  <c r="AH67" i="3"/>
  <c r="AK67" i="3" s="1"/>
  <c r="AI67" i="3"/>
  <c r="AL67" i="3" s="1"/>
  <c r="BC68" i="3"/>
  <c r="U69" i="3"/>
  <c r="Y69" i="3"/>
  <c r="BD50" i="3"/>
  <c r="BG50" i="3" s="1"/>
  <c r="AV51" i="3"/>
  <c r="Y52" i="3"/>
  <c r="AQ52" i="3"/>
  <c r="AR53" i="3"/>
  <c r="AU53" i="3" s="1"/>
  <c r="BB56" i="3"/>
  <c r="BQ66" i="3"/>
  <c r="BF58" i="3"/>
  <c r="AU61" i="3"/>
  <c r="U62" i="3"/>
  <c r="AR62" i="3"/>
  <c r="AU62" i="3" s="1"/>
  <c r="BB63" i="3"/>
  <c r="V64" i="3"/>
  <c r="AF65" i="3"/>
  <c r="BC65" i="3"/>
  <c r="BM66" i="3"/>
  <c r="AJ67" i="3"/>
  <c r="BD67" i="3"/>
  <c r="BG67" i="3" s="1"/>
  <c r="U68" i="3"/>
  <c r="BN68" i="3"/>
  <c r="BQ68" i="3" s="1"/>
  <c r="AQ69" i="3"/>
  <c r="AU69" i="3"/>
  <c r="BB70" i="3"/>
  <c r="BF70" i="3"/>
  <c r="BO58" i="3"/>
  <c r="BR58" i="3" s="1"/>
  <c r="Y63" i="3"/>
  <c r="BF64" i="3"/>
  <c r="AJ66" i="3"/>
  <c r="Y68" i="3"/>
  <c r="BM68" i="3"/>
  <c r="AF70" i="3"/>
  <c r="AJ70" i="3"/>
  <c r="AQ62" i="3"/>
  <c r="U64" i="3"/>
  <c r="BB65" i="3"/>
  <c r="AR70" i="3"/>
  <c r="AU70" i="3" s="1"/>
  <c r="U71" i="3"/>
  <c r="Y71" i="3"/>
  <c r="AQ71" i="3"/>
  <c r="BQ57" i="3"/>
  <c r="AA58" i="3"/>
  <c r="BP58" i="3"/>
  <c r="BS58" i="3" s="1"/>
  <c r="BM59" i="3"/>
  <c r="AA60" i="3"/>
  <c r="AR60" i="3"/>
  <c r="AU60" i="3" s="1"/>
  <c r="BN60" i="3"/>
  <c r="Y61" i="3"/>
  <c r="AG62" i="3"/>
  <c r="BN63" i="3"/>
  <c r="Y65" i="3"/>
  <c r="AR65" i="3"/>
  <c r="BF65" i="3"/>
  <c r="BF66" i="3"/>
  <c r="V67" i="3"/>
  <c r="BF69" i="3"/>
  <c r="BG69" i="3"/>
  <c r="W70" i="3"/>
  <c r="Z70" i="3" s="1"/>
  <c r="AQ70" i="3"/>
  <c r="AG71" i="3"/>
  <c r="AQ57" i="3"/>
  <c r="W58" i="3"/>
  <c r="Z58" i="3" s="1"/>
  <c r="AU58" i="3"/>
  <c r="AG59" i="3"/>
  <c r="BQ59" i="3"/>
  <c r="W60" i="3"/>
  <c r="Z60" i="3" s="1"/>
  <c r="BM62" i="3"/>
  <c r="AG63" i="3"/>
  <c r="AJ63" i="3" s="1"/>
  <c r="AQ64" i="3"/>
  <c r="BN64" i="3"/>
  <c r="U66" i="3"/>
  <c r="AR66" i="3"/>
  <c r="AU66" i="3" s="1"/>
  <c r="AQ67" i="3"/>
  <c r="AU67" i="3"/>
  <c r="BN67" i="3"/>
  <c r="BQ67" i="3" s="1"/>
  <c r="BE69" i="3"/>
  <c r="BH69" i="3" s="1"/>
  <c r="AF71" i="3"/>
  <c r="BQ61" i="3"/>
  <c r="AF62" i="3"/>
  <c r="BB62" i="3"/>
  <c r="U63" i="3"/>
  <c r="AQ63" i="3"/>
  <c r="BM63" i="3"/>
  <c r="AF64" i="3"/>
  <c r="BB64" i="3"/>
  <c r="U65" i="3"/>
  <c r="AQ65" i="3"/>
  <c r="BM65" i="3"/>
  <c r="AF66" i="3"/>
  <c r="BB66" i="3"/>
  <c r="U67" i="3"/>
  <c r="BF67" i="3"/>
  <c r="BH67" i="3"/>
  <c r="AU68" i="3"/>
  <c r="AJ69" i="3"/>
  <c r="AL69" i="3"/>
  <c r="Y70" i="3"/>
  <c r="AA70" i="3"/>
  <c r="BQ70" i="3"/>
  <c r="BS70" i="3"/>
  <c r="AR71" i="3"/>
  <c r="AU71" i="3" s="1"/>
  <c r="BF71" i="3"/>
  <c r="BB71" i="3"/>
  <c r="BM71" i="3"/>
  <c r="BC2" i="2"/>
  <c r="BN13" i="2"/>
  <c r="BO13" i="2" s="1"/>
  <c r="AJ31" i="2"/>
  <c r="AK2" i="2"/>
  <c r="AI31" i="2"/>
  <c r="AL31" i="2" s="1"/>
  <c r="AR44" i="2"/>
  <c r="AU44" i="2" s="1"/>
  <c r="AG53" i="2"/>
  <c r="AS62" i="2"/>
  <c r="AV62" i="2" s="1"/>
  <c r="AT62" i="2"/>
  <c r="AW62" i="2" s="1"/>
  <c r="X64" i="2"/>
  <c r="W64" i="2"/>
  <c r="AS61" i="2"/>
  <c r="AV61" i="2" s="1"/>
  <c r="AF3" i="2"/>
  <c r="AL7" i="2"/>
  <c r="W14" i="2"/>
  <c r="AQ15" i="2"/>
  <c r="AT15" i="2" s="1"/>
  <c r="AW15" i="2" s="1"/>
  <c r="BQ17" i="2"/>
  <c r="BB23" i="2"/>
  <c r="BB24" i="2"/>
  <c r="AU43" i="2"/>
  <c r="AQ44" i="2"/>
  <c r="AS44" i="2" s="1"/>
  <c r="AF53" i="2"/>
  <c r="BD55" i="2"/>
  <c r="BE55" i="2"/>
  <c r="BH55" i="2" s="1"/>
  <c r="V65" i="2"/>
  <c r="Y65" i="2" s="1"/>
  <c r="U2" i="2"/>
  <c r="BM22" i="2"/>
  <c r="AJ55" i="2"/>
  <c r="U65" i="2"/>
  <c r="U67" i="2"/>
  <c r="V2" i="2"/>
  <c r="Y2" i="2" s="1"/>
  <c r="BH14" i="2"/>
  <c r="BO19" i="2"/>
  <c r="BP19" i="2"/>
  <c r="BS19" i="2" s="1"/>
  <c r="AR36" i="2"/>
  <c r="BD41" i="2"/>
  <c r="BF61" i="2"/>
  <c r="BM13" i="2"/>
  <c r="BO42" i="2"/>
  <c r="BP42" i="2"/>
  <c r="BP6" i="2"/>
  <c r="BS6" i="2" s="1"/>
  <c r="AL12" i="2"/>
  <c r="BD14" i="2"/>
  <c r="BE14" i="2"/>
  <c r="BQ19" i="2"/>
  <c r="BN32" i="2"/>
  <c r="BQ32" i="2" s="1"/>
  <c r="AQ36" i="2"/>
  <c r="W50" i="2"/>
  <c r="Z50" i="2" s="1"/>
  <c r="BQ64" i="2"/>
  <c r="BF65" i="2"/>
  <c r="W5" i="2"/>
  <c r="AQ56" i="2"/>
  <c r="BB2" i="2"/>
  <c r="AW3" i="2"/>
  <c r="AF16" i="2"/>
  <c r="AU19" i="2"/>
  <c r="BQ24" i="2"/>
  <c r="AI27" i="2"/>
  <c r="AT29" i="2"/>
  <c r="BN29" i="2"/>
  <c r="BQ29" i="2" s="1"/>
  <c r="W32" i="2"/>
  <c r="Z32" i="2" s="1"/>
  <c r="BM34" i="2"/>
  <c r="AT40" i="2"/>
  <c r="AW40" i="2" s="1"/>
  <c r="AF49" i="2"/>
  <c r="AI49" i="2" s="1"/>
  <c r="AG63" i="2"/>
  <c r="AJ63" i="2" s="1"/>
  <c r="AG8" i="2"/>
  <c r="BB17" i="2"/>
  <c r="AL27" i="2"/>
  <c r="BO31" i="2"/>
  <c r="BR31" i="2" s="1"/>
  <c r="BQ50" i="2"/>
  <c r="V56" i="2"/>
  <c r="Y56" i="2" s="1"/>
  <c r="BM64" i="2"/>
  <c r="BP64" i="2" s="1"/>
  <c r="BS64" i="2" s="1"/>
  <c r="AQ5" i="2"/>
  <c r="U6" i="2"/>
  <c r="BN7" i="2"/>
  <c r="BQ7" i="2" s="1"/>
  <c r="AF8" i="2"/>
  <c r="AH8" i="2" s="1"/>
  <c r="AK8" i="2" s="1"/>
  <c r="BN16" i="2"/>
  <c r="BP16" i="2" s="1"/>
  <c r="BS16" i="2" s="1"/>
  <c r="X18" i="2"/>
  <c r="BN21" i="2"/>
  <c r="BP21" i="2" s="1"/>
  <c r="BS21" i="2" s="1"/>
  <c r="AG22" i="2"/>
  <c r="AI22" i="2" s="1"/>
  <c r="AL22" i="2" s="1"/>
  <c r="U23" i="2"/>
  <c r="BN25" i="2"/>
  <c r="BB27" i="2"/>
  <c r="BE27" i="2" s="1"/>
  <c r="BH27" i="2" s="1"/>
  <c r="BB29" i="2"/>
  <c r="BD29" i="2" s="1"/>
  <c r="BG29" i="2" s="1"/>
  <c r="U35" i="2"/>
  <c r="W35" i="2" s="1"/>
  <c r="Z35" i="2" s="1"/>
  <c r="BM38" i="2"/>
  <c r="AF39" i="2"/>
  <c r="BC39" i="2"/>
  <c r="AR43" i="2"/>
  <c r="AG44" i="2"/>
  <c r="AJ44" i="2" s="1"/>
  <c r="AQ45" i="2"/>
  <c r="AS45" i="2" s="1"/>
  <c r="AV45" i="2" s="1"/>
  <c r="BC47" i="2"/>
  <c r="BD47" i="2" s="1"/>
  <c r="BG47" i="2" s="1"/>
  <c r="BB49" i="2"/>
  <c r="BD49" i="2" s="1"/>
  <c r="BG49" i="2" s="1"/>
  <c r="AG56" i="2"/>
  <c r="BC60" i="2"/>
  <c r="BF60" i="2" s="1"/>
  <c r="BN63" i="2"/>
  <c r="BQ63" i="2" s="1"/>
  <c r="BC64" i="2"/>
  <c r="BD64" i="2" s="1"/>
  <c r="AR66" i="2"/>
  <c r="BM66" i="2"/>
  <c r="BO66" i="2" s="1"/>
  <c r="BR66" i="2" s="1"/>
  <c r="AA12" i="2"/>
  <c r="BB15" i="2"/>
  <c r="BD15" i="2" s="1"/>
  <c r="BG15" i="2" s="1"/>
  <c r="BM24" i="2"/>
  <c r="BP24" i="2" s="1"/>
  <c r="BS24" i="2" s="1"/>
  <c r="AJ27" i="2"/>
  <c r="AQ37" i="2"/>
  <c r="BB39" i="2"/>
  <c r="BM40" i="2"/>
  <c r="BO40" i="2" s="1"/>
  <c r="AF41" i="2"/>
  <c r="AI41" i="2" s="1"/>
  <c r="AL41" i="2" s="1"/>
  <c r="AQ46" i="2"/>
  <c r="AT46" i="2" s="1"/>
  <c r="AW46" i="2" s="1"/>
  <c r="BQ46" i="2"/>
  <c r="AF47" i="2"/>
  <c r="U48" i="2"/>
  <c r="Y52" i="2"/>
  <c r="BB60" i="2"/>
  <c r="BD60" i="2" s="1"/>
  <c r="BG60" i="2" s="1"/>
  <c r="BM63" i="2"/>
  <c r="BB65" i="2"/>
  <c r="BE65" i="2" s="1"/>
  <c r="BH65" i="2" s="1"/>
  <c r="AQ66" i="2"/>
  <c r="AT66" i="2" s="1"/>
  <c r="AW66" i="2" s="1"/>
  <c r="BO17" i="2"/>
  <c r="BR17" i="2" s="1"/>
  <c r="AA18" i="2"/>
  <c r="AS30" i="2"/>
  <c r="AH34" i="2"/>
  <c r="BP46" i="2"/>
  <c r="AG3" i="2"/>
  <c r="V8" i="2"/>
  <c r="X8" i="2" s="1"/>
  <c r="AA8" i="2" s="1"/>
  <c r="AQ8" i="2"/>
  <c r="BC16" i="2"/>
  <c r="BF16" i="2" s="1"/>
  <c r="W18" i="2"/>
  <c r="AQ18" i="2"/>
  <c r="AT18" i="2" s="1"/>
  <c r="AG21" i="2"/>
  <c r="AJ21" i="2" s="1"/>
  <c r="AG25" i="2"/>
  <c r="AG28" i="2"/>
  <c r="AJ28" i="2" s="1"/>
  <c r="BN30" i="2"/>
  <c r="BQ30" i="2" s="1"/>
  <c r="AH31" i="2"/>
  <c r="BC31" i="2"/>
  <c r="AR32" i="2"/>
  <c r="AQ33" i="2"/>
  <c r="AT33" i="2" s="1"/>
  <c r="AW33" i="2" s="1"/>
  <c r="BB35" i="2"/>
  <c r="BC37" i="2"/>
  <c r="BF37" i="2" s="1"/>
  <c r="AR39" i="2"/>
  <c r="AU39" i="2" s="1"/>
  <c r="AG40" i="2"/>
  <c r="AJ40" i="2" s="1"/>
  <c r="BC45" i="2"/>
  <c r="Y46" i="2"/>
  <c r="BN49" i="2"/>
  <c r="BQ49" i="2" s="1"/>
  <c r="BN54" i="2"/>
  <c r="BQ54" i="2" s="1"/>
  <c r="AG57" i="2"/>
  <c r="BN58" i="2"/>
  <c r="BP58" i="2" s="1"/>
  <c r="AJ64" i="2"/>
  <c r="V67" i="2"/>
  <c r="Y67" i="2" s="1"/>
  <c r="AR67" i="2"/>
  <c r="BM68" i="2"/>
  <c r="BN5" i="2"/>
  <c r="BQ5" i="2" s="1"/>
  <c r="BB9" i="2"/>
  <c r="BC10" i="2"/>
  <c r="BF10" i="2" s="1"/>
  <c r="AG16" i="2"/>
  <c r="AJ16" i="2" s="1"/>
  <c r="V17" i="2"/>
  <c r="Y17" i="2" s="1"/>
  <c r="AF21" i="2"/>
  <c r="AF23" i="2"/>
  <c r="AI23" i="2" s="1"/>
  <c r="AL23" i="2" s="1"/>
  <c r="BC23" i="2"/>
  <c r="BC24" i="2"/>
  <c r="BF24" i="2" s="1"/>
  <c r="AF25" i="2"/>
  <c r="V26" i="2"/>
  <c r="X26" i="2" s="1"/>
  <c r="AA26" i="2" s="1"/>
  <c r="AG30" i="2"/>
  <c r="AJ30" i="2" s="1"/>
  <c r="BM30" i="2"/>
  <c r="BP30" i="2" s="1"/>
  <c r="BS30" i="2" s="1"/>
  <c r="AK31" i="2"/>
  <c r="BB31" i="2"/>
  <c r="BD31" i="2" s="1"/>
  <c r="BG31" i="2" s="1"/>
  <c r="BM32" i="2"/>
  <c r="U34" i="2"/>
  <c r="X34" i="2" s="1"/>
  <c r="AA34" i="2" s="1"/>
  <c r="BN34" i="2"/>
  <c r="AF35" i="2"/>
  <c r="AF37" i="2"/>
  <c r="BB37" i="2"/>
  <c r="BE37" i="2" s="1"/>
  <c r="BH37" i="2" s="1"/>
  <c r="BC38" i="2"/>
  <c r="BB40" i="2"/>
  <c r="BQ40" i="2"/>
  <c r="BC43" i="2"/>
  <c r="BE43" i="2" s="1"/>
  <c r="AG48" i="2"/>
  <c r="BB48" i="2"/>
  <c r="AF50" i="2"/>
  <c r="BM51" i="2"/>
  <c r="BO51" i="2" s="1"/>
  <c r="BR51" i="2" s="1"/>
  <c r="BM60" i="2"/>
  <c r="BP60" i="2" s="1"/>
  <c r="BS60" i="2" s="1"/>
  <c r="BB61" i="2"/>
  <c r="BD61" i="2" s="1"/>
  <c r="BG61" i="2" s="1"/>
  <c r="BC63" i="2"/>
  <c r="AR65" i="2"/>
  <c r="AU65" i="2" s="1"/>
  <c r="BC66" i="2"/>
  <c r="AQ67" i="2"/>
  <c r="V68" i="2"/>
  <c r="AQ68" i="2"/>
  <c r="AT6" i="2"/>
  <c r="AW6" i="2" s="1"/>
  <c r="AS6" i="2"/>
  <c r="AJ8" i="2"/>
  <c r="AT5" i="2"/>
  <c r="AS5" i="2"/>
  <c r="AI8" i="2"/>
  <c r="AL8" i="2" s="1"/>
  <c r="AT2" i="2"/>
  <c r="AW2" i="2" s="1"/>
  <c r="AS2" i="2"/>
  <c r="AV2" i="2" s="1"/>
  <c r="BD6" i="2"/>
  <c r="BG6" i="2" s="1"/>
  <c r="BE6" i="2"/>
  <c r="AT11" i="2"/>
  <c r="AW11" i="2" s="1"/>
  <c r="AU11" i="2"/>
  <c r="Y7" i="2"/>
  <c r="BE2" i="2"/>
  <c r="BH2" i="2" s="1"/>
  <c r="BQ15" i="2"/>
  <c r="BR15" i="2"/>
  <c r="AU7" i="2"/>
  <c r="BQ9" i="2"/>
  <c r="AF20" i="2"/>
  <c r="AG20" i="2"/>
  <c r="AJ20" i="2" s="1"/>
  <c r="BM33" i="2"/>
  <c r="AS3" i="2"/>
  <c r="AV3" i="2" s="1"/>
  <c r="AQ4" i="2"/>
  <c r="BC5" i="2"/>
  <c r="BE5" i="2" s="1"/>
  <c r="BH5" i="2" s="1"/>
  <c r="BQ6" i="2"/>
  <c r="BP11" i="2"/>
  <c r="AH12" i="2"/>
  <c r="AF13" i="2"/>
  <c r="X14" i="2"/>
  <c r="AA14" i="2" s="1"/>
  <c r="AR14" i="2"/>
  <c r="AT14" i="2" s="1"/>
  <c r="AW14" i="2" s="1"/>
  <c r="BP15" i="2"/>
  <c r="BO15" i="2"/>
  <c r="AI18" i="2"/>
  <c r="AL18" i="2" s="1"/>
  <c r="BF29" i="2"/>
  <c r="BD32" i="2"/>
  <c r="BG32" i="2" s="1"/>
  <c r="BE32" i="2"/>
  <c r="BF5" i="2"/>
  <c r="BF8" i="2"/>
  <c r="AG17" i="2"/>
  <c r="AJ17" i="2" s="1"/>
  <c r="X27" i="2"/>
  <c r="AA27" i="2" s="1"/>
  <c r="BP3" i="2"/>
  <c r="BS3" i="2" s="1"/>
  <c r="AH4" i="2"/>
  <c r="AF5" i="2"/>
  <c r="BH6" i="2"/>
  <c r="W9" i="2"/>
  <c r="Z9" i="2" s="1"/>
  <c r="BM10" i="2"/>
  <c r="U11" i="2"/>
  <c r="BE12" i="2"/>
  <c r="BH12" i="2" s="1"/>
  <c r="W13" i="2"/>
  <c r="Z13" i="2" s="1"/>
  <c r="BE16" i="2"/>
  <c r="BD16" i="2"/>
  <c r="BG16" i="2" s="1"/>
  <c r="BD20" i="2"/>
  <c r="BE20" i="2"/>
  <c r="BE23" i="2"/>
  <c r="BH23" i="2" s="1"/>
  <c r="BN10" i="2"/>
  <c r="AU3" i="2"/>
  <c r="BO3" i="2"/>
  <c r="BR3" i="2" s="1"/>
  <c r="AI4" i="2"/>
  <c r="AL4" i="2" s="1"/>
  <c r="BC4" i="2"/>
  <c r="BF4" i="2" s="1"/>
  <c r="AG5" i="2"/>
  <c r="AJ5" i="2" s="1"/>
  <c r="AU6" i="2"/>
  <c r="BB8" i="2"/>
  <c r="X9" i="2"/>
  <c r="AA9" i="2" s="1"/>
  <c r="AJ9" i="2"/>
  <c r="BF11" i="2"/>
  <c r="BQ11" i="2"/>
  <c r="Z12" i="2"/>
  <c r="AJ12" i="2"/>
  <c r="BD12" i="2"/>
  <c r="BG12" i="2" s="1"/>
  <c r="X13" i="2"/>
  <c r="AA13" i="2" s="1"/>
  <c r="AR13" i="2"/>
  <c r="AT13" i="2" s="1"/>
  <c r="AW13" i="2" s="1"/>
  <c r="AJ15" i="2"/>
  <c r="BF15" i="2"/>
  <c r="BP17" i="2"/>
  <c r="BS17" i="2" s="1"/>
  <c r="BB18" i="2"/>
  <c r="W19" i="2"/>
  <c r="Z19" i="2" s="1"/>
  <c r="X19" i="2"/>
  <c r="AS21" i="2"/>
  <c r="AV21" i="2" s="1"/>
  <c r="AT21" i="2"/>
  <c r="BO27" i="2"/>
  <c r="BR27" i="2" s="1"/>
  <c r="BP27" i="2"/>
  <c r="BF3" i="2"/>
  <c r="BQ3" i="2"/>
  <c r="AJ4" i="2"/>
  <c r="X5" i="2"/>
  <c r="AA5" i="2" s="1"/>
  <c r="V6" i="2"/>
  <c r="W6" i="2" s="1"/>
  <c r="AF6" i="2"/>
  <c r="AJ7" i="2"/>
  <c r="BB7" i="2"/>
  <c r="AR8" i="2"/>
  <c r="AT8" i="2" s="1"/>
  <c r="AW8" i="2" s="1"/>
  <c r="BC9" i="2"/>
  <c r="BF9" i="2" s="1"/>
  <c r="U10" i="2"/>
  <c r="Y11" i="2"/>
  <c r="AK12" i="2"/>
  <c r="AU12" i="2"/>
  <c r="BF12" i="2"/>
  <c r="Y13" i="2"/>
  <c r="AH15" i="2"/>
  <c r="AK15" i="2" s="1"/>
  <c r="AS19" i="2"/>
  <c r="AV19" i="2" s="1"/>
  <c r="BD19" i="2"/>
  <c r="BG19" i="2" s="1"/>
  <c r="BE19" i="2"/>
  <c r="BH19" i="2" s="1"/>
  <c r="W39" i="2"/>
  <c r="X39" i="2"/>
  <c r="AA39" i="2" s="1"/>
  <c r="BE4" i="2"/>
  <c r="AK4" i="2"/>
  <c r="X7" i="2"/>
  <c r="AA7" i="2" s="1"/>
  <c r="AS7" i="2"/>
  <c r="AV7" i="2" s="1"/>
  <c r="AS8" i="2"/>
  <c r="AV8" i="2" s="1"/>
  <c r="AI10" i="2"/>
  <c r="AL10" i="2" s="1"/>
  <c r="BQ10" i="2"/>
  <c r="AI14" i="2"/>
  <c r="AL14" i="2" s="1"/>
  <c r="Y15" i="2"/>
  <c r="U15" i="2"/>
  <c r="W17" i="2"/>
  <c r="Z17" i="2" s="1"/>
  <c r="Y19" i="2"/>
  <c r="BQ25" i="2"/>
  <c r="BO25" i="2"/>
  <c r="BR25" i="2" s="1"/>
  <c r="BF33" i="2"/>
  <c r="BP34" i="2"/>
  <c r="BO34" i="2"/>
  <c r="BR34" i="2" s="1"/>
  <c r="AW5" i="2"/>
  <c r="AU2" i="2"/>
  <c r="BM2" i="2"/>
  <c r="V4" i="2"/>
  <c r="Z5" i="2"/>
  <c r="AU5" i="2"/>
  <c r="BO6" i="2"/>
  <c r="BR6" i="2" s="1"/>
  <c r="AH7" i="2"/>
  <c r="AK7" i="2" s="1"/>
  <c r="BC7" i="2"/>
  <c r="BM7" i="2"/>
  <c r="BO9" i="2"/>
  <c r="BR9" i="2" s="1"/>
  <c r="BP9" i="2"/>
  <c r="BS9" i="2" s="1"/>
  <c r="V10" i="2"/>
  <c r="AH10" i="2"/>
  <c r="AK10" i="2" s="1"/>
  <c r="AG11" i="2"/>
  <c r="AS11" i="2"/>
  <c r="AV11" i="2" s="1"/>
  <c r="BN12" i="2"/>
  <c r="BQ12" i="2" s="1"/>
  <c r="Z14" i="2"/>
  <c r="AH14" i="2"/>
  <c r="AK14" i="2" s="1"/>
  <c r="BG14" i="2"/>
  <c r="BM14" i="2"/>
  <c r="AL15" i="2"/>
  <c r="AS18" i="2"/>
  <c r="AV18" i="2" s="1"/>
  <c r="AA19" i="2"/>
  <c r="BO23" i="2"/>
  <c r="BR23" i="2" s="1"/>
  <c r="BP23" i="2"/>
  <c r="BS23" i="2" s="1"/>
  <c r="BE31" i="2"/>
  <c r="BH31" i="2" s="1"/>
  <c r="AI2" i="2"/>
  <c r="AL2" i="2" s="1"/>
  <c r="BB3" i="2"/>
  <c r="BN4" i="2"/>
  <c r="AV5" i="2"/>
  <c r="AJ6" i="2"/>
  <c r="AV6" i="2"/>
  <c r="W7" i="2"/>
  <c r="Z7" i="2" s="1"/>
  <c r="AT7" i="2"/>
  <c r="AW7" i="2" s="1"/>
  <c r="BN8" i="2"/>
  <c r="BQ8" i="2" s="1"/>
  <c r="AF9" i="2"/>
  <c r="AF11" i="2"/>
  <c r="BQ14" i="2"/>
  <c r="BN14" i="2"/>
  <c r="W16" i="2"/>
  <c r="Z16" i="2" s="1"/>
  <c r="AR17" i="2"/>
  <c r="AQ17" i="2"/>
  <c r="BQ20" i="2"/>
  <c r="AS28" i="2"/>
  <c r="AT28" i="2"/>
  <c r="AR42" i="2"/>
  <c r="AU42" i="2" s="1"/>
  <c r="BB22" i="2"/>
  <c r="BF22" i="2"/>
  <c r="BQ23" i="2"/>
  <c r="BS27" i="2"/>
  <c r="BM28" i="2"/>
  <c r="AH30" i="2"/>
  <c r="AK30" i="2" s="1"/>
  <c r="AI30" i="2"/>
  <c r="AL30" i="2" s="1"/>
  <c r="AF33" i="2"/>
  <c r="AH50" i="2"/>
  <c r="AK50" i="2" s="1"/>
  <c r="AI50" i="2"/>
  <c r="AL50" i="2" s="1"/>
  <c r="BF20" i="2"/>
  <c r="BH20" i="2"/>
  <c r="W23" i="2"/>
  <c r="Z23" i="2" s="1"/>
  <c r="X23" i="2"/>
  <c r="AJ24" i="2"/>
  <c r="AF24" i="2"/>
  <c r="BF28" i="2"/>
  <c r="BN28" i="2"/>
  <c r="AR31" i="2"/>
  <c r="AQ31" i="2"/>
  <c r="AU32" i="2"/>
  <c r="BE33" i="2"/>
  <c r="BH33" i="2" s="1"/>
  <c r="BD33" i="2"/>
  <c r="BG33" i="2" s="1"/>
  <c r="AJ35" i="2"/>
  <c r="BP41" i="2"/>
  <c r="BS41" i="2" s="1"/>
  <c r="BO41" i="2"/>
  <c r="BR41" i="2" s="1"/>
  <c r="BC52" i="2"/>
  <c r="BF52" i="2" s="1"/>
  <c r="BS15" i="2"/>
  <c r="Y16" i="2"/>
  <c r="AQ16" i="2"/>
  <c r="BC17" i="2"/>
  <c r="BF17" i="2" s="1"/>
  <c r="BC18" i="2"/>
  <c r="BM18" i="2"/>
  <c r="AT19" i="2"/>
  <c r="AW19" i="2" s="1"/>
  <c r="AW21" i="2"/>
  <c r="AQ22" i="2"/>
  <c r="BP25" i="2"/>
  <c r="BS25" i="2" s="1"/>
  <c r="BF26" i="2"/>
  <c r="BB26" i="2"/>
  <c r="AF28" i="2"/>
  <c r="AJ29" i="2"/>
  <c r="AQ32" i="2"/>
  <c r="AG38" i="2"/>
  <c r="AJ38" i="2" s="1"/>
  <c r="BB42" i="2"/>
  <c r="BH16" i="2"/>
  <c r="AF17" i="2"/>
  <c r="BQ18" i="2"/>
  <c r="BG20" i="2"/>
  <c r="BQ21" i="2"/>
  <c r="AJ22" i="2"/>
  <c r="AR22" i="2"/>
  <c r="AA23" i="2"/>
  <c r="Y23" i="2"/>
  <c r="BO24" i="2"/>
  <c r="BR24" i="2" s="1"/>
  <c r="AT27" i="2"/>
  <c r="AW27" i="2" s="1"/>
  <c r="AS27" i="2"/>
  <c r="AV27" i="2" s="1"/>
  <c r="AI29" i="2"/>
  <c r="AL29" i="2" s="1"/>
  <c r="AH29" i="2"/>
  <c r="AK29" i="2" s="1"/>
  <c r="BP31" i="2"/>
  <c r="BS31" i="2" s="1"/>
  <c r="BS35" i="2"/>
  <c r="AI45" i="2"/>
  <c r="AL45" i="2" s="1"/>
  <c r="AH45" i="2"/>
  <c r="AK45" i="2" s="1"/>
  <c r="V24" i="2"/>
  <c r="AS25" i="2"/>
  <c r="AV25" i="2" s="1"/>
  <c r="AT25" i="2"/>
  <c r="AW25" i="2" s="1"/>
  <c r="AR26" i="2"/>
  <c r="Z31" i="2"/>
  <c r="BH32" i="2"/>
  <c r="X33" i="2"/>
  <c r="W33" i="2"/>
  <c r="BC34" i="2"/>
  <c r="BF34" i="2" s="1"/>
  <c r="BB34" i="2"/>
  <c r="AI39" i="2"/>
  <c r="AH39" i="2"/>
  <c r="AK39" i="2" s="1"/>
  <c r="AT48" i="2"/>
  <c r="AS48" i="2"/>
  <c r="AV48" i="2" s="1"/>
  <c r="BS11" i="2"/>
  <c r="Y12" i="2"/>
  <c r="AQ12" i="2"/>
  <c r="BC13" i="2"/>
  <c r="Z18" i="2"/>
  <c r="AJ18" i="2"/>
  <c r="AW18" i="2"/>
  <c r="AJ19" i="2"/>
  <c r="BR19" i="2"/>
  <c r="X21" i="2"/>
  <c r="AA21" i="2" s="1"/>
  <c r="W21" i="2"/>
  <c r="Z21" i="2" s="1"/>
  <c r="BO21" i="2"/>
  <c r="BR21" i="2" s="1"/>
  <c r="AS23" i="2"/>
  <c r="AV23" i="2" s="1"/>
  <c r="AQ24" i="2"/>
  <c r="AU27" i="2"/>
  <c r="V28" i="2"/>
  <c r="BE28" i="2"/>
  <c r="BH28" i="2" s="1"/>
  <c r="AW29" i="2"/>
  <c r="BP29" i="2"/>
  <c r="BS29" i="2" s="1"/>
  <c r="BO29" i="2"/>
  <c r="W31" i="2"/>
  <c r="X31" i="2"/>
  <c r="AA31" i="2" s="1"/>
  <c r="AF32" i="2"/>
  <c r="AJ32" i="2"/>
  <c r="AS33" i="2"/>
  <c r="AV33" i="2" s="1"/>
  <c r="AU38" i="2"/>
  <c r="BO43" i="2"/>
  <c r="BR43" i="2" s="1"/>
  <c r="BP43" i="2"/>
  <c r="BS43" i="2" s="1"/>
  <c r="AH18" i="2"/>
  <c r="AK18" i="2" s="1"/>
  <c r="V20" i="2"/>
  <c r="Y20" i="2" s="1"/>
  <c r="BF21" i="2"/>
  <c r="V22" i="2"/>
  <c r="W22" i="2" s="1"/>
  <c r="AH22" i="2"/>
  <c r="AK22" i="2" s="1"/>
  <c r="AH23" i="2"/>
  <c r="AK23" i="2" s="1"/>
  <c r="AU24" i="2"/>
  <c r="BF25" i="2"/>
  <c r="AH26" i="2"/>
  <c r="AK26" i="2" s="1"/>
  <c r="AH27" i="2"/>
  <c r="AU28" i="2"/>
  <c r="AW28" i="2"/>
  <c r="AV28" i="2"/>
  <c r="U29" i="2"/>
  <c r="Y29" i="2"/>
  <c r="AW30" i="2"/>
  <c r="X38" i="2"/>
  <c r="AA38" i="2" s="1"/>
  <c r="W38" i="2"/>
  <c r="Z38" i="2" s="1"/>
  <c r="AJ39" i="2"/>
  <c r="AL39" i="2"/>
  <c r="AG46" i="2"/>
  <c r="AJ46" i="2" s="1"/>
  <c r="U49" i="2"/>
  <c r="W66" i="2"/>
  <c r="Z66" i="2" s="1"/>
  <c r="X66" i="2"/>
  <c r="BQ66" i="2"/>
  <c r="AF19" i="2"/>
  <c r="AR20" i="2"/>
  <c r="AT20" i="2" s="1"/>
  <c r="AJ25" i="2"/>
  <c r="BB25" i="2"/>
  <c r="BN26" i="2"/>
  <c r="BQ26" i="2" s="1"/>
  <c r="V30" i="2"/>
  <c r="X30" i="2" s="1"/>
  <c r="AA30" i="2" s="1"/>
  <c r="AG33" i="2"/>
  <c r="AJ33" i="2" s="1"/>
  <c r="AU33" i="2"/>
  <c r="BQ34" i="2"/>
  <c r="BE35" i="2"/>
  <c r="BO35" i="2"/>
  <c r="BR35" i="2" s="1"/>
  <c r="BP35" i="2"/>
  <c r="Y36" i="2"/>
  <c r="BB36" i="2"/>
  <c r="AJ37" i="2"/>
  <c r="BO37" i="2"/>
  <c r="BR37" i="2" s="1"/>
  <c r="BP38" i="2"/>
  <c r="BS38" i="2" s="1"/>
  <c r="BO38" i="2"/>
  <c r="BR38" i="2" s="1"/>
  <c r="AS40" i="2"/>
  <c r="BB44" i="2"/>
  <c r="BO46" i="2"/>
  <c r="BR46" i="2" s="1"/>
  <c r="AH49" i="2"/>
  <c r="AK49" i="2" s="1"/>
  <c r="AU50" i="2"/>
  <c r="BO50" i="2"/>
  <c r="BR50" i="2" s="1"/>
  <c r="AJ51" i="2"/>
  <c r="AR63" i="2"/>
  <c r="AQ63" i="2"/>
  <c r="BF19" i="2"/>
  <c r="U20" i="2"/>
  <c r="X25" i="2"/>
  <c r="AA25" i="2" s="1"/>
  <c r="Y26" i="2"/>
  <c r="AQ26" i="2"/>
  <c r="AV30" i="2"/>
  <c r="BH35" i="2"/>
  <c r="AF38" i="2"/>
  <c r="BQ38" i="2"/>
  <c r="BF44" i="2"/>
  <c r="AT45" i="2"/>
  <c r="AW45" i="2" s="1"/>
  <c r="AF46" i="2"/>
  <c r="BB46" i="2"/>
  <c r="AL49" i="2"/>
  <c r="BP50" i="2"/>
  <c r="BS50" i="2" s="1"/>
  <c r="AW52" i="2"/>
  <c r="AS52" i="2"/>
  <c r="AV52" i="2" s="1"/>
  <c r="BB54" i="2"/>
  <c r="AJ56" i="2"/>
  <c r="BQ57" i="2"/>
  <c r="AF61" i="2"/>
  <c r="BB21" i="2"/>
  <c r="BN22" i="2"/>
  <c r="W25" i="2"/>
  <c r="Z25" i="2" s="1"/>
  <c r="AK27" i="2"/>
  <c r="BF27" i="2"/>
  <c r="U28" i="2"/>
  <c r="BR29" i="2"/>
  <c r="BC30" i="2"/>
  <c r="BF30" i="2" s="1"/>
  <c r="AA33" i="2"/>
  <c r="Z33" i="2"/>
  <c r="BN33" i="2"/>
  <c r="AK34" i="2"/>
  <c r="AU34" i="2"/>
  <c r="BS34" i="2"/>
  <c r="AI35" i="2"/>
  <c r="AL35" i="2" s="1"/>
  <c r="AH35" i="2"/>
  <c r="AK35" i="2" s="1"/>
  <c r="AU35" i="2"/>
  <c r="AQ35" i="2"/>
  <c r="BD35" i="2"/>
  <c r="BG35" i="2" s="1"/>
  <c r="BF36" i="2"/>
  <c r="U37" i="2"/>
  <c r="BE39" i="2"/>
  <c r="BH39" i="2" s="1"/>
  <c r="BR40" i="2"/>
  <c r="W43" i="2"/>
  <c r="Z43" i="2" s="1"/>
  <c r="X43" i="2"/>
  <c r="AA43" i="2" s="1"/>
  <c r="BD43" i="2"/>
  <c r="BG43" i="2" s="1"/>
  <c r="V44" i="2"/>
  <c r="AA46" i="2"/>
  <c r="W46" i="2"/>
  <c r="Z46" i="2" s="1"/>
  <c r="V47" i="2"/>
  <c r="X47" i="2" s="1"/>
  <c r="AA47" i="2"/>
  <c r="AF48" i="2"/>
  <c r="AJ48" i="2"/>
  <c r="U51" i="2"/>
  <c r="AU52" i="2"/>
  <c r="BB56" i="2"/>
  <c r="BF38" i="2"/>
  <c r="BB38" i="2"/>
  <c r="AV40" i="2"/>
  <c r="BF45" i="2"/>
  <c r="AW48" i="2"/>
  <c r="Y51" i="2"/>
  <c r="AA54" i="2"/>
  <c r="Z54" i="2"/>
  <c r="X54" i="2"/>
  <c r="W54" i="2"/>
  <c r="AT54" i="2"/>
  <c r="AW54" i="2" s="1"/>
  <c r="AS54" i="2"/>
  <c r="AV54" i="2" s="1"/>
  <c r="BC56" i="2"/>
  <c r="BF56" i="2" s="1"/>
  <c r="AG42" i="2"/>
  <c r="AJ42" i="2" s="1"/>
  <c r="X48" i="2"/>
  <c r="AA48" i="2" s="1"/>
  <c r="W48" i="2"/>
  <c r="BF23" i="2"/>
  <c r="U24" i="2"/>
  <c r="BF31" i="2"/>
  <c r="AI34" i="2"/>
  <c r="AL34" i="2" s="1"/>
  <c r="Y35" i="2"/>
  <c r="BN36" i="2"/>
  <c r="BP36" i="2" s="1"/>
  <c r="AS41" i="2"/>
  <c r="AV41" i="2" s="1"/>
  <c r="AT41" i="2"/>
  <c r="AW41" i="2" s="1"/>
  <c r="BG41" i="2"/>
  <c r="AF42" i="2"/>
  <c r="BS42" i="2"/>
  <c r="BR42" i="2"/>
  <c r="AV44" i="2"/>
  <c r="AT44" i="2"/>
  <c r="AW44" i="2" s="1"/>
  <c r="BN44" i="2"/>
  <c r="BQ44" i="2" s="1"/>
  <c r="Z48" i="2"/>
  <c r="BN48" i="2"/>
  <c r="BQ48" i="2" s="1"/>
  <c r="AS49" i="2"/>
  <c r="AT49" i="2"/>
  <c r="AW49" i="2" s="1"/>
  <c r="BB52" i="2"/>
  <c r="BG55" i="2"/>
  <c r="AI67" i="2"/>
  <c r="AL67" i="2" s="1"/>
  <c r="AH67" i="2"/>
  <c r="AK67" i="2" s="1"/>
  <c r="AR37" i="2"/>
  <c r="Z39" i="2"/>
  <c r="BF39" i="2"/>
  <c r="U40" i="2"/>
  <c r="V41" i="2"/>
  <c r="BQ43" i="2"/>
  <c r="BB45" i="2"/>
  <c r="BM45" i="2"/>
  <c r="AU46" i="2"/>
  <c r="AR47" i="2"/>
  <c r="BC48" i="2"/>
  <c r="Y50" i="2"/>
  <c r="AJ50" i="2"/>
  <c r="U52" i="2"/>
  <c r="AF52" i="2"/>
  <c r="BQ52" i="2"/>
  <c r="BN53" i="2"/>
  <c r="V55" i="2"/>
  <c r="AU56" i="2"/>
  <c r="BO60" i="2"/>
  <c r="AU40" i="2"/>
  <c r="BP40" i="2"/>
  <c r="BS40" i="2" s="1"/>
  <c r="AI43" i="2"/>
  <c r="AL43" i="2" s="1"/>
  <c r="AH43" i="2"/>
  <c r="AK43" i="2" s="1"/>
  <c r="AQ43" i="2"/>
  <c r="BE49" i="2"/>
  <c r="BH49" i="2" s="1"/>
  <c r="BM49" i="2"/>
  <c r="Y54" i="2"/>
  <c r="W56" i="2"/>
  <c r="Z56" i="2" s="1"/>
  <c r="AF56" i="2"/>
  <c r="AT57" i="2"/>
  <c r="AW57" i="2" s="1"/>
  <c r="BF66" i="2"/>
  <c r="Y34" i="2"/>
  <c r="BF35" i="2"/>
  <c r="AG36" i="2"/>
  <c r="AI36" i="2" s="1"/>
  <c r="BQ37" i="2"/>
  <c r="AS39" i="2"/>
  <c r="AV39" i="2" s="1"/>
  <c r="BM39" i="2"/>
  <c r="AF40" i="2"/>
  <c r="AJ41" i="2"/>
  <c r="BE41" i="2"/>
  <c r="BH41" i="2" s="1"/>
  <c r="BC42" i="2"/>
  <c r="AJ45" i="2"/>
  <c r="AU45" i="2"/>
  <c r="AI47" i="2"/>
  <c r="AL47" i="2" s="1"/>
  <c r="AH47" i="2"/>
  <c r="AK47" i="2" s="1"/>
  <c r="AQ47" i="2"/>
  <c r="BM47" i="2"/>
  <c r="V49" i="2"/>
  <c r="BF51" i="2"/>
  <c r="BQ51" i="2"/>
  <c r="BE53" i="2"/>
  <c r="BH53" i="2" s="1"/>
  <c r="BD53" i="2"/>
  <c r="BG53" i="2" s="1"/>
  <c r="BM53" i="2"/>
  <c r="AF54" i="2"/>
  <c r="AR55" i="2"/>
  <c r="AU55" i="2" s="1"/>
  <c r="AU57" i="2"/>
  <c r="AH58" i="2"/>
  <c r="AK58" i="2" s="1"/>
  <c r="AG59" i="2"/>
  <c r="BH63" i="2"/>
  <c r="BD66" i="2"/>
  <c r="BG66" i="2" s="1"/>
  <c r="BE66" i="2"/>
  <c r="BH66" i="2" s="1"/>
  <c r="AS67" i="2"/>
  <c r="AV67" i="2" s="1"/>
  <c r="AT67" i="2"/>
  <c r="AW67" i="2" s="1"/>
  <c r="AQ34" i="2"/>
  <c r="U36" i="2"/>
  <c r="V37" i="2"/>
  <c r="Y37" i="2" s="1"/>
  <c r="BN39" i="2"/>
  <c r="U41" i="2"/>
  <c r="AQ42" i="2"/>
  <c r="BQ42" i="2"/>
  <c r="Y43" i="2"/>
  <c r="BM44" i="2"/>
  <c r="U45" i="2"/>
  <c r="BQ45" i="2"/>
  <c r="BC46" i="2"/>
  <c r="BN47" i="2"/>
  <c r="AJ49" i="2"/>
  <c r="AV49" i="2"/>
  <c r="AU49" i="2"/>
  <c r="AF51" i="2"/>
  <c r="AQ51" i="2"/>
  <c r="AJ52" i="2"/>
  <c r="V53" i="2"/>
  <c r="AG54" i="2"/>
  <c r="AJ54" i="2" s="1"/>
  <c r="BF55" i="2"/>
  <c r="BQ55" i="2"/>
  <c r="BN56" i="2"/>
  <c r="BE60" i="2"/>
  <c r="BH60" i="2" s="1"/>
  <c r="Y61" i="2"/>
  <c r="BE63" i="2"/>
  <c r="BD63" i="2"/>
  <c r="AA64" i="2"/>
  <c r="AU53" i="2"/>
  <c r="AF55" i="2"/>
  <c r="AQ55" i="2"/>
  <c r="BO55" i="2"/>
  <c r="BR55" i="2" s="1"/>
  <c r="BM56" i="2"/>
  <c r="AJ58" i="2"/>
  <c r="AL58" i="2"/>
  <c r="W59" i="2"/>
  <c r="Z59" i="2" s="1"/>
  <c r="X59" i="2"/>
  <c r="AA59" i="2" s="1"/>
  <c r="BP52" i="2"/>
  <c r="BS52" i="2" s="1"/>
  <c r="BO52" i="2"/>
  <c r="BR52" i="2" s="1"/>
  <c r="U53" i="2"/>
  <c r="BC54" i="2"/>
  <c r="AJ62" i="2"/>
  <c r="BS37" i="2"/>
  <c r="Y38" i="2"/>
  <c r="AQ38" i="2"/>
  <c r="U44" i="2"/>
  <c r="AF44" i="2"/>
  <c r="BS46" i="2"/>
  <c r="AU48" i="2"/>
  <c r="AQ50" i="2"/>
  <c r="BB50" i="2"/>
  <c r="BE51" i="2"/>
  <c r="BH51" i="2" s="1"/>
  <c r="AR53" i="2"/>
  <c r="Y55" i="2"/>
  <c r="BP55" i="2"/>
  <c r="BS55" i="2" s="1"/>
  <c r="Y59" i="2"/>
  <c r="AR59" i="2"/>
  <c r="AT59" i="2" s="1"/>
  <c r="AW59" i="2" s="1"/>
  <c r="W63" i="2"/>
  <c r="Z63" i="2" s="1"/>
  <c r="X63" i="2"/>
  <c r="AA63" i="2" s="1"/>
  <c r="AA66" i="2"/>
  <c r="BC67" i="2"/>
  <c r="BF67" i="2"/>
  <c r="AJ68" i="2"/>
  <c r="AI68" i="2"/>
  <c r="AL68" i="2" s="1"/>
  <c r="V58" i="2"/>
  <c r="Y58" i="2" s="1"/>
  <c r="BQ59" i="2"/>
  <c r="V62" i="2"/>
  <c r="W62" i="2" s="1"/>
  <c r="BQ62" i="2"/>
  <c r="AG65" i="2"/>
  <c r="Y66" i="2"/>
  <c r="AJ57" i="2"/>
  <c r="AJ60" i="2"/>
  <c r="BQ60" i="2"/>
  <c r="AH63" i="2"/>
  <c r="AK63" i="2" s="1"/>
  <c r="BG63" i="2"/>
  <c r="Y64" i="2"/>
  <c r="U57" i="2"/>
  <c r="AF57" i="2"/>
  <c r="AS57" i="2"/>
  <c r="AV57" i="2" s="1"/>
  <c r="BC59" i="2"/>
  <c r="BD59" i="2" s="1"/>
  <c r="AG61" i="2"/>
  <c r="AJ61" i="2" s="1"/>
  <c r="AH62" i="2"/>
  <c r="AK62" i="2" s="1"/>
  <c r="BB62" i="2"/>
  <c r="Y63" i="2"/>
  <c r="AR64" i="2"/>
  <c r="AJ65" i="2"/>
  <c r="BM65" i="2"/>
  <c r="AU67" i="2"/>
  <c r="BC57" i="2"/>
  <c r="BM57" i="2"/>
  <c r="BQ58" i="2"/>
  <c r="AF59" i="2"/>
  <c r="AR60" i="2"/>
  <c r="AU60" i="2" s="1"/>
  <c r="BS61" i="2"/>
  <c r="AI62" i="2"/>
  <c r="AL62" i="2" s="1"/>
  <c r="BC62" i="2"/>
  <c r="BF62" i="2" s="1"/>
  <c r="BN65" i="2"/>
  <c r="BQ65" i="2" s="1"/>
  <c r="AU66" i="2"/>
  <c r="BN67" i="2"/>
  <c r="BQ67" i="2" s="1"/>
  <c r="Y68" i="2"/>
  <c r="U68" i="2"/>
  <c r="BR60" i="2"/>
  <c r="AT61" i="2"/>
  <c r="AW61" i="2" s="1"/>
  <c r="Z64" i="2"/>
  <c r="AQ64" i="2"/>
  <c r="BE64" i="2"/>
  <c r="BH64" i="2" s="1"/>
  <c r="BO64" i="2"/>
  <c r="BR64" i="2" s="1"/>
  <c r="BP66" i="2"/>
  <c r="BS66" i="2" s="1"/>
  <c r="X67" i="2"/>
  <c r="W67" i="2"/>
  <c r="Z67" i="2" s="1"/>
  <c r="BM67" i="2"/>
  <c r="V60" i="2"/>
  <c r="AF60" i="2"/>
  <c r="U61" i="2"/>
  <c r="BO61" i="2"/>
  <c r="BR61" i="2" s="1"/>
  <c r="BF63" i="2"/>
  <c r="AF64" i="2"/>
  <c r="W65" i="2"/>
  <c r="Z65" i="2" s="1"/>
  <c r="AJ66" i="2"/>
  <c r="AF66" i="2"/>
  <c r="AA67" i="2"/>
  <c r="AJ67" i="2"/>
  <c r="BB67" i="2"/>
  <c r="BN68" i="2"/>
  <c r="BQ68" i="2" s="1"/>
  <c r="AH68" i="2"/>
  <c r="AK68" i="2" s="1"/>
  <c r="AR68" i="2"/>
  <c r="BB68" i="2"/>
  <c r="BE29" i="2" l="1"/>
  <c r="BH29" i="2" s="1"/>
  <c r="AT23" i="2"/>
  <c r="Y27" i="2"/>
  <c r="AT10" i="2"/>
  <c r="X42" i="2"/>
  <c r="AA42" i="2" s="1"/>
  <c r="BE47" i="2"/>
  <c r="BH47" i="2" s="1"/>
  <c r="AJ36" i="2"/>
  <c r="X3" i="2"/>
  <c r="AA3" i="2" s="1"/>
  <c r="BE10" i="2"/>
  <c r="BH10" i="2" s="1"/>
  <c r="AS10" i="2"/>
  <c r="AV10" i="2" s="1"/>
  <c r="AT60" i="2"/>
  <c r="AW23" i="2"/>
  <c r="AS9" i="2"/>
  <c r="AV9" i="2" s="1"/>
  <c r="BD39" i="2"/>
  <c r="BG39" i="2" s="1"/>
  <c r="BE11" i="2"/>
  <c r="BH11" i="2" s="1"/>
  <c r="AU9" i="2"/>
  <c r="Z6" i="2"/>
  <c r="BD58" i="2"/>
  <c r="BG58" i="2" s="1"/>
  <c r="AS46" i="2"/>
  <c r="AV46" i="2" s="1"/>
  <c r="BO30" i="2"/>
  <c r="BR30" i="2" s="1"/>
  <c r="BO20" i="2"/>
  <c r="BR20" i="2" s="1"/>
  <c r="Y6" i="2"/>
  <c r="Y8" i="2"/>
  <c r="X32" i="2"/>
  <c r="AA32" i="2" s="1"/>
  <c r="W26" i="2"/>
  <c r="Z26" i="2" s="1"/>
  <c r="BF47" i="2"/>
  <c r="BP51" i="2"/>
  <c r="BS51" i="2" s="1"/>
  <c r="W42" i="2"/>
  <c r="Z42" i="2" s="1"/>
  <c r="AW10" i="2"/>
  <c r="AS15" i="2"/>
  <c r="AV15" i="2" s="1"/>
  <c r="BD5" i="2"/>
  <c r="BG5" i="2" s="1"/>
  <c r="BD65" i="2"/>
  <c r="BG65" i="2" s="1"/>
  <c r="BO59" i="2"/>
  <c r="BR59" i="2" s="1"/>
  <c r="BP59" i="2"/>
  <c r="BS59" i="2" s="1"/>
  <c r="AT53" i="2"/>
  <c r="BO62" i="2"/>
  <c r="BR62" i="2" s="1"/>
  <c r="W8" i="2"/>
  <c r="Z8" i="2" s="1"/>
  <c r="AH16" i="2"/>
  <c r="AK16" i="2" s="1"/>
  <c r="BD23" i="2"/>
  <c r="BG23" i="2" s="1"/>
  <c r="AT58" i="2"/>
  <c r="AW58" i="2" s="1"/>
  <c r="AU58" i="2"/>
  <c r="Y22" i="2"/>
  <c r="X17" i="2"/>
  <c r="AA17" i="2" s="1"/>
  <c r="BF64" i="2"/>
  <c r="AU27" i="3"/>
  <c r="AW27" i="3"/>
  <c r="AS23" i="3"/>
  <c r="AV23" i="3" s="1"/>
  <c r="BD3" i="3"/>
  <c r="BG3" i="3" s="1"/>
  <c r="AH6" i="3"/>
  <c r="AK6" i="3" s="1"/>
  <c r="AU43" i="3"/>
  <c r="W61" i="3"/>
  <c r="AH23" i="3"/>
  <c r="AK23" i="3" s="1"/>
  <c r="X6" i="3"/>
  <c r="AA6" i="3" s="1"/>
  <c r="W11" i="3"/>
  <c r="Z11" i="3" s="1"/>
  <c r="BQ54" i="3"/>
  <c r="BO54" i="3"/>
  <c r="BR54" i="3" s="1"/>
  <c r="AW43" i="3"/>
  <c r="BH11" i="3"/>
  <c r="Y8" i="3"/>
  <c r="BD37" i="3"/>
  <c r="BG37" i="3" s="1"/>
  <c r="BG7" i="3"/>
  <c r="W9" i="3"/>
  <c r="Z9" i="3" s="1"/>
  <c r="AS14" i="3"/>
  <c r="AV14" i="3" s="1"/>
  <c r="W8" i="3"/>
  <c r="Z8" i="3" s="1"/>
  <c r="AT33" i="3"/>
  <c r="AW33" i="3" s="1"/>
  <c r="BP10" i="3"/>
  <c r="BS10" i="3" s="1"/>
  <c r="X9" i="3"/>
  <c r="AA9" i="3" s="1"/>
  <c r="AA8" i="3"/>
  <c r="AS28" i="3"/>
  <c r="AV28" i="3" s="1"/>
  <c r="BO23" i="3"/>
  <c r="BR23" i="3" s="1"/>
  <c r="BD11" i="3"/>
  <c r="BG11" i="3" s="1"/>
  <c r="AS6" i="3"/>
  <c r="AV6" i="3" s="1"/>
  <c r="AT12" i="3"/>
  <c r="AW12" i="3" s="1"/>
  <c r="AH43" i="3"/>
  <c r="X32" i="3"/>
  <c r="AA32" i="3" s="1"/>
  <c r="BE58" i="3"/>
  <c r="BH58" i="3" s="1"/>
  <c r="BD30" i="3"/>
  <c r="BG30" i="3" s="1"/>
  <c r="AS25" i="3"/>
  <c r="W41" i="3"/>
  <c r="Z41" i="3" s="1"/>
  <c r="AH28" i="3"/>
  <c r="AK28" i="3" s="1"/>
  <c r="X10" i="3"/>
  <c r="AA10" i="3" s="1"/>
  <c r="AH19" i="3"/>
  <c r="AK19" i="3" s="1"/>
  <c r="W31" i="3"/>
  <c r="Z31" i="3" s="1"/>
  <c r="BF7" i="3"/>
  <c r="BP40" i="3"/>
  <c r="BS40" i="3" s="1"/>
  <c r="AL48" i="3"/>
  <c r="X16" i="3"/>
  <c r="AA16" i="3" s="1"/>
  <c r="BF37" i="3"/>
  <c r="BR32" i="3"/>
  <c r="BE7" i="3"/>
  <c r="BH7" i="3" s="1"/>
  <c r="AJ31" i="3"/>
  <c r="AH32" i="3"/>
  <c r="AK32" i="3" s="1"/>
  <c r="AI32" i="3"/>
  <c r="AL32" i="3" s="1"/>
  <c r="AT68" i="3"/>
  <c r="AW68" i="3" s="1"/>
  <c r="AU39" i="4"/>
  <c r="BO56" i="4"/>
  <c r="BR56" i="4" s="1"/>
  <c r="AT39" i="4"/>
  <c r="AW39" i="4" s="1"/>
  <c r="X33" i="4"/>
  <c r="AA33" i="4" s="1"/>
  <c r="BD25" i="4"/>
  <c r="BG25" i="4" s="1"/>
  <c r="W32" i="4"/>
  <c r="Z32" i="4" s="1"/>
  <c r="Y9" i="4"/>
  <c r="BH24" i="4"/>
  <c r="BP9" i="4"/>
  <c r="BS9" i="4" s="1"/>
  <c r="W3" i="4"/>
  <c r="Z3" i="4" s="1"/>
  <c r="BP4" i="4"/>
  <c r="BS4" i="4" s="1"/>
  <c r="BD57" i="4"/>
  <c r="BG57" i="4" s="1"/>
  <c r="BF48" i="4"/>
  <c r="AT66" i="4"/>
  <c r="AW66" i="4" s="1"/>
  <c r="AV39" i="4"/>
  <c r="X56" i="4"/>
  <c r="AA56" i="4" s="1"/>
  <c r="AH7" i="4"/>
  <c r="AK7" i="4" s="1"/>
  <c r="W9" i="4"/>
  <c r="Z9" i="4" s="1"/>
  <c r="X9" i="4"/>
  <c r="AA9" i="4" s="1"/>
  <c r="AT18" i="4"/>
  <c r="BD70" i="4"/>
  <c r="BG70" i="4" s="1"/>
  <c r="AJ38" i="4"/>
  <c r="W61" i="4"/>
  <c r="Z61" i="4" s="1"/>
  <c r="BP29" i="4"/>
  <c r="BS29" i="4" s="1"/>
  <c r="AS63" i="4"/>
  <c r="AV63" i="4" s="1"/>
  <c r="AI59" i="4"/>
  <c r="AL59" i="4" s="1"/>
  <c r="BF24" i="4"/>
  <c r="AL3" i="4"/>
  <c r="BD67" i="4"/>
  <c r="BG67" i="4" s="1"/>
  <c r="BD37" i="4"/>
  <c r="BG37" i="4" s="1"/>
  <c r="BO55" i="4"/>
  <c r="BR55" i="4" s="1"/>
  <c r="BE48" i="4"/>
  <c r="BH48" i="4" s="1"/>
  <c r="BE70" i="4"/>
  <c r="BH70" i="4" s="1"/>
  <c r="BQ56" i="4"/>
  <c r="AT63" i="4"/>
  <c r="AW63" i="4" s="1"/>
  <c r="BD24" i="4"/>
  <c r="BG24" i="4" s="1"/>
  <c r="AV74" i="4"/>
  <c r="X10" i="4"/>
  <c r="AA10" i="4" s="1"/>
  <c r="BS56" i="4"/>
  <c r="BD47" i="4"/>
  <c r="BG47" i="4" s="1"/>
  <c r="AU18" i="4"/>
  <c r="AH45" i="4"/>
  <c r="AK45" i="4" s="1"/>
  <c r="AI38" i="4"/>
  <c r="AL38" i="4" s="1"/>
  <c r="BE47" i="4"/>
  <c r="BH47" i="4" s="1"/>
  <c r="AJ45" i="4"/>
  <c r="X23" i="4"/>
  <c r="AA23" i="4" s="1"/>
  <c r="AW18" i="4"/>
  <c r="AH38" i="4"/>
  <c r="AK38" i="4" s="1"/>
  <c r="AH3" i="4"/>
  <c r="AK3" i="4" s="1"/>
  <c r="BG16" i="5"/>
  <c r="AW8" i="5"/>
  <c r="AJ80" i="5"/>
  <c r="AH7" i="5"/>
  <c r="AK7" i="5" s="1"/>
  <c r="AT59" i="5"/>
  <c r="AW59" i="5" s="1"/>
  <c r="BO6" i="5"/>
  <c r="BD32" i="5"/>
  <c r="BG32" i="5" s="1"/>
  <c r="AS3" i="5"/>
  <c r="AV3" i="5" s="1"/>
  <c r="AH6" i="5"/>
  <c r="AK6" i="5" s="1"/>
  <c r="BD16" i="5"/>
  <c r="AU17" i="5"/>
  <c r="BE9" i="5"/>
  <c r="BH9" i="5" s="1"/>
  <c r="AS4" i="5"/>
  <c r="AV4" i="5" s="1"/>
  <c r="BP4" i="5"/>
  <c r="BS4" i="5" s="1"/>
  <c r="AI21" i="5"/>
  <c r="AL21" i="5" s="1"/>
  <c r="AS70" i="5"/>
  <c r="AV70" i="5" s="1"/>
  <c r="AH75" i="5"/>
  <c r="AK75" i="5" s="1"/>
  <c r="BH69" i="5"/>
  <c r="BO72" i="5"/>
  <c r="BR72" i="5" s="1"/>
  <c r="BO58" i="5"/>
  <c r="BR58" i="5" s="1"/>
  <c r="BO54" i="5"/>
  <c r="BR54" i="5" s="1"/>
  <c r="AV30" i="5"/>
  <c r="AI45" i="5"/>
  <c r="AL45" i="5" s="1"/>
  <c r="BP30" i="5"/>
  <c r="BS30" i="5" s="1"/>
  <c r="BD29" i="5"/>
  <c r="BG29" i="5" s="1"/>
  <c r="BE19" i="5"/>
  <c r="BH19" i="5" s="1"/>
  <c r="W20" i="5"/>
  <c r="Z20" i="5" s="1"/>
  <c r="AH28" i="5"/>
  <c r="AK28" i="5" s="1"/>
  <c r="BQ11" i="5"/>
  <c r="BD11" i="5"/>
  <c r="AU4" i="5"/>
  <c r="BF11" i="5"/>
  <c r="BE16" i="5"/>
  <c r="BH16" i="5" s="1"/>
  <c r="BD5" i="5"/>
  <c r="BF16" i="5"/>
  <c r="BO12" i="5"/>
  <c r="BR12" i="5" s="1"/>
  <c r="AS5" i="5"/>
  <c r="AV5" i="5" s="1"/>
  <c r="BE27" i="5"/>
  <c r="BH27" i="5" s="1"/>
  <c r="BP32" i="5"/>
  <c r="BE5" i="5"/>
  <c r="BH5" i="5" s="1"/>
  <c r="BS77" i="5"/>
  <c r="AK45" i="5"/>
  <c r="BP72" i="5"/>
  <c r="BS72" i="5" s="1"/>
  <c r="BP54" i="5"/>
  <c r="BS54" i="5" s="1"/>
  <c r="AH31" i="5"/>
  <c r="AK31" i="5" s="1"/>
  <c r="AI48" i="5"/>
  <c r="AL48" i="5" s="1"/>
  <c r="AT53" i="5"/>
  <c r="AW53" i="5" s="1"/>
  <c r="AI31" i="5"/>
  <c r="AL31" i="5" s="1"/>
  <c r="AW30" i="5"/>
  <c r="BG5" i="5"/>
  <c r="BR11" i="5"/>
  <c r="BG11" i="5"/>
  <c r="AS10" i="5"/>
  <c r="AV10" i="5" s="1"/>
  <c r="BQ12" i="5"/>
  <c r="BD69" i="5"/>
  <c r="BG69" i="5" s="1"/>
  <c r="AI74" i="5"/>
  <c r="AL74" i="5" s="1"/>
  <c r="X11" i="5"/>
  <c r="AA11" i="5" s="1"/>
  <c r="BO60" i="5"/>
  <c r="BR60" i="5" s="1"/>
  <c r="AU43" i="5"/>
  <c r="AS43" i="5"/>
  <c r="AV43" i="5" s="1"/>
  <c r="Y18" i="5"/>
  <c r="W16" i="5"/>
  <c r="Z16" i="5" s="1"/>
  <c r="AT10" i="5"/>
  <c r="AW10" i="5" s="1"/>
  <c r="AS20" i="5"/>
  <c r="AV20" i="5" s="1"/>
  <c r="BO3" i="5"/>
  <c r="BR3" i="5" s="1"/>
  <c r="AI32" i="5"/>
  <c r="AL32" i="5" s="1"/>
  <c r="X23" i="5"/>
  <c r="AA23" i="5" s="1"/>
  <c r="AH3" i="5"/>
  <c r="AK3" i="5" s="1"/>
  <c r="AS59" i="5"/>
  <c r="AV59" i="5" s="1"/>
  <c r="BE13" i="5"/>
  <c r="BH13" i="5" s="1"/>
  <c r="W81" i="5"/>
  <c r="Z81" i="5" s="1"/>
  <c r="BE72" i="5"/>
  <c r="BH72" i="5" s="1"/>
  <c r="AT74" i="5"/>
  <c r="AW74" i="5" s="1"/>
  <c r="BP60" i="5"/>
  <c r="BS60" i="5" s="1"/>
  <c r="AV29" i="5"/>
  <c r="BP42" i="5"/>
  <c r="BS42" i="5" s="1"/>
  <c r="W57" i="5"/>
  <c r="Z57" i="5" s="1"/>
  <c r="BD25" i="5"/>
  <c r="BG25" i="5" s="1"/>
  <c r="BD55" i="5"/>
  <c r="BG55" i="5" s="1"/>
  <c r="BQ19" i="5"/>
  <c r="BR4" i="5"/>
  <c r="W13" i="5"/>
  <c r="Z13" i="5" s="1"/>
  <c r="W7" i="5"/>
  <c r="Z7" i="5" s="1"/>
  <c r="AA18" i="5"/>
  <c r="AS8" i="5"/>
  <c r="AV8" i="5" s="1"/>
  <c r="W2" i="5"/>
  <c r="Z2" i="5" s="1"/>
  <c r="AI30" i="5"/>
  <c r="AL30" i="5" s="1"/>
  <c r="BO53" i="5"/>
  <c r="BR53" i="5" s="1"/>
  <c r="AL80" i="5"/>
  <c r="AI60" i="5"/>
  <c r="AL60" i="5" s="1"/>
  <c r="AH49" i="5"/>
  <c r="AK49" i="5" s="1"/>
  <c r="BQ38" i="5"/>
  <c r="AS50" i="5"/>
  <c r="AV50" i="5" s="1"/>
  <c r="AT8" i="5"/>
  <c r="BD70" i="5"/>
  <c r="BG70" i="5" s="1"/>
  <c r="BD53" i="5"/>
  <c r="BG53" i="5" s="1"/>
  <c r="W50" i="1"/>
  <c r="Z50" i="1" s="1"/>
  <c r="X50" i="1"/>
  <c r="AA50" i="1" s="1"/>
  <c r="AT66" i="1"/>
  <c r="AW66" i="1" s="1"/>
  <c r="AS66" i="1"/>
  <c r="AV66" i="1" s="1"/>
  <c r="AS71" i="1"/>
  <c r="AV71" i="1" s="1"/>
  <c r="Y56" i="1"/>
  <c r="BO36" i="1"/>
  <c r="BR36" i="1" s="1"/>
  <c r="AI11" i="1"/>
  <c r="BO46" i="1"/>
  <c r="BR46" i="1" s="1"/>
  <c r="BP46" i="1"/>
  <c r="BS46" i="1" s="1"/>
  <c r="BF35" i="1"/>
  <c r="AT25" i="1"/>
  <c r="AW25" i="1" s="1"/>
  <c r="AS25" i="1"/>
  <c r="AV25" i="1" s="1"/>
  <c r="W43" i="1"/>
  <c r="Z43" i="1" s="1"/>
  <c r="X43" i="1"/>
  <c r="AA43" i="1" s="1"/>
  <c r="AU44" i="1"/>
  <c r="AH41" i="1"/>
  <c r="AK41" i="1" s="1"/>
  <c r="BD72" i="1"/>
  <c r="AT71" i="1"/>
  <c r="AW71" i="1" s="1"/>
  <c r="BH66" i="1"/>
  <c r="W59" i="1"/>
  <c r="Z59" i="1" s="1"/>
  <c r="BQ20" i="1"/>
  <c r="AU14" i="1"/>
  <c r="BP34" i="1"/>
  <c r="BS34" i="1" s="1"/>
  <c r="BE47" i="1"/>
  <c r="BH47" i="1" s="1"/>
  <c r="BD47" i="1"/>
  <c r="AH83" i="1"/>
  <c r="BO62" i="1"/>
  <c r="BR62" i="1" s="1"/>
  <c r="X8" i="1"/>
  <c r="AA8" i="1" s="1"/>
  <c r="W8" i="1"/>
  <c r="Z8" i="1" s="1"/>
  <c r="AI80" i="1"/>
  <c r="AL80" i="1" s="1"/>
  <c r="BE72" i="1"/>
  <c r="BH72" i="1" s="1"/>
  <c r="AS16" i="1"/>
  <c r="AU71" i="1"/>
  <c r="AU43" i="1"/>
  <c r="X82" i="1"/>
  <c r="AA82" i="1" s="1"/>
  <c r="W82" i="1"/>
  <c r="Z82" i="1" s="1"/>
  <c r="BD43" i="1"/>
  <c r="BG43" i="1" s="1"/>
  <c r="BE43" i="1"/>
  <c r="BH43" i="1" s="1"/>
  <c r="BP64" i="1"/>
  <c r="BS64" i="1" s="1"/>
  <c r="BO64" i="1"/>
  <c r="BR64" i="1" s="1"/>
  <c r="BO22" i="1"/>
  <c r="BR22" i="1" s="1"/>
  <c r="W58" i="1"/>
  <c r="Z58" i="1" s="1"/>
  <c r="BR20" i="1"/>
  <c r="W54" i="1"/>
  <c r="Z54" i="1" s="1"/>
  <c r="X54" i="1"/>
  <c r="AA54" i="1" s="1"/>
  <c r="BO34" i="1"/>
  <c r="BR34" i="1" s="1"/>
  <c r="BP50" i="1"/>
  <c r="BS50" i="1" s="1"/>
  <c r="BP15" i="1"/>
  <c r="BS15" i="1" s="1"/>
  <c r="BO15" i="1"/>
  <c r="BR15" i="1" s="1"/>
  <c r="Y77" i="1"/>
  <c r="BD66" i="1"/>
  <c r="BG66" i="1" s="1"/>
  <c r="AK83" i="1"/>
  <c r="AH63" i="1"/>
  <c r="AK63" i="1" s="1"/>
  <c r="AI63" i="1"/>
  <c r="AL63" i="1" s="1"/>
  <c r="AI12" i="1"/>
  <c r="AL12" i="1" s="1"/>
  <c r="BD73" i="1"/>
  <c r="BG73" i="1" s="1"/>
  <c r="BE73" i="1"/>
  <c r="BH73" i="1" s="1"/>
  <c r="BF47" i="1"/>
  <c r="BE89" i="1"/>
  <c r="BH89" i="1" s="1"/>
  <c r="AS18" i="1"/>
  <c r="AV18" i="1" s="1"/>
  <c r="BO82" i="1"/>
  <c r="BR82" i="1" s="1"/>
  <c r="BP82" i="1"/>
  <c r="BS82" i="1" s="1"/>
  <c r="AS44" i="1"/>
  <c r="AV44" i="1" s="1"/>
  <c r="AT44" i="1"/>
  <c r="AW44" i="1" s="1"/>
  <c r="BO38" i="1"/>
  <c r="BR38" i="1" s="1"/>
  <c r="AV16" i="1"/>
  <c r="AU16" i="1"/>
  <c r="BG19" i="1"/>
  <c r="BF19" i="1"/>
  <c r="AI41" i="1"/>
  <c r="AL41" i="1" s="1"/>
  <c r="BG47" i="1"/>
  <c r="Y54" i="1"/>
  <c r="AI75" i="1"/>
  <c r="AL75" i="1" s="1"/>
  <c r="AA58" i="1"/>
  <c r="BP20" i="1"/>
  <c r="AU18" i="1"/>
  <c r="BO80" i="1"/>
  <c r="BR80" i="1" s="1"/>
  <c r="BP80" i="1"/>
  <c r="BS80" i="1" s="1"/>
  <c r="BD35" i="1"/>
  <c r="BG35" i="1" s="1"/>
  <c r="BG72" i="1"/>
  <c r="BD23" i="1"/>
  <c r="BG23" i="1" s="1"/>
  <c r="AI10" i="1"/>
  <c r="AL10" i="1" s="1"/>
  <c r="AH10" i="1"/>
  <c r="AK10" i="1" s="1"/>
  <c r="BO50" i="1"/>
  <c r="BR50" i="1" s="1"/>
  <c r="BP87" i="1"/>
  <c r="BS87" i="1" s="1"/>
  <c r="BO87" i="1"/>
  <c r="BR87" i="1" s="1"/>
  <c r="BF77" i="1"/>
  <c r="BE77" i="1"/>
  <c r="BH77" i="1" s="1"/>
  <c r="AI78" i="1"/>
  <c r="AL78" i="1" s="1"/>
  <c r="AH78" i="1"/>
  <c r="AK78" i="1" s="1"/>
  <c r="AH64" i="1"/>
  <c r="AK64" i="1" s="1"/>
  <c r="AI64" i="1"/>
  <c r="AL64" i="1" s="1"/>
  <c r="BD77" i="1"/>
  <c r="AU86" i="1"/>
  <c r="Y76" i="1"/>
  <c r="W76" i="1"/>
  <c r="AH68" i="1"/>
  <c r="AK68" i="1" s="1"/>
  <c r="AI68" i="1"/>
  <c r="BE57" i="1"/>
  <c r="BH57" i="1" s="1"/>
  <c r="BD57" i="1"/>
  <c r="BG57" i="1" s="1"/>
  <c r="AW67" i="1"/>
  <c r="BP40" i="1"/>
  <c r="BS40" i="1" s="1"/>
  <c r="AJ28" i="1"/>
  <c r="BE79" i="1"/>
  <c r="BH79" i="1" s="1"/>
  <c r="BD79" i="1"/>
  <c r="BG79" i="1" s="1"/>
  <c r="AI86" i="1"/>
  <c r="AL86" i="1" s="1"/>
  <c r="AH86" i="1"/>
  <c r="AK86" i="1" s="1"/>
  <c r="AS80" i="1"/>
  <c r="AV80" i="1" s="1"/>
  <c r="AT80" i="1"/>
  <c r="AU82" i="1"/>
  <c r="W83" i="1"/>
  <c r="Z83" i="1" s="1"/>
  <c r="BG77" i="1"/>
  <c r="BH75" i="1"/>
  <c r="BD71" i="1"/>
  <c r="BE71" i="1"/>
  <c r="BH71" i="1" s="1"/>
  <c r="BQ83" i="1"/>
  <c r="AJ68" i="1"/>
  <c r="AL68" i="1"/>
  <c r="W62" i="1"/>
  <c r="Z62" i="1" s="1"/>
  <c r="X62" i="1"/>
  <c r="AA62" i="1" s="1"/>
  <c r="AJ56" i="1"/>
  <c r="AI56" i="1"/>
  <c r="AL56" i="1" s="1"/>
  <c r="AH56" i="1"/>
  <c r="AJ44" i="1"/>
  <c r="AH44" i="1"/>
  <c r="AK44" i="1" s="1"/>
  <c r="AT59" i="1"/>
  <c r="AW59" i="1" s="1"/>
  <c r="AS59" i="1"/>
  <c r="AV59" i="1" s="1"/>
  <c r="BD64" i="1"/>
  <c r="BG64" i="1" s="1"/>
  <c r="BE64" i="1"/>
  <c r="BH64" i="1" s="1"/>
  <c r="BQ40" i="1"/>
  <c r="AI28" i="1"/>
  <c r="AL28" i="1" s="1"/>
  <c r="AH28" i="1"/>
  <c r="AK28" i="1" s="1"/>
  <c r="AT28" i="1"/>
  <c r="AW28" i="1" s="1"/>
  <c r="AS28" i="1"/>
  <c r="AH79" i="1"/>
  <c r="AK79" i="1" s="1"/>
  <c r="X87" i="1"/>
  <c r="AA87" i="1" s="1"/>
  <c r="W87" i="1"/>
  <c r="Z87" i="1" s="1"/>
  <c r="X83" i="1"/>
  <c r="AA83" i="1" s="1"/>
  <c r="AJ77" i="1"/>
  <c r="AI77" i="1"/>
  <c r="AL77" i="1" s="1"/>
  <c r="AH77" i="1"/>
  <c r="AK77" i="1"/>
  <c r="X79" i="1"/>
  <c r="AA79" i="1" s="1"/>
  <c r="W79" i="1"/>
  <c r="Z79" i="1" s="1"/>
  <c r="AJ71" i="1"/>
  <c r="AK71" i="1"/>
  <c r="AH71" i="1"/>
  <c r="BQ67" i="1"/>
  <c r="Y53" i="1"/>
  <c r="X53" i="1"/>
  <c r="AA53" i="1" s="1"/>
  <c r="W53" i="1"/>
  <c r="Z53" i="1" s="1"/>
  <c r="AA41" i="1"/>
  <c r="Z41" i="1"/>
  <c r="Y41" i="1"/>
  <c r="W41" i="1"/>
  <c r="AT50" i="1"/>
  <c r="AU50" i="1"/>
  <c r="AW50" i="1"/>
  <c r="BQ45" i="1"/>
  <c r="AI44" i="1"/>
  <c r="AL44" i="1" s="1"/>
  <c r="BE33" i="1"/>
  <c r="BH33" i="1" s="1"/>
  <c r="BF33" i="1"/>
  <c r="BD33" i="1"/>
  <c r="BG33" i="1" s="1"/>
  <c r="AU8" i="1"/>
  <c r="BP84" i="1"/>
  <c r="BS84" i="1" s="1"/>
  <c r="BO84" i="1"/>
  <c r="BP78" i="1"/>
  <c r="BS78" i="1" s="1"/>
  <c r="BO78" i="1"/>
  <c r="BR78" i="1" s="1"/>
  <c r="AT86" i="1"/>
  <c r="AW86" i="1" s="1"/>
  <c r="AS86" i="1"/>
  <c r="AI82" i="1"/>
  <c r="AL82" i="1" s="1"/>
  <c r="AH82" i="1"/>
  <c r="AK82" i="1" s="1"/>
  <c r="BQ74" i="1"/>
  <c r="BP74" i="1"/>
  <c r="BS74" i="1" s="1"/>
  <c r="BR74" i="1"/>
  <c r="BE84" i="1"/>
  <c r="BH84" i="1" s="1"/>
  <c r="BD84" i="1"/>
  <c r="BG84" i="1" s="1"/>
  <c r="AI76" i="1"/>
  <c r="AL76" i="1" s="1"/>
  <c r="AH76" i="1"/>
  <c r="AK76" i="1" s="1"/>
  <c r="BG74" i="1"/>
  <c r="BF74" i="1"/>
  <c r="BO69" i="1"/>
  <c r="BR69" i="1" s="1"/>
  <c r="BP69" i="1"/>
  <c r="BS69" i="1" s="1"/>
  <c r="AH81" i="1"/>
  <c r="AK81" i="1" s="1"/>
  <c r="AI81" i="1"/>
  <c r="AL81" i="1" s="1"/>
  <c r="BP83" i="1"/>
  <c r="BS83" i="1" s="1"/>
  <c r="BO83" i="1"/>
  <c r="BR83" i="1" s="1"/>
  <c r="BG61" i="1"/>
  <c r="BH61" i="1"/>
  <c r="BF61" i="1"/>
  <c r="BE61" i="1"/>
  <c r="BD68" i="1"/>
  <c r="BG68" i="1" s="1"/>
  <c r="BE68" i="1"/>
  <c r="BH68" i="1" s="1"/>
  <c r="BQ49" i="1"/>
  <c r="BO49" i="1"/>
  <c r="BR49" i="1" s="1"/>
  <c r="BP49" i="1"/>
  <c r="BS49" i="1" s="1"/>
  <c r="AU55" i="1"/>
  <c r="AV50" i="1"/>
  <c r="AI43" i="1"/>
  <c r="AL43" i="1" s="1"/>
  <c r="AH43" i="1"/>
  <c r="AK43" i="1" s="1"/>
  <c r="AJ43" i="1"/>
  <c r="AJ81" i="1"/>
  <c r="BE21" i="1"/>
  <c r="BH21" i="1"/>
  <c r="BD21" i="1"/>
  <c r="BG21" i="1" s="1"/>
  <c r="BF21" i="1"/>
  <c r="BO40" i="1"/>
  <c r="BR40" i="1" s="1"/>
  <c r="X88" i="1"/>
  <c r="AA88" i="1" s="1"/>
  <c r="W88" i="1"/>
  <c r="Z88" i="1" s="1"/>
  <c r="BE74" i="1"/>
  <c r="BH74" i="1" s="1"/>
  <c r="BD74" i="1"/>
  <c r="AW80" i="1"/>
  <c r="Y69" i="1"/>
  <c r="W69" i="1"/>
  <c r="Z69" i="1" s="1"/>
  <c r="AA69" i="1"/>
  <c r="AT81" i="1"/>
  <c r="AW81" i="1" s="1"/>
  <c r="AS81" i="1"/>
  <c r="BD89" i="1"/>
  <c r="BG89" i="1" s="1"/>
  <c r="BO76" i="1"/>
  <c r="BR76" i="1" s="1"/>
  <c r="BP76" i="1"/>
  <c r="BS76" i="1" s="1"/>
  <c r="BE70" i="1"/>
  <c r="BH70" i="1" s="1"/>
  <c r="BD70" i="1"/>
  <c r="BG70" i="1" s="1"/>
  <c r="BD63" i="1"/>
  <c r="BG63" i="1" s="1"/>
  <c r="BH63" i="1"/>
  <c r="BE63" i="1"/>
  <c r="BD60" i="1"/>
  <c r="BG60" i="1" s="1"/>
  <c r="BE60" i="1"/>
  <c r="BH60" i="1" s="1"/>
  <c r="BF34" i="1"/>
  <c r="BE34" i="1"/>
  <c r="BH34" i="1" s="1"/>
  <c r="BD34" i="1"/>
  <c r="BG34" i="1" s="1"/>
  <c r="AJ66" i="1"/>
  <c r="AJ61" i="1"/>
  <c r="AK31" i="1"/>
  <c r="AJ31" i="1"/>
  <c r="AI31" i="1"/>
  <c r="AL31" i="1" s="1"/>
  <c r="AS27" i="1"/>
  <c r="AV27" i="1" s="1"/>
  <c r="AT27" i="1"/>
  <c r="AW27" i="1" s="1"/>
  <c r="AK56" i="1"/>
  <c r="BD61" i="1"/>
  <c r="Y32" i="1"/>
  <c r="Y21" i="1"/>
  <c r="BF53" i="1"/>
  <c r="AV86" i="1"/>
  <c r="BD81" i="1"/>
  <c r="BG81" i="1" s="1"/>
  <c r="BE81" i="1"/>
  <c r="BH81" i="1" s="1"/>
  <c r="Z74" i="1"/>
  <c r="Y74" i="1"/>
  <c r="X74" i="1"/>
  <c r="AA74" i="1" s="1"/>
  <c r="BS67" i="1"/>
  <c r="BO67" i="1"/>
  <c r="BR67" i="1" s="1"/>
  <c r="AT85" i="1"/>
  <c r="AW85" i="1" s="1"/>
  <c r="AS85" i="1"/>
  <c r="AV85" i="1" s="1"/>
  <c r="W60" i="1"/>
  <c r="Z60" i="1" s="1"/>
  <c r="X60" i="1"/>
  <c r="AA60" i="1" s="1"/>
  <c r="Y57" i="1"/>
  <c r="AA57" i="1"/>
  <c r="X57" i="1"/>
  <c r="W57" i="1"/>
  <c r="Z57" i="1" s="1"/>
  <c r="AV31" i="1"/>
  <c r="AT31" i="1"/>
  <c r="AW31" i="1" s="1"/>
  <c r="AS31" i="1"/>
  <c r="AH66" i="1"/>
  <c r="AK66" i="1" s="1"/>
  <c r="AI66" i="1"/>
  <c r="AL66" i="1" s="1"/>
  <c r="AI61" i="1"/>
  <c r="AL61" i="1" s="1"/>
  <c r="AH61" i="1"/>
  <c r="AK61" i="1" s="1"/>
  <c r="Y13" i="1"/>
  <c r="W78" i="1"/>
  <c r="Z78" i="1" s="1"/>
  <c r="X78" i="1"/>
  <c r="AA78" i="1" s="1"/>
  <c r="W80" i="1"/>
  <c r="Z80" i="1" s="1"/>
  <c r="X80" i="1"/>
  <c r="AA80" i="1" s="1"/>
  <c r="Z76" i="1"/>
  <c r="BO63" i="1"/>
  <c r="BR63" i="1" s="1"/>
  <c r="BP63" i="1"/>
  <c r="BS63" i="1" s="1"/>
  <c r="AJ40" i="1"/>
  <c r="AU67" i="1"/>
  <c r="AS67" i="1"/>
  <c r="BR53" i="1"/>
  <c r="BQ53" i="1"/>
  <c r="BO53" i="1"/>
  <c r="BP53" i="1"/>
  <c r="BS53" i="1" s="1"/>
  <c r="AU61" i="1"/>
  <c r="AH58" i="1"/>
  <c r="AK58" i="1" s="1"/>
  <c r="AI58" i="1"/>
  <c r="AL58" i="1" s="1"/>
  <c r="AJ58" i="1"/>
  <c r="BF37" i="1"/>
  <c r="AT82" i="1"/>
  <c r="AW82" i="1" s="1"/>
  <c r="AS82" i="1"/>
  <c r="AV82" i="1" s="1"/>
  <c r="AS72" i="1"/>
  <c r="AV72" i="1" s="1"/>
  <c r="AT72" i="1"/>
  <c r="AW72" i="1" s="1"/>
  <c r="AJ79" i="1"/>
  <c r="BF75" i="1"/>
  <c r="BG71" i="1"/>
  <c r="BF71" i="1"/>
  <c r="AI79" i="1"/>
  <c r="AL79" i="1" s="1"/>
  <c r="AI71" i="1"/>
  <c r="AL71" i="1" s="1"/>
  <c r="AH75" i="1"/>
  <c r="AK75" i="1" s="1"/>
  <c r="BR84" i="1"/>
  <c r="X76" i="1"/>
  <c r="AA76" i="1" s="1"/>
  <c r="Y80" i="1"/>
  <c r="AT68" i="1"/>
  <c r="AW68" i="1" s="1"/>
  <c r="AS68" i="1"/>
  <c r="AV68" i="1" s="1"/>
  <c r="BD75" i="1"/>
  <c r="BG75" i="1" s="1"/>
  <c r="Y37" i="1"/>
  <c r="X37" i="1"/>
  <c r="AA37" i="1" s="1"/>
  <c r="W37" i="1"/>
  <c r="Z37" i="1" s="1"/>
  <c r="AV67" i="1"/>
  <c r="AU38" i="1"/>
  <c r="Y48" i="1"/>
  <c r="BO65" i="1"/>
  <c r="BR65" i="1" s="1"/>
  <c r="BP65" i="1"/>
  <c r="BS65" i="1" s="1"/>
  <c r="AV81" i="1"/>
  <c r="W63" i="1"/>
  <c r="Z63" i="1" s="1"/>
  <c r="X63" i="1"/>
  <c r="AA63" i="1" s="1"/>
  <c r="X65" i="1"/>
  <c r="AA65" i="1" s="1"/>
  <c r="W65" i="1"/>
  <c r="Z65" i="1" s="1"/>
  <c r="AI60" i="1"/>
  <c r="AL60" i="1" s="1"/>
  <c r="AH60" i="1"/>
  <c r="AK60" i="1" s="1"/>
  <c r="BF50" i="1"/>
  <c r="BP66" i="1"/>
  <c r="BS66" i="1" s="1"/>
  <c r="BO66" i="1"/>
  <c r="BR66" i="1" s="1"/>
  <c r="BO59" i="1"/>
  <c r="BR59" i="1" s="1"/>
  <c r="BP59" i="1"/>
  <c r="BS59" i="1" s="1"/>
  <c r="AI62" i="1"/>
  <c r="AL62" i="1" s="1"/>
  <c r="AH62" i="1"/>
  <c r="AK62" i="1" s="1"/>
  <c r="AI52" i="1"/>
  <c r="AL52" i="1" s="1"/>
  <c r="AH52" i="1"/>
  <c r="AK52" i="1" s="1"/>
  <c r="BF49" i="1"/>
  <c r="AJ30" i="1"/>
  <c r="X61" i="1"/>
  <c r="AA61" i="1" s="1"/>
  <c r="W61" i="1"/>
  <c r="Z61" i="1" s="1"/>
  <c r="Y33" i="1"/>
  <c r="AI19" i="1"/>
  <c r="AL19" i="1" s="1"/>
  <c r="AH19" i="1"/>
  <c r="AK19" i="1" s="1"/>
  <c r="AT43" i="1"/>
  <c r="AW43" i="1" s="1"/>
  <c r="BE46" i="1"/>
  <c r="BD22" i="1"/>
  <c r="BG22" i="1" s="1"/>
  <c r="BO33" i="1"/>
  <c r="BR33" i="1" s="1"/>
  <c r="AU47" i="1"/>
  <c r="BP44" i="1"/>
  <c r="BS44" i="1" s="1"/>
  <c r="BO44" i="1"/>
  <c r="BR44" i="1" s="1"/>
  <c r="BP58" i="1"/>
  <c r="BS58" i="1" s="1"/>
  <c r="BO58" i="1"/>
  <c r="BR58" i="1" s="1"/>
  <c r="AI35" i="1"/>
  <c r="AL35" i="1" s="1"/>
  <c r="AH35" i="1"/>
  <c r="AK35" i="1" s="1"/>
  <c r="AU29" i="1"/>
  <c r="AI24" i="1"/>
  <c r="AH24" i="1"/>
  <c r="AK24" i="1" s="1"/>
  <c r="AI16" i="1"/>
  <c r="AL16" i="1" s="1"/>
  <c r="AH16" i="1"/>
  <c r="AS61" i="1"/>
  <c r="AV61" i="1" s="1"/>
  <c r="AT61" i="1"/>
  <c r="AW61" i="1" s="1"/>
  <c r="X44" i="1"/>
  <c r="AA44" i="1" s="1"/>
  <c r="W44" i="1"/>
  <c r="Z44" i="1" s="1"/>
  <c r="BD50" i="1"/>
  <c r="BG50" i="1" s="1"/>
  <c r="AI40" i="1"/>
  <c r="AL40" i="1" s="1"/>
  <c r="AH40" i="1"/>
  <c r="AK40" i="1" s="1"/>
  <c r="X9" i="1"/>
  <c r="AA9" i="1" s="1"/>
  <c r="W9" i="1"/>
  <c r="Z9" i="1" s="1"/>
  <c r="BE22" i="1"/>
  <c r="BH22" i="1" s="1"/>
  <c r="AS46" i="1"/>
  <c r="AV46" i="1" s="1"/>
  <c r="BP33" i="1"/>
  <c r="BS33" i="1" s="1"/>
  <c r="BF22" i="1"/>
  <c r="AI15" i="1"/>
  <c r="AL15" i="1" s="1"/>
  <c r="AH15" i="1"/>
  <c r="AK15" i="1" s="1"/>
  <c r="BS52" i="1"/>
  <c r="AV29" i="1"/>
  <c r="BP29" i="1"/>
  <c r="BS29" i="1" s="1"/>
  <c r="BO29" i="1"/>
  <c r="BR29" i="1" s="1"/>
  <c r="BE59" i="1"/>
  <c r="BH59" i="1" s="1"/>
  <c r="BD59" i="1"/>
  <c r="BG59" i="1" s="1"/>
  <c r="AK16" i="1"/>
  <c r="BP12" i="1"/>
  <c r="BS12" i="1" s="1"/>
  <c r="BO12" i="1"/>
  <c r="BR12" i="1" s="1"/>
  <c r="BD7" i="1"/>
  <c r="BG7" i="1" s="1"/>
  <c r="BE7" i="1"/>
  <c r="BH7" i="1" s="1"/>
  <c r="BE37" i="1"/>
  <c r="BH37" i="1" s="1"/>
  <c r="BD37" i="1"/>
  <c r="BG37" i="1" s="1"/>
  <c r="AV28" i="1"/>
  <c r="X10" i="1"/>
  <c r="AA10" i="1" s="1"/>
  <c r="W10" i="1"/>
  <c r="Z10" i="1" s="1"/>
  <c r="BE53" i="1"/>
  <c r="BH53" i="1" s="1"/>
  <c r="BD53" i="1"/>
  <c r="BG53" i="1" s="1"/>
  <c r="BE50" i="1"/>
  <c r="BH50" i="1" s="1"/>
  <c r="BF14" i="1"/>
  <c r="X21" i="1"/>
  <c r="AA21" i="1" s="1"/>
  <c r="W21" i="1"/>
  <c r="Z21" i="1" s="1"/>
  <c r="BE14" i="1"/>
  <c r="BH14" i="1" s="1"/>
  <c r="BD14" i="1"/>
  <c r="BG14" i="1" s="1"/>
  <c r="BP73" i="1"/>
  <c r="BS73" i="1" s="1"/>
  <c r="BO73" i="1"/>
  <c r="BR73" i="1" s="1"/>
  <c r="X70" i="1"/>
  <c r="AA70" i="1" s="1"/>
  <c r="W70" i="1"/>
  <c r="Z70" i="1" s="1"/>
  <c r="BD62" i="1"/>
  <c r="BG62" i="1" s="1"/>
  <c r="BE62" i="1"/>
  <c r="BH62" i="1" s="1"/>
  <c r="BE88" i="1"/>
  <c r="BH88" i="1" s="1"/>
  <c r="BD88" i="1"/>
  <c r="BG88" i="1" s="1"/>
  <c r="BE58" i="1"/>
  <c r="BH58" i="1" s="1"/>
  <c r="BD58" i="1"/>
  <c r="BG58" i="1" s="1"/>
  <c r="BQ37" i="1"/>
  <c r="BR37" i="1"/>
  <c r="BS37" i="1"/>
  <c r="X59" i="1"/>
  <c r="AA59" i="1" s="1"/>
  <c r="Y58" i="1"/>
  <c r="BO37" i="1"/>
  <c r="AT38" i="1"/>
  <c r="AW38" i="1" s="1"/>
  <c r="AS38" i="1"/>
  <c r="AV38" i="1" s="1"/>
  <c r="AT19" i="1"/>
  <c r="AW19" i="1" s="1"/>
  <c r="AS19" i="1"/>
  <c r="AV19" i="1" s="1"/>
  <c r="AL24" i="1"/>
  <c r="BF46" i="1"/>
  <c r="AV43" i="1"/>
  <c r="BP25" i="1"/>
  <c r="BS25" i="1" s="1"/>
  <c r="BO25" i="1"/>
  <c r="AW14" i="1"/>
  <c r="X56" i="1"/>
  <c r="AA56" i="1" s="1"/>
  <c r="AS14" i="1"/>
  <c r="AV14" i="1" s="1"/>
  <c r="AU28" i="1"/>
  <c r="BR25" i="1"/>
  <c r="AL11" i="1"/>
  <c r="AH11" i="1"/>
  <c r="AK11" i="1" s="1"/>
  <c r="AS47" i="1"/>
  <c r="AV47" i="1" s="1"/>
  <c r="AW18" i="1"/>
  <c r="BS20" i="1"/>
  <c r="AW30" i="1"/>
  <c r="AT60" i="1"/>
  <c r="AW60" i="1" s="1"/>
  <c r="AS60" i="1"/>
  <c r="AV60" i="1" s="1"/>
  <c r="W33" i="1"/>
  <c r="Z33" i="1" s="1"/>
  <c r="X16" i="1"/>
  <c r="AA16" i="1" s="1"/>
  <c r="W16" i="1"/>
  <c r="Z16" i="1" s="1"/>
  <c r="BP24" i="1"/>
  <c r="BS24" i="1" s="1"/>
  <c r="BO24" i="1"/>
  <c r="BR24" i="1" s="1"/>
  <c r="BH17" i="1"/>
  <c r="BD49" i="1"/>
  <c r="BG49" i="1" s="1"/>
  <c r="X48" i="1"/>
  <c r="AA48" i="1" s="1"/>
  <c r="W48" i="1"/>
  <c r="Z48" i="1" s="1"/>
  <c r="AT8" i="1"/>
  <c r="AW8" i="1" s="1"/>
  <c r="AS8" i="1"/>
  <c r="AV8" i="1" s="1"/>
  <c r="AT47" i="1"/>
  <c r="AW47" i="1" s="1"/>
  <c r="AW54" i="1"/>
  <c r="AT55" i="1"/>
  <c r="AW55" i="1" s="1"/>
  <c r="AS55" i="1"/>
  <c r="AV55" i="1" s="1"/>
  <c r="BP70" i="1"/>
  <c r="BS70" i="1" s="1"/>
  <c r="BO70" i="1"/>
  <c r="BR70" i="1" s="1"/>
  <c r="AT63" i="1"/>
  <c r="AW63" i="1" s="1"/>
  <c r="AS63" i="1"/>
  <c r="AV63" i="1" s="1"/>
  <c r="BE42" i="1"/>
  <c r="BH42" i="1" s="1"/>
  <c r="BD42" i="1"/>
  <c r="BG42" i="1" s="1"/>
  <c r="X32" i="1"/>
  <c r="AA32" i="1" s="1"/>
  <c r="W32" i="1"/>
  <c r="Z32" i="1" s="1"/>
  <c r="X13" i="1"/>
  <c r="AA13" i="1" s="1"/>
  <c r="W13" i="1"/>
  <c r="Z13" i="1" s="1"/>
  <c r="AU30" i="1"/>
  <c r="BH46" i="1"/>
  <c r="AT11" i="1"/>
  <c r="AW11" i="1" s="1"/>
  <c r="AS11" i="1"/>
  <c r="AV11" i="1" s="1"/>
  <c r="W40" i="1"/>
  <c r="Z40" i="1" s="1"/>
  <c r="X33" i="1"/>
  <c r="AA33" i="1" s="1"/>
  <c r="BF17" i="1"/>
  <c r="AI8" i="1"/>
  <c r="AL8" i="1" s="1"/>
  <c r="AH8" i="1"/>
  <c r="AK8" i="1" s="1"/>
  <c r="BP26" i="1"/>
  <c r="BS26" i="1" s="1"/>
  <c r="BO26" i="1"/>
  <c r="BR26" i="1" s="1"/>
  <c r="AI51" i="1"/>
  <c r="AL51" i="1" s="1"/>
  <c r="AH51" i="1"/>
  <c r="AK51" i="1" s="1"/>
  <c r="AT54" i="1"/>
  <c r="AS54" i="1"/>
  <c r="AV54" i="1" s="1"/>
  <c r="BP17" i="1"/>
  <c r="BS17" i="1" s="1"/>
  <c r="BO17" i="1"/>
  <c r="BR17" i="1" s="1"/>
  <c r="X12" i="1"/>
  <c r="AA12" i="1" s="1"/>
  <c r="W12" i="1"/>
  <c r="Z12" i="1" s="1"/>
  <c r="BH49" i="1"/>
  <c r="BE41" i="1"/>
  <c r="BH41" i="1" s="1"/>
  <c r="BD41" i="1"/>
  <c r="BG41" i="1" s="1"/>
  <c r="AW29" i="1"/>
  <c r="AT29" i="1"/>
  <c r="BP45" i="1"/>
  <c r="BS45" i="1" s="1"/>
  <c r="BO45" i="1"/>
  <c r="BR45" i="1" s="1"/>
  <c r="AL30" i="1"/>
  <c r="AH30" i="1"/>
  <c r="AK30" i="1" s="1"/>
  <c r="AS30" i="1"/>
  <c r="AV30" i="1" s="1"/>
  <c r="BO52" i="1"/>
  <c r="BR52" i="1" s="1"/>
  <c r="X40" i="1"/>
  <c r="AA40" i="1" s="1"/>
  <c r="BD9" i="1"/>
  <c r="BG9" i="1" s="1"/>
  <c r="BE9" i="1"/>
  <c r="BH9" i="1" s="1"/>
  <c r="BG17" i="1"/>
  <c r="BD17" i="1"/>
  <c r="W28" i="1"/>
  <c r="Z28" i="1" s="1"/>
  <c r="X28" i="1"/>
  <c r="AA28" i="1" s="1"/>
  <c r="AU54" i="1"/>
  <c r="AL64" i="5"/>
  <c r="W68" i="5"/>
  <c r="Z68" i="5" s="1"/>
  <c r="BS56" i="5"/>
  <c r="AH64" i="5"/>
  <c r="AK64" i="5" s="1"/>
  <c r="AI17" i="5"/>
  <c r="AL17" i="5" s="1"/>
  <c r="X61" i="5"/>
  <c r="AA61" i="5" s="1"/>
  <c r="W61" i="5"/>
  <c r="Z61" i="5" s="1"/>
  <c r="AS28" i="5"/>
  <c r="AV28" i="5" s="1"/>
  <c r="AT28" i="5"/>
  <c r="AW28" i="5" s="1"/>
  <c r="AT67" i="5"/>
  <c r="AW67" i="5" s="1"/>
  <c r="BO75" i="5"/>
  <c r="BH63" i="5"/>
  <c r="AA63" i="5"/>
  <c r="BR56" i="5"/>
  <c r="AH53" i="5"/>
  <c r="AK53" i="5" s="1"/>
  <c r="AH43" i="5"/>
  <c r="Z23" i="5"/>
  <c r="W24" i="5"/>
  <c r="Z24" i="5" s="1"/>
  <c r="AH33" i="5"/>
  <c r="AK33" i="5" s="1"/>
  <c r="X33" i="5"/>
  <c r="AA33" i="5" s="1"/>
  <c r="BP16" i="5"/>
  <c r="BS16" i="5" s="1"/>
  <c r="BO16" i="5"/>
  <c r="BR16" i="5" s="1"/>
  <c r="Y4" i="5"/>
  <c r="BP59" i="5"/>
  <c r="BS59" i="5" s="1"/>
  <c r="BO59" i="5"/>
  <c r="BR59" i="5" s="1"/>
  <c r="BS32" i="5"/>
  <c r="AT49" i="5"/>
  <c r="AW49" i="5" s="1"/>
  <c r="AS49" i="5"/>
  <c r="AV49" i="5" s="1"/>
  <c r="W63" i="5"/>
  <c r="Z63" i="5" s="1"/>
  <c r="BO22" i="5"/>
  <c r="BR22" i="5" s="1"/>
  <c r="AS47" i="5"/>
  <c r="AV47" i="5" s="1"/>
  <c r="AT47" i="5"/>
  <c r="AW47" i="5" s="1"/>
  <c r="BD80" i="5"/>
  <c r="BG80" i="5" s="1"/>
  <c r="AU63" i="5"/>
  <c r="AK60" i="5"/>
  <c r="Y63" i="5"/>
  <c r="AH32" i="5"/>
  <c r="AK32" i="5" s="1"/>
  <c r="AH13" i="5"/>
  <c r="AK13" i="5" s="1"/>
  <c r="Y61" i="5"/>
  <c r="AS44" i="5"/>
  <c r="AV44" i="5" s="1"/>
  <c r="AT44" i="5"/>
  <c r="AW44" i="5" s="1"/>
  <c r="AI29" i="5"/>
  <c r="AL29" i="5" s="1"/>
  <c r="AH29" i="5"/>
  <c r="AK29" i="5" s="1"/>
  <c r="BP29" i="5"/>
  <c r="BS29" i="5" s="1"/>
  <c r="AK81" i="5"/>
  <c r="AU62" i="5"/>
  <c r="AS34" i="5"/>
  <c r="AU47" i="5"/>
  <c r="BF49" i="5"/>
  <c r="AT40" i="5"/>
  <c r="AW40" i="5" s="1"/>
  <c r="AS40" i="5"/>
  <c r="AV40" i="5" s="1"/>
  <c r="BS62" i="5"/>
  <c r="BF81" i="5"/>
  <c r="BS75" i="5"/>
  <c r="AW63" i="5"/>
  <c r="BE80" i="5"/>
  <c r="BH80" i="5" s="1"/>
  <c r="AI49" i="5"/>
  <c r="AL49" i="5" s="1"/>
  <c r="X24" i="5"/>
  <c r="AA24" i="5" s="1"/>
  <c r="AS24" i="5"/>
  <c r="AV24" i="5" s="1"/>
  <c r="AI34" i="5"/>
  <c r="AL34" i="5" s="1"/>
  <c r="AH34" i="5"/>
  <c r="AK34" i="5" s="1"/>
  <c r="AJ60" i="5"/>
  <c r="AS78" i="5"/>
  <c r="AV78" i="5" s="1"/>
  <c r="AT78" i="5"/>
  <c r="AW78" i="5" s="1"/>
  <c r="BE49" i="5"/>
  <c r="BD49" i="5"/>
  <c r="BG49" i="5" s="1"/>
  <c r="BE58" i="5"/>
  <c r="BH58" i="5" s="1"/>
  <c r="BE45" i="5"/>
  <c r="BH45" i="5" s="1"/>
  <c r="BD39" i="5"/>
  <c r="BG39" i="5" s="1"/>
  <c r="BE39" i="5"/>
  <c r="BH39" i="5" s="1"/>
  <c r="AT42" i="5"/>
  <c r="AW42" i="5" s="1"/>
  <c r="BH81" i="5"/>
  <c r="BD81" i="5"/>
  <c r="BG81" i="5" s="1"/>
  <c r="BE70" i="5"/>
  <c r="BH70" i="5" s="1"/>
  <c r="W64" i="5"/>
  <c r="AA28" i="5"/>
  <c r="BO46" i="5"/>
  <c r="BR46" i="5" s="1"/>
  <c r="AH30" i="5"/>
  <c r="AK30" i="5" s="1"/>
  <c r="W11" i="5"/>
  <c r="Z11" i="5" s="1"/>
  <c r="BO32" i="5"/>
  <c r="BR32" i="5" s="1"/>
  <c r="BQ56" i="5"/>
  <c r="AI76" i="5"/>
  <c r="AL76" i="5" s="1"/>
  <c r="BD45" i="5"/>
  <c r="BG45" i="5" s="1"/>
  <c r="AT34" i="5"/>
  <c r="AW34" i="5" s="1"/>
  <c r="AS42" i="5"/>
  <c r="AV42" i="5" s="1"/>
  <c r="BO62" i="5"/>
  <c r="AJ81" i="5"/>
  <c r="AI54" i="5"/>
  <c r="BH49" i="5"/>
  <c r="AV34" i="5"/>
  <c r="AJ50" i="5"/>
  <c r="W32" i="5"/>
  <c r="Z32" i="5" s="1"/>
  <c r="BO29" i="5"/>
  <c r="BR29" i="5" s="1"/>
  <c r="BO15" i="5"/>
  <c r="BR15" i="5" s="1"/>
  <c r="AH10" i="5"/>
  <c r="AK10" i="5" s="1"/>
  <c r="BF4" i="5"/>
  <c r="BP68" i="5"/>
  <c r="BS68" i="5" s="1"/>
  <c r="BO68" i="5"/>
  <c r="BR68" i="5" s="1"/>
  <c r="AL67" i="5"/>
  <c r="AT29" i="5"/>
  <c r="AW29" i="5" s="1"/>
  <c r="AH25" i="5"/>
  <c r="AK25" i="5" s="1"/>
  <c r="X60" i="5"/>
  <c r="AA60" i="5" s="1"/>
  <c r="X51" i="5"/>
  <c r="AA51" i="5" s="1"/>
  <c r="W51" i="5"/>
  <c r="Z51" i="5" s="1"/>
  <c r="AI81" i="5"/>
  <c r="AL81" i="5" s="1"/>
  <c r="BR75" i="5"/>
  <c r="Z64" i="5"/>
  <c r="BQ62" i="5"/>
  <c r="AT50" i="5"/>
  <c r="AW50" i="5" s="1"/>
  <c r="BQ30" i="5"/>
  <c r="AV21" i="5"/>
  <c r="AI10" i="5"/>
  <c r="AL10" i="5" s="1"/>
  <c r="BD4" i="5"/>
  <c r="BG4" i="5" s="1"/>
  <c r="AS51" i="5"/>
  <c r="AT51" i="5"/>
  <c r="AW51" i="5" s="1"/>
  <c r="W66" i="5"/>
  <c r="Z66" i="5" s="1"/>
  <c r="X66" i="5"/>
  <c r="AA66" i="5" s="1"/>
  <c r="BD54" i="5"/>
  <c r="BG54" i="5" s="1"/>
  <c r="BE54" i="5"/>
  <c r="BH54" i="5" s="1"/>
  <c r="W76" i="5"/>
  <c r="Z76" i="5" s="1"/>
  <c r="X30" i="5"/>
  <c r="AA30" i="5" s="1"/>
  <c r="W30" i="5"/>
  <c r="Z30" i="5" s="1"/>
  <c r="AV51" i="5"/>
  <c r="BD66" i="5"/>
  <c r="BG66" i="5" s="1"/>
  <c r="BE66" i="5"/>
  <c r="BH66" i="5" s="1"/>
  <c r="AT69" i="5"/>
  <c r="AW69" i="5" s="1"/>
  <c r="AS69" i="5"/>
  <c r="AV69" i="5" s="1"/>
  <c r="X73" i="5"/>
  <c r="AA73" i="5" s="1"/>
  <c r="AJ47" i="5"/>
  <c r="BE42" i="5"/>
  <c r="BH42" i="5" s="1"/>
  <c r="BD42" i="5"/>
  <c r="BG42" i="5" s="1"/>
  <c r="AI36" i="5"/>
  <c r="AL36" i="5" s="1"/>
  <c r="AH36" i="5"/>
  <c r="AK36" i="5" s="1"/>
  <c r="AH47" i="5"/>
  <c r="AK47" i="5" s="1"/>
  <c r="BP51" i="5"/>
  <c r="BO51" i="5"/>
  <c r="BR51" i="5" s="1"/>
  <c r="BE41" i="5"/>
  <c r="AI24" i="5"/>
  <c r="AL24" i="5" s="1"/>
  <c r="AH24" i="5"/>
  <c r="AK24" i="5" s="1"/>
  <c r="BQ14" i="5"/>
  <c r="BF7" i="5"/>
  <c r="AT23" i="5"/>
  <c r="AW23" i="5" s="1"/>
  <c r="AT19" i="5"/>
  <c r="AW19" i="5" s="1"/>
  <c r="AS19" i="5"/>
  <c r="AV19" i="5" s="1"/>
  <c r="W10" i="5"/>
  <c r="Z10" i="5" s="1"/>
  <c r="BP21" i="5"/>
  <c r="BS21" i="5" s="1"/>
  <c r="AT21" i="5"/>
  <c r="AW21" i="5" s="1"/>
  <c r="AI20" i="5"/>
  <c r="AL20" i="5" s="1"/>
  <c r="AT75" i="5"/>
  <c r="AW75" i="5" s="1"/>
  <c r="AI46" i="5"/>
  <c r="AL46" i="5" s="1"/>
  <c r="AH46" i="5"/>
  <c r="AK46" i="5" s="1"/>
  <c r="BD47" i="5"/>
  <c r="BG47" i="5" s="1"/>
  <c r="BE47" i="5"/>
  <c r="BH47" i="5" s="1"/>
  <c r="BP35" i="5"/>
  <c r="BS35" i="5" s="1"/>
  <c r="BO35" i="5"/>
  <c r="BR35" i="5" s="1"/>
  <c r="AI44" i="5"/>
  <c r="AL44" i="5" s="1"/>
  <c r="AH44" i="5"/>
  <c r="AK44" i="5" s="1"/>
  <c r="AI40" i="5"/>
  <c r="AL40" i="5" s="1"/>
  <c r="AH40" i="5"/>
  <c r="AK40" i="5" s="1"/>
  <c r="BO40" i="5"/>
  <c r="BR40" i="5" s="1"/>
  <c r="BP40" i="5"/>
  <c r="BS40" i="5" s="1"/>
  <c r="BQ51" i="5"/>
  <c r="AI19" i="5"/>
  <c r="AL19" i="5" s="1"/>
  <c r="AH19" i="5"/>
  <c r="AK19" i="5" s="1"/>
  <c r="AT27" i="5"/>
  <c r="AS27" i="5"/>
  <c r="W48" i="5"/>
  <c r="Z48" i="5" s="1"/>
  <c r="X48" i="5"/>
  <c r="BE26" i="5"/>
  <c r="BH26" i="5" s="1"/>
  <c r="BD26" i="5"/>
  <c r="BG26" i="5" s="1"/>
  <c r="W19" i="5"/>
  <c r="Z19" i="5" s="1"/>
  <c r="X19" i="5"/>
  <c r="AA19" i="5" s="1"/>
  <c r="AS77" i="5"/>
  <c r="AV77" i="5" s="1"/>
  <c r="AT77" i="5"/>
  <c r="AW77" i="5" s="1"/>
  <c r="AS68" i="5"/>
  <c r="AV68" i="5" s="1"/>
  <c r="AT68" i="5"/>
  <c r="AW68" i="5" s="1"/>
  <c r="BD64" i="5"/>
  <c r="BG64" i="5" s="1"/>
  <c r="BE64" i="5"/>
  <c r="BH64" i="5" s="1"/>
  <c r="BO67" i="5"/>
  <c r="BR67" i="5" s="1"/>
  <c r="BP67" i="5"/>
  <c r="BS67" i="5" s="1"/>
  <c r="AS75" i="5"/>
  <c r="BS46" i="5"/>
  <c r="BQ46" i="5"/>
  <c r="AT76" i="5"/>
  <c r="AW76" i="5" s="1"/>
  <c r="BP47" i="5"/>
  <c r="BS47" i="5" s="1"/>
  <c r="BO47" i="5"/>
  <c r="BR47" i="5" s="1"/>
  <c r="BO55" i="5"/>
  <c r="BR55" i="5" s="1"/>
  <c r="AS38" i="5"/>
  <c r="AV38" i="5" s="1"/>
  <c r="AT38" i="5"/>
  <c r="AW38" i="5" s="1"/>
  <c r="AT35" i="5"/>
  <c r="AW35" i="5" s="1"/>
  <c r="AS35" i="5"/>
  <c r="AV35" i="5" s="1"/>
  <c r="X50" i="5"/>
  <c r="AA50" i="5" s="1"/>
  <c r="W50" i="5"/>
  <c r="Z50" i="5" s="1"/>
  <c r="BD40" i="5"/>
  <c r="BG40" i="5" s="1"/>
  <c r="BE40" i="5"/>
  <c r="BH40" i="5" s="1"/>
  <c r="W46" i="5"/>
  <c r="Z46" i="5" s="1"/>
  <c r="X46" i="5"/>
  <c r="AA46" i="5" s="1"/>
  <c r="AT39" i="5"/>
  <c r="AW39" i="5" s="1"/>
  <c r="AS39" i="5"/>
  <c r="AV39" i="5" s="1"/>
  <c r="W38" i="5"/>
  <c r="Z38" i="5" s="1"/>
  <c r="X38" i="5"/>
  <c r="AA38" i="5" s="1"/>
  <c r="W36" i="5"/>
  <c r="Z36" i="5" s="1"/>
  <c r="X36" i="5"/>
  <c r="AA36" i="5" s="1"/>
  <c r="AW27" i="5"/>
  <c r="BQ6" i="5"/>
  <c r="BF26" i="5"/>
  <c r="AA48" i="5"/>
  <c r="BR6" i="5"/>
  <c r="BP6" i="5"/>
  <c r="BS6" i="5" s="1"/>
  <c r="BP14" i="5"/>
  <c r="BS14" i="5" s="1"/>
  <c r="BD76" i="5"/>
  <c r="BG76" i="5" s="1"/>
  <c r="BE76" i="5"/>
  <c r="BH76" i="5" s="1"/>
  <c r="BP76" i="5"/>
  <c r="BS76" i="5" s="1"/>
  <c r="BO76" i="5"/>
  <c r="BR76" i="5" s="1"/>
  <c r="W71" i="5"/>
  <c r="Z71" i="5" s="1"/>
  <c r="X71" i="5"/>
  <c r="AA71" i="5" s="1"/>
  <c r="BF63" i="5"/>
  <c r="BD63" i="5"/>
  <c r="BG63" i="5" s="1"/>
  <c r="AS71" i="5"/>
  <c r="AV71" i="5" s="1"/>
  <c r="AT71" i="5"/>
  <c r="AW71" i="5" s="1"/>
  <c r="AS76" i="5"/>
  <c r="AS65" i="5"/>
  <c r="AV65" i="5" s="1"/>
  <c r="AT65" i="5"/>
  <c r="AW65" i="5" s="1"/>
  <c r="AL47" i="5"/>
  <c r="BH41" i="5"/>
  <c r="AH38" i="5"/>
  <c r="AK38" i="5" s="1"/>
  <c r="AI38" i="5"/>
  <c r="AL38" i="5" s="1"/>
  <c r="X35" i="5"/>
  <c r="AA35" i="5" s="1"/>
  <c r="W35" i="5"/>
  <c r="Z35" i="5" s="1"/>
  <c r="AJ49" i="5"/>
  <c r="AK43" i="5"/>
  <c r="W44" i="5"/>
  <c r="Z44" i="5" s="1"/>
  <c r="BP50" i="5"/>
  <c r="BS50" i="5" s="1"/>
  <c r="BO50" i="5"/>
  <c r="BR50" i="5" s="1"/>
  <c r="BO44" i="5"/>
  <c r="BR44" i="5" s="1"/>
  <c r="BF20" i="5"/>
  <c r="AV27" i="5"/>
  <c r="BD52" i="5"/>
  <c r="BG52" i="5" s="1"/>
  <c r="BF37" i="5"/>
  <c r="AH5" i="5"/>
  <c r="AK5" i="5" s="1"/>
  <c r="BE71" i="5"/>
  <c r="BH71" i="5" s="1"/>
  <c r="BD71" i="5"/>
  <c r="BG71" i="5" s="1"/>
  <c r="AV75" i="5"/>
  <c r="AI72" i="5"/>
  <c r="AL72" i="5" s="1"/>
  <c r="BO66" i="5"/>
  <c r="BR66" i="5" s="1"/>
  <c r="BP66" i="5"/>
  <c r="BS66" i="5" s="1"/>
  <c r="BQ66" i="5"/>
  <c r="BF52" i="5"/>
  <c r="BE44" i="5"/>
  <c r="BH44" i="5" s="1"/>
  <c r="BD44" i="5"/>
  <c r="BG44" i="5" s="1"/>
  <c r="AU65" i="5"/>
  <c r="AH54" i="5"/>
  <c r="AK54" i="5" s="1"/>
  <c r="AL54" i="5"/>
  <c r="BP37" i="5"/>
  <c r="BS37" i="5" s="1"/>
  <c r="BO37" i="5"/>
  <c r="BR37" i="5" s="1"/>
  <c r="BE38" i="5"/>
  <c r="BH38" i="5" s="1"/>
  <c r="BD38" i="5"/>
  <c r="BG38" i="5" s="1"/>
  <c r="AH39" i="5"/>
  <c r="AK39" i="5" s="1"/>
  <c r="AI39" i="5"/>
  <c r="AL39" i="5" s="1"/>
  <c r="X44" i="5"/>
  <c r="AA44" i="5" s="1"/>
  <c r="BP55" i="5"/>
  <c r="BS55" i="5" s="1"/>
  <c r="Y55" i="5"/>
  <c r="BQ50" i="5"/>
  <c r="BP44" i="5"/>
  <c r="BS44" i="5" s="1"/>
  <c r="BE22" i="5"/>
  <c r="BH22" i="5" s="1"/>
  <c r="BD22" i="5"/>
  <c r="BF35" i="5"/>
  <c r="AT26" i="5"/>
  <c r="AW26" i="5" s="1"/>
  <c r="AS26" i="5"/>
  <c r="AV26" i="5" s="1"/>
  <c r="BO21" i="5"/>
  <c r="BR21" i="5" s="1"/>
  <c r="BE17" i="5"/>
  <c r="BH17" i="5" s="1"/>
  <c r="BD17" i="5"/>
  <c r="BG17" i="5" s="1"/>
  <c r="BQ10" i="5"/>
  <c r="BS10" i="5"/>
  <c r="Y6" i="5"/>
  <c r="BP20" i="5"/>
  <c r="BS20" i="5" s="1"/>
  <c r="BO20" i="5"/>
  <c r="BR20" i="5" s="1"/>
  <c r="BD37" i="5"/>
  <c r="BG37" i="5" s="1"/>
  <c r="BE37" i="5"/>
  <c r="BH37" i="5" s="1"/>
  <c r="BE20" i="5"/>
  <c r="W6" i="5"/>
  <c r="Z6" i="5" s="1"/>
  <c r="BE24" i="5"/>
  <c r="BH24" i="5" s="1"/>
  <c r="BD7" i="5"/>
  <c r="BG7" i="5" s="1"/>
  <c r="AV76" i="5"/>
  <c r="AU76" i="5"/>
  <c r="AT73" i="5"/>
  <c r="AW73" i="5" s="1"/>
  <c r="AS73" i="5"/>
  <c r="AV73" i="5" s="1"/>
  <c r="AH70" i="5"/>
  <c r="AK70" i="5" s="1"/>
  <c r="AI70" i="5"/>
  <c r="AL70" i="5" s="1"/>
  <c r="BD72" i="5"/>
  <c r="BG72" i="5" s="1"/>
  <c r="AH72" i="5"/>
  <c r="AK72" i="5" s="1"/>
  <c r="W75" i="5"/>
  <c r="Z75" i="5" s="1"/>
  <c r="X75" i="5"/>
  <c r="AA75" i="5" s="1"/>
  <c r="BP43" i="5"/>
  <c r="BS43" i="5" s="1"/>
  <c r="BO43" i="5"/>
  <c r="BR43" i="5" s="1"/>
  <c r="X55" i="5"/>
  <c r="AA55" i="5" s="1"/>
  <c r="W55" i="5"/>
  <c r="Z55" i="5" s="1"/>
  <c r="AT37" i="5"/>
  <c r="AW37" i="5" s="1"/>
  <c r="AS37" i="5"/>
  <c r="AV37" i="5" s="1"/>
  <c r="AU53" i="5"/>
  <c r="AT46" i="5"/>
  <c r="AW46" i="5" s="1"/>
  <c r="AS46" i="5"/>
  <c r="X64" i="5"/>
  <c r="AA64" i="5" s="1"/>
  <c r="W67" i="5"/>
  <c r="Z67" i="5" s="1"/>
  <c r="X67" i="5"/>
  <c r="AA67" i="5" s="1"/>
  <c r="AI47" i="5"/>
  <c r="W39" i="5"/>
  <c r="Z39" i="5" s="1"/>
  <c r="X39" i="5"/>
  <c r="AA39" i="5" s="1"/>
  <c r="BO17" i="5"/>
  <c r="BR17" i="5" s="1"/>
  <c r="BQ17" i="5"/>
  <c r="AU26" i="5"/>
  <c r="BG22" i="5"/>
  <c r="BD35" i="5"/>
  <c r="BG35" i="5" s="1"/>
  <c r="BE35" i="5"/>
  <c r="BH35" i="5" s="1"/>
  <c r="AJ20" i="5"/>
  <c r="X25" i="5"/>
  <c r="AA25" i="5" s="1"/>
  <c r="W25" i="5"/>
  <c r="Z25" i="5" s="1"/>
  <c r="Y10" i="5"/>
  <c r="AA10" i="5"/>
  <c r="AJ37" i="5"/>
  <c r="AI27" i="5"/>
  <c r="AL27" i="5" s="1"/>
  <c r="AH27" i="5"/>
  <c r="AK27" i="5" s="1"/>
  <c r="BD20" i="5"/>
  <c r="BG20" i="5" s="1"/>
  <c r="X6" i="5"/>
  <c r="AA6" i="5" s="1"/>
  <c r="BD24" i="5"/>
  <c r="BG24" i="5" s="1"/>
  <c r="BP17" i="5"/>
  <c r="BS17" i="5" s="1"/>
  <c r="BR14" i="5"/>
  <c r="BE7" i="5"/>
  <c r="BH7" i="5" s="1"/>
  <c r="BO69" i="5"/>
  <c r="BR69" i="5" s="1"/>
  <c r="BP69" i="5"/>
  <c r="BS69" i="5" s="1"/>
  <c r="BD68" i="5"/>
  <c r="BG68" i="5" s="1"/>
  <c r="BE68" i="5"/>
  <c r="BH68" i="5" s="1"/>
  <c r="BS51" i="5"/>
  <c r="X43" i="5"/>
  <c r="AA43" i="5" s="1"/>
  <c r="W43" i="5"/>
  <c r="Z43" i="5" s="1"/>
  <c r="BH52" i="5"/>
  <c r="AI42" i="5"/>
  <c r="AL42" i="5" s="1"/>
  <c r="AH42" i="5"/>
  <c r="AK42" i="5" s="1"/>
  <c r="W40" i="5"/>
  <c r="Z40" i="5" s="1"/>
  <c r="X40" i="5"/>
  <c r="AA40" i="5" s="1"/>
  <c r="X37" i="5"/>
  <c r="AA37" i="5" s="1"/>
  <c r="W37" i="5"/>
  <c r="Z37" i="5" s="1"/>
  <c r="AH35" i="5"/>
  <c r="AK35" i="5" s="1"/>
  <c r="AI35" i="5"/>
  <c r="AL35" i="5" s="1"/>
  <c r="AS36" i="5"/>
  <c r="AV36" i="5" s="1"/>
  <c r="AT36" i="5"/>
  <c r="AW36" i="5" s="1"/>
  <c r="X21" i="5"/>
  <c r="AA21" i="5" s="1"/>
  <c r="W21" i="5"/>
  <c r="Z21" i="5" s="1"/>
  <c r="AJ5" i="5"/>
  <c r="AL5" i="5"/>
  <c r="AH37" i="5"/>
  <c r="AK37" i="5" s="1"/>
  <c r="AI37" i="5"/>
  <c r="AL37" i="5" s="1"/>
  <c r="BE75" i="5"/>
  <c r="BH75" i="5" s="1"/>
  <c r="BD75" i="5"/>
  <c r="BG75" i="5" s="1"/>
  <c r="BD74" i="5"/>
  <c r="BG74" i="5" s="1"/>
  <c r="BE74" i="5"/>
  <c r="BH74" i="5" s="1"/>
  <c r="AI73" i="5"/>
  <c r="AL73" i="5" s="1"/>
  <c r="AH73" i="5"/>
  <c r="AK73" i="5" s="1"/>
  <c r="BR62" i="5"/>
  <c r="AH66" i="5"/>
  <c r="AK66" i="5" s="1"/>
  <c r="AI66" i="5"/>
  <c r="AL66" i="5" s="1"/>
  <c r="AT41" i="5"/>
  <c r="AW41" i="5" s="1"/>
  <c r="AS41" i="5"/>
  <c r="AV41" i="5" s="1"/>
  <c r="BP71" i="5"/>
  <c r="BS71" i="5" s="1"/>
  <c r="BO71" i="5"/>
  <c r="BR71" i="5" s="1"/>
  <c r="AL50" i="5"/>
  <c r="AH50" i="5"/>
  <c r="AK50" i="5" s="1"/>
  <c r="BO39" i="5"/>
  <c r="BR39" i="5" s="1"/>
  <c r="BP39" i="5"/>
  <c r="BS39" i="5" s="1"/>
  <c r="BE36" i="5"/>
  <c r="BH36" i="5" s="1"/>
  <c r="BD36" i="5"/>
  <c r="BG36" i="5" s="1"/>
  <c r="AV46" i="5"/>
  <c r="X41" i="5"/>
  <c r="AA41" i="5" s="1"/>
  <c r="W41" i="5"/>
  <c r="Z41" i="5" s="1"/>
  <c r="BD41" i="5"/>
  <c r="BG41" i="5" s="1"/>
  <c r="Y28" i="5"/>
  <c r="W28" i="5"/>
  <c r="Z28" i="5" s="1"/>
  <c r="AI43" i="5"/>
  <c r="AL43" i="5" s="1"/>
  <c r="BH20" i="5"/>
  <c r="AS23" i="5"/>
  <c r="AV23" i="5" s="1"/>
  <c r="AH20" i="5"/>
  <c r="AK20" i="5" s="1"/>
  <c r="BO36" i="5"/>
  <c r="BR36" i="5" s="1"/>
  <c r="BP36" i="5"/>
  <c r="BS36" i="5" s="1"/>
  <c r="AJ27" i="5"/>
  <c r="BR19" i="5"/>
  <c r="BO10" i="5"/>
  <c r="BR10" i="5" s="1"/>
  <c r="BP19" i="5"/>
  <c r="BS19" i="5" s="1"/>
  <c r="Y11" i="4"/>
  <c r="W27" i="4"/>
  <c r="X27" i="4"/>
  <c r="AA27" i="4" s="1"/>
  <c r="AS30" i="4"/>
  <c r="AV30" i="4" s="1"/>
  <c r="AT30" i="4"/>
  <c r="AW30" i="4" s="1"/>
  <c r="W15" i="4"/>
  <c r="Z15" i="4" s="1"/>
  <c r="Y15" i="4"/>
  <c r="AI72" i="4"/>
  <c r="AL72" i="4" s="1"/>
  <c r="AH72" i="4"/>
  <c r="AK72" i="4" s="1"/>
  <c r="AI58" i="4"/>
  <c r="AL58" i="4" s="1"/>
  <c r="AH58" i="4"/>
  <c r="AK58" i="4" s="1"/>
  <c r="BP18" i="4"/>
  <c r="BS18" i="4" s="1"/>
  <c r="BO35" i="4"/>
  <c r="BR35" i="4" s="1"/>
  <c r="BP35" i="4"/>
  <c r="BS35" i="4" s="1"/>
  <c r="BP62" i="4"/>
  <c r="BS62" i="4" s="1"/>
  <c r="X7" i="4"/>
  <c r="AA7" i="4" s="1"/>
  <c r="BE38" i="4"/>
  <c r="AT27" i="4"/>
  <c r="BE56" i="4"/>
  <c r="BH56" i="4" s="1"/>
  <c r="BD56" i="4"/>
  <c r="BG56" i="4" s="1"/>
  <c r="W7" i="4"/>
  <c r="Z7" i="4" s="1"/>
  <c r="Z27" i="4"/>
  <c r="AU68" i="4"/>
  <c r="AT68" i="4"/>
  <c r="AW68" i="4" s="1"/>
  <c r="AS41" i="4"/>
  <c r="AV41" i="4" s="1"/>
  <c r="AT41" i="4"/>
  <c r="AW41" i="4" s="1"/>
  <c r="BD4" i="4"/>
  <c r="BG4" i="4" s="1"/>
  <c r="BE4" i="4"/>
  <c r="BH4" i="4" s="1"/>
  <c r="BR51" i="4"/>
  <c r="BO51" i="4"/>
  <c r="BP51" i="4"/>
  <c r="BS51" i="4" s="1"/>
  <c r="BO41" i="4"/>
  <c r="BR41" i="4" s="1"/>
  <c r="BP74" i="4"/>
  <c r="BS74" i="4" s="1"/>
  <c r="BO74" i="4"/>
  <c r="BR74" i="4" s="1"/>
  <c r="AS29" i="4"/>
  <c r="AV29" i="4" s="1"/>
  <c r="AH62" i="4"/>
  <c r="AK62" i="4" s="1"/>
  <c r="BE28" i="4"/>
  <c r="BH28" i="4" s="1"/>
  <c r="BD28" i="4"/>
  <c r="BG28" i="4" s="1"/>
  <c r="BD33" i="4"/>
  <c r="BG33" i="4" s="1"/>
  <c r="BE33" i="4"/>
  <c r="BH33" i="4" s="1"/>
  <c r="AS49" i="4"/>
  <c r="AV49" i="4" s="1"/>
  <c r="AT49" i="4"/>
  <c r="AW49" i="4" s="1"/>
  <c r="X55" i="4"/>
  <c r="AA55" i="4" s="1"/>
  <c r="W55" i="4"/>
  <c r="Z55" i="4" s="1"/>
  <c r="AT29" i="4"/>
  <c r="AW29" i="4" s="1"/>
  <c r="AJ59" i="4"/>
  <c r="AI62" i="4"/>
  <c r="AL62" i="4" s="1"/>
  <c r="X11" i="4"/>
  <c r="BF12" i="4"/>
  <c r="BD52" i="4"/>
  <c r="BG52" i="4" s="1"/>
  <c r="BE52" i="4"/>
  <c r="BH52" i="4" s="1"/>
  <c r="AH42" i="4"/>
  <c r="AK42" i="4" s="1"/>
  <c r="AI42" i="4"/>
  <c r="AL42" i="4" s="1"/>
  <c r="X59" i="4"/>
  <c r="AA59" i="4" s="1"/>
  <c r="Z59" i="4"/>
  <c r="AT71" i="4"/>
  <c r="AW71" i="4" s="1"/>
  <c r="AS71" i="4"/>
  <c r="AV71" i="4" s="1"/>
  <c r="AT53" i="4"/>
  <c r="AW53" i="4" s="1"/>
  <c r="AS53" i="4"/>
  <c r="AV53" i="4" s="1"/>
  <c r="X35" i="4"/>
  <c r="AA35" i="4" s="1"/>
  <c r="W35" i="4"/>
  <c r="Z35" i="4" s="1"/>
  <c r="AU61" i="4"/>
  <c r="Y65" i="4"/>
  <c r="BP71" i="4"/>
  <c r="BS71" i="4" s="1"/>
  <c r="BO71" i="4"/>
  <c r="BR71" i="4" s="1"/>
  <c r="BE64" i="4"/>
  <c r="BH64" i="4" s="1"/>
  <c r="BD64" i="4"/>
  <c r="BD68" i="4"/>
  <c r="X64" i="4"/>
  <c r="AA64" i="4" s="1"/>
  <c r="W64" i="4"/>
  <c r="Z64" i="4" s="1"/>
  <c r="BF51" i="4"/>
  <c r="AU32" i="4"/>
  <c r="AK71" i="4"/>
  <c r="AH71" i="4"/>
  <c r="AI71" i="4"/>
  <c r="AL71" i="4"/>
  <c r="W63" i="4"/>
  <c r="X63" i="4"/>
  <c r="BG68" i="4"/>
  <c r="BQ54" i="4"/>
  <c r="X65" i="4"/>
  <c r="AA65" i="4" s="1"/>
  <c r="W65" i="4"/>
  <c r="Z65" i="4" s="1"/>
  <c r="AU47" i="4"/>
  <c r="AU69" i="4"/>
  <c r="AS69" i="4"/>
  <c r="AV69" i="4" s="1"/>
  <c r="AT69" i="4"/>
  <c r="AW69" i="4" s="1"/>
  <c r="AH68" i="4"/>
  <c r="AK68" i="4" s="1"/>
  <c r="AI68" i="4"/>
  <c r="AL68" i="4" s="1"/>
  <c r="BP57" i="4"/>
  <c r="BO57" i="4"/>
  <c r="BR57" i="4" s="1"/>
  <c r="AJ43" i="4"/>
  <c r="BP68" i="4"/>
  <c r="BS68" i="4" s="1"/>
  <c r="BO68" i="4"/>
  <c r="BR68" i="4" s="1"/>
  <c r="BP72" i="4"/>
  <c r="BS72" i="4" s="1"/>
  <c r="BO72" i="4"/>
  <c r="BR72" i="4" s="1"/>
  <c r="BF65" i="4"/>
  <c r="Y58" i="4"/>
  <c r="AI52" i="4"/>
  <c r="AL52" i="4" s="1"/>
  <c r="AJ52" i="4"/>
  <c r="AJ66" i="4"/>
  <c r="AJ29" i="4"/>
  <c r="AI29" i="4"/>
  <c r="AL29" i="4" s="1"/>
  <c r="AH29" i="4"/>
  <c r="AK29" i="4" s="1"/>
  <c r="BF68" i="4"/>
  <c r="BH68" i="4"/>
  <c r="BO67" i="4"/>
  <c r="BR67" i="4" s="1"/>
  <c r="BP67" i="4"/>
  <c r="BS67" i="4" s="1"/>
  <c r="BP53" i="4"/>
  <c r="BS53" i="4" s="1"/>
  <c r="BO53" i="4"/>
  <c r="BR53" i="4" s="1"/>
  <c r="AT61" i="4"/>
  <c r="AW61" i="4" s="1"/>
  <c r="AS61" i="4"/>
  <c r="AV61" i="4" s="1"/>
  <c r="BE65" i="4"/>
  <c r="BH65" i="4" s="1"/>
  <c r="BD65" i="4"/>
  <c r="BG65" i="4" s="1"/>
  <c r="AH52" i="4"/>
  <c r="AK52" i="4" s="1"/>
  <c r="BP58" i="4"/>
  <c r="BS58" i="4" s="1"/>
  <c r="BO58" i="4"/>
  <c r="BR58" i="4" s="1"/>
  <c r="AJ41" i="4"/>
  <c r="Y38" i="4"/>
  <c r="BQ34" i="4"/>
  <c r="BF23" i="4"/>
  <c r="AI49" i="4"/>
  <c r="AL49" i="4" s="1"/>
  <c r="AH49" i="4"/>
  <c r="AK49" i="4" s="1"/>
  <c r="BF72" i="4"/>
  <c r="BD72" i="4"/>
  <c r="BG72" i="4" s="1"/>
  <c r="BH72" i="4"/>
  <c r="AI66" i="4"/>
  <c r="AL66" i="4" s="1"/>
  <c r="AH66" i="4"/>
  <c r="AK66" i="4" s="1"/>
  <c r="BE69" i="4"/>
  <c r="BH69" i="4" s="1"/>
  <c r="BD69" i="4"/>
  <c r="BG69" i="4" s="1"/>
  <c r="AU48" i="4"/>
  <c r="X50" i="4"/>
  <c r="AA50" i="4" s="1"/>
  <c r="W50" i="4"/>
  <c r="Z50" i="4" s="1"/>
  <c r="X45" i="4"/>
  <c r="AA45" i="4" s="1"/>
  <c r="W45" i="4"/>
  <c r="Z45" i="4" s="1"/>
  <c r="BE39" i="4"/>
  <c r="BH39" i="4" s="1"/>
  <c r="BD39" i="4"/>
  <c r="BG39" i="4" s="1"/>
  <c r="Y26" i="4"/>
  <c r="BF58" i="4"/>
  <c r="BE54" i="4"/>
  <c r="BH54" i="4" s="1"/>
  <c r="BD54" i="4"/>
  <c r="BG54" i="4" s="1"/>
  <c r="BE66" i="4"/>
  <c r="BH66" i="4" s="1"/>
  <c r="BF42" i="4"/>
  <c r="AI33" i="4"/>
  <c r="AL33" i="4" s="1"/>
  <c r="AH33" i="4"/>
  <c r="AK33" i="4" s="1"/>
  <c r="BO21" i="4"/>
  <c r="BR21" i="4" s="1"/>
  <c r="BP21" i="4"/>
  <c r="BS21" i="4" s="1"/>
  <c r="AU35" i="4"/>
  <c r="AV27" i="4"/>
  <c r="Y44" i="4"/>
  <c r="X44" i="4"/>
  <c r="AA44" i="4" s="1"/>
  <c r="BE27" i="4"/>
  <c r="BH27" i="4" s="1"/>
  <c r="BD27" i="4"/>
  <c r="AU51" i="4"/>
  <c r="BP30" i="4"/>
  <c r="BO30" i="4"/>
  <c r="BR30" i="4" s="1"/>
  <c r="BF15" i="4"/>
  <c r="AI40" i="4"/>
  <c r="AL40" i="4" s="1"/>
  <c r="X22" i="4"/>
  <c r="AA22" i="4" s="1"/>
  <c r="W22" i="4"/>
  <c r="AA11" i="4"/>
  <c r="BF55" i="4"/>
  <c r="BQ16" i="4"/>
  <c r="AU7" i="4"/>
  <c r="BP25" i="4"/>
  <c r="AT7" i="4"/>
  <c r="AW7" i="4" s="1"/>
  <c r="X6" i="4"/>
  <c r="AA6" i="4" s="1"/>
  <c r="W6" i="4"/>
  <c r="BP37" i="4"/>
  <c r="BO37" i="4"/>
  <c r="BR37" i="4" s="1"/>
  <c r="AI32" i="4"/>
  <c r="AH32" i="4"/>
  <c r="AH10" i="4"/>
  <c r="AK10" i="4" s="1"/>
  <c r="AI10" i="4"/>
  <c r="AL10" i="4" s="1"/>
  <c r="AI15" i="4"/>
  <c r="AL15" i="4" s="1"/>
  <c r="AH15" i="4"/>
  <c r="AK15" i="4" s="1"/>
  <c r="AH11" i="4"/>
  <c r="AK11" i="4" s="1"/>
  <c r="AI11" i="4"/>
  <c r="AL11" i="4" s="1"/>
  <c r="AI19" i="4"/>
  <c r="AL19" i="4" s="1"/>
  <c r="AH19" i="4"/>
  <c r="AK65" i="4"/>
  <c r="BE73" i="4"/>
  <c r="BH73" i="4" s="1"/>
  <c r="BD73" i="4"/>
  <c r="BG73" i="4" s="1"/>
  <c r="BE59" i="4"/>
  <c r="BH59" i="4" s="1"/>
  <c r="BD59" i="4"/>
  <c r="BG59" i="4" s="1"/>
  <c r="BP49" i="4"/>
  <c r="BS49" i="4" s="1"/>
  <c r="BO49" i="4"/>
  <c r="BR49" i="4" s="1"/>
  <c r="BE60" i="4"/>
  <c r="BH60" i="4" s="1"/>
  <c r="BD60" i="4"/>
  <c r="BG60" i="4" s="1"/>
  <c r="AT36" i="4"/>
  <c r="AW36" i="4" s="1"/>
  <c r="AS36" i="4"/>
  <c r="AV36" i="4" s="1"/>
  <c r="BF30" i="4"/>
  <c r="AS55" i="4"/>
  <c r="AV55" i="4" s="1"/>
  <c r="Y45" i="4"/>
  <c r="BD58" i="4"/>
  <c r="BG58" i="4" s="1"/>
  <c r="AI28" i="4"/>
  <c r="AL28" i="4" s="1"/>
  <c r="AH28" i="4"/>
  <c r="AK28" i="4" s="1"/>
  <c r="BS30" i="4"/>
  <c r="BF19" i="4"/>
  <c r="BH19" i="4"/>
  <c r="AU31" i="4"/>
  <c r="BE23" i="4"/>
  <c r="BH23" i="4" s="1"/>
  <c r="BD23" i="4"/>
  <c r="BG23" i="4" s="1"/>
  <c r="Z22" i="4"/>
  <c r="AI46" i="4"/>
  <c r="AH46" i="4"/>
  <c r="AA18" i="4"/>
  <c r="Y18" i="4"/>
  <c r="X18" i="4"/>
  <c r="AJ19" i="4"/>
  <c r="BE6" i="4"/>
  <c r="BH6" i="4" s="1"/>
  <c r="BD6" i="4"/>
  <c r="BG6" i="4" s="1"/>
  <c r="BE2" i="4"/>
  <c r="BH2" i="4" s="1"/>
  <c r="BD2" i="4"/>
  <c r="BG2" i="4" s="1"/>
  <c r="BE13" i="4"/>
  <c r="BH13" i="4" s="1"/>
  <c r="BD13" i="4"/>
  <c r="BG13" i="4" s="1"/>
  <c r="X16" i="4"/>
  <c r="AA16" i="4" s="1"/>
  <c r="W16" i="4"/>
  <c r="Z16" i="4" s="1"/>
  <c r="X29" i="4"/>
  <c r="BP6" i="4"/>
  <c r="BS6" i="4" s="1"/>
  <c r="BO6" i="4"/>
  <c r="BR6" i="4" s="1"/>
  <c r="Z6" i="4"/>
  <c r="X20" i="4"/>
  <c r="AA20" i="4" s="1"/>
  <c r="W20" i="4"/>
  <c r="Z20" i="4" s="1"/>
  <c r="BD63" i="4"/>
  <c r="BG63" i="4" s="1"/>
  <c r="BE63" i="4"/>
  <c r="BH63" i="4" s="1"/>
  <c r="BF73" i="4"/>
  <c r="AT70" i="4"/>
  <c r="AW70" i="4" s="1"/>
  <c r="AS70" i="4"/>
  <c r="AV70" i="4" s="1"/>
  <c r="X68" i="4"/>
  <c r="AA68" i="4" s="1"/>
  <c r="W68" i="4"/>
  <c r="Z68" i="4" s="1"/>
  <c r="AT59" i="4"/>
  <c r="AW59" i="4" s="1"/>
  <c r="AS59" i="4"/>
  <c r="AV59" i="4" s="1"/>
  <c r="AI53" i="4"/>
  <c r="AL53" i="4" s="1"/>
  <c r="AH53" i="4"/>
  <c r="AK53" i="4" s="1"/>
  <c r="AA49" i="4"/>
  <c r="AT51" i="4"/>
  <c r="AW51" i="4" s="1"/>
  <c r="AS51" i="4"/>
  <c r="AV51" i="4" s="1"/>
  <c r="BE51" i="4"/>
  <c r="BH51" i="4" s="1"/>
  <c r="BD51" i="4"/>
  <c r="BG51" i="4" s="1"/>
  <c r="AJ44" i="4"/>
  <c r="W62" i="4"/>
  <c r="Z62" i="4" s="1"/>
  <c r="AT47" i="4"/>
  <c r="AW47" i="4" s="1"/>
  <c r="AS47" i="4"/>
  <c r="AV47" i="4" s="1"/>
  <c r="X30" i="4"/>
  <c r="AA30" i="4" s="1"/>
  <c r="W30" i="4"/>
  <c r="Z30" i="4" s="1"/>
  <c r="BG64" i="4"/>
  <c r="BP22" i="4"/>
  <c r="BS22" i="4" s="1"/>
  <c r="BO22" i="4"/>
  <c r="BR22" i="4" s="1"/>
  <c r="AT55" i="4"/>
  <c r="AW55" i="4" s="1"/>
  <c r="BG27" i="4"/>
  <c r="BD30" i="4"/>
  <c r="BG30" i="4" s="1"/>
  <c r="BD8" i="4"/>
  <c r="BG8" i="4" s="1"/>
  <c r="BE8" i="4"/>
  <c r="BH8" i="4" s="1"/>
  <c r="BO33" i="4"/>
  <c r="BR33" i="4" s="1"/>
  <c r="BO14" i="4"/>
  <c r="BR14" i="4" s="1"/>
  <c r="BP14" i="4"/>
  <c r="BS14" i="4" s="1"/>
  <c r="BD9" i="4"/>
  <c r="BG9" i="4" s="1"/>
  <c r="BE9" i="4"/>
  <c r="BH9" i="4" s="1"/>
  <c r="BE35" i="4"/>
  <c r="BH35" i="4" s="1"/>
  <c r="BD35" i="4"/>
  <c r="BG35" i="4" s="1"/>
  <c r="W44" i="4"/>
  <c r="Z44" i="4" s="1"/>
  <c r="AA29" i="4"/>
  <c r="AK19" i="4"/>
  <c r="AI5" i="4"/>
  <c r="AL5" i="4" s="1"/>
  <c r="AH5" i="4"/>
  <c r="AK5" i="4" s="1"/>
  <c r="AT3" i="4"/>
  <c r="AW3" i="4" s="1"/>
  <c r="AS3" i="4"/>
  <c r="AV3" i="4" s="1"/>
  <c r="Y16" i="4"/>
  <c r="AI4" i="4"/>
  <c r="AL4" i="4" s="1"/>
  <c r="AH4" i="4"/>
  <c r="AK4" i="4" s="1"/>
  <c r="X26" i="4"/>
  <c r="AA26" i="4" s="1"/>
  <c r="W26" i="4"/>
  <c r="Z26" i="4" s="1"/>
  <c r="AS13" i="4"/>
  <c r="AV13" i="4" s="1"/>
  <c r="BP8" i="4"/>
  <c r="BS8" i="4" s="1"/>
  <c r="BO8" i="4"/>
  <c r="BR8" i="4" s="1"/>
  <c r="BS37" i="4"/>
  <c r="Y41" i="4"/>
  <c r="X12" i="4"/>
  <c r="AA12" i="4" s="1"/>
  <c r="W12" i="4"/>
  <c r="Z12" i="4" s="1"/>
  <c r="Y20" i="4"/>
  <c r="AJ65" i="4"/>
  <c r="AU70" i="4"/>
  <c r="X57" i="4"/>
  <c r="W57" i="4"/>
  <c r="Z57" i="4" s="1"/>
  <c r="BH58" i="4"/>
  <c r="X53" i="4"/>
  <c r="AA53" i="4" s="1"/>
  <c r="W53" i="4"/>
  <c r="Z53" i="4" s="1"/>
  <c r="AU55" i="4"/>
  <c r="Y49" i="4"/>
  <c r="X62" i="4"/>
  <c r="AA62" i="4" s="1"/>
  <c r="AI44" i="4"/>
  <c r="AL44" i="4" s="1"/>
  <c r="AH44" i="4"/>
  <c r="AK44" i="4" s="1"/>
  <c r="BS57" i="4"/>
  <c r="BP54" i="4"/>
  <c r="BS54" i="4" s="1"/>
  <c r="BO54" i="4"/>
  <c r="BR54" i="4" s="1"/>
  <c r="BF38" i="4"/>
  <c r="X58" i="4"/>
  <c r="AA58" i="4" s="1"/>
  <c r="W58" i="4"/>
  <c r="Z58" i="4" s="1"/>
  <c r="BQ45" i="4"/>
  <c r="BE34" i="4"/>
  <c r="BH34" i="4" s="1"/>
  <c r="BD34" i="4"/>
  <c r="BG34" i="4" s="1"/>
  <c r="BP45" i="4"/>
  <c r="BS45" i="4" s="1"/>
  <c r="BE30" i="4"/>
  <c r="BH30" i="4" s="1"/>
  <c r="AT35" i="4"/>
  <c r="AW35" i="4" s="1"/>
  <c r="AS20" i="4"/>
  <c r="AV20" i="4" s="1"/>
  <c r="AT20" i="4"/>
  <c r="AW20" i="4" s="1"/>
  <c r="AH63" i="4"/>
  <c r="AK63" i="4" s="1"/>
  <c r="AI63" i="4"/>
  <c r="AL63" i="4" s="1"/>
  <c r="BE17" i="4"/>
  <c r="BH17" i="4" s="1"/>
  <c r="BD17" i="4"/>
  <c r="BG17" i="4" s="1"/>
  <c r="AV14" i="4"/>
  <c r="AT52" i="4"/>
  <c r="AW52" i="4" s="1"/>
  <c r="AS52" i="4"/>
  <c r="BP38" i="4"/>
  <c r="BS38" i="4" s="1"/>
  <c r="BO38" i="4"/>
  <c r="BR38" i="4" s="1"/>
  <c r="BD19" i="4"/>
  <c r="BG19" i="4" s="1"/>
  <c r="BR7" i="4"/>
  <c r="X34" i="4"/>
  <c r="AA34" i="4" s="1"/>
  <c r="W34" i="4"/>
  <c r="BG15" i="4"/>
  <c r="W29" i="4"/>
  <c r="Z29" i="4" s="1"/>
  <c r="X42" i="4"/>
  <c r="AA42" i="4" s="1"/>
  <c r="W42" i="4"/>
  <c r="Z42" i="4" s="1"/>
  <c r="AH9" i="4"/>
  <c r="AK9" i="4" s="1"/>
  <c r="AI9" i="4"/>
  <c r="AL9" i="4" s="1"/>
  <c r="BE3" i="4"/>
  <c r="BH3" i="4" s="1"/>
  <c r="BD3" i="4"/>
  <c r="BG3" i="4" s="1"/>
  <c r="AT13" i="4"/>
  <c r="AW13" i="4" s="1"/>
  <c r="BQ8" i="4"/>
  <c r="AT14" i="4"/>
  <c r="AW14" i="4" s="1"/>
  <c r="AU9" i="4"/>
  <c r="X25" i="4"/>
  <c r="AA25" i="4" s="1"/>
  <c r="W25" i="4"/>
  <c r="Z25" i="4" s="1"/>
  <c r="BP34" i="4"/>
  <c r="BS34" i="4" s="1"/>
  <c r="BO34" i="4"/>
  <c r="BR34" i="4" s="1"/>
  <c r="AH17" i="4"/>
  <c r="AK17" i="4" s="1"/>
  <c r="AI17" i="4"/>
  <c r="AL17" i="4" s="1"/>
  <c r="W8" i="4"/>
  <c r="Z8" i="4" s="1"/>
  <c r="X8" i="4"/>
  <c r="AA8" i="4" s="1"/>
  <c r="Z34" i="4"/>
  <c r="Y34" i="4"/>
  <c r="AT48" i="4"/>
  <c r="AW48" i="4" s="1"/>
  <c r="AS48" i="4"/>
  <c r="AV48" i="4" s="1"/>
  <c r="BD7" i="4"/>
  <c r="BG7" i="4" s="1"/>
  <c r="BE7" i="4"/>
  <c r="BH7" i="4" s="1"/>
  <c r="AJ17" i="4"/>
  <c r="Y5" i="4"/>
  <c r="AK46" i="4"/>
  <c r="W5" i="4"/>
  <c r="Z63" i="4"/>
  <c r="AA63" i="4"/>
  <c r="BE50" i="4"/>
  <c r="BH50" i="4" s="1"/>
  <c r="BD50" i="4"/>
  <c r="BG50" i="4" s="1"/>
  <c r="AT60" i="4"/>
  <c r="AW60" i="4" s="1"/>
  <c r="AS60" i="4"/>
  <c r="AV60" i="4" s="1"/>
  <c r="AT56" i="4"/>
  <c r="AW56" i="4" s="1"/>
  <c r="AS56" i="4"/>
  <c r="AV56" i="4" s="1"/>
  <c r="AI48" i="4"/>
  <c r="AL48" i="4" s="1"/>
  <c r="AH48" i="4"/>
  <c r="AK48" i="4" s="1"/>
  <c r="X46" i="4"/>
  <c r="AA46" i="4" s="1"/>
  <c r="W46" i="4"/>
  <c r="Z46" i="4" s="1"/>
  <c r="AH43" i="4"/>
  <c r="AK43" i="4" s="1"/>
  <c r="AI43" i="4"/>
  <c r="AL43" i="4" s="1"/>
  <c r="AS23" i="4"/>
  <c r="AV23" i="4" s="1"/>
  <c r="AT23" i="4"/>
  <c r="AW23" i="4" s="1"/>
  <c r="BQ33" i="4"/>
  <c r="BS33" i="4"/>
  <c r="AW27" i="4"/>
  <c r="AU27" i="4"/>
  <c r="X41" i="4"/>
  <c r="AA41" i="4" s="1"/>
  <c r="W41" i="4"/>
  <c r="Z41" i="4" s="1"/>
  <c r="AL32" i="4"/>
  <c r="BP41" i="4"/>
  <c r="BS41" i="4" s="1"/>
  <c r="X38" i="4"/>
  <c r="AA38" i="4" s="1"/>
  <c r="W38" i="4"/>
  <c r="Z38" i="4" s="1"/>
  <c r="AJ63" i="4"/>
  <c r="AT32" i="4"/>
  <c r="AW32" i="4" s="1"/>
  <c r="AS32" i="4"/>
  <c r="AV32" i="4" s="1"/>
  <c r="AJ13" i="4"/>
  <c r="AL13" i="4"/>
  <c r="AV52" i="4"/>
  <c r="Z11" i="4"/>
  <c r="BS25" i="4"/>
  <c r="BD22" i="4"/>
  <c r="BG22" i="4" s="1"/>
  <c r="BH12" i="4"/>
  <c r="BF7" i="4"/>
  <c r="AS9" i="4"/>
  <c r="AV9" i="4" s="1"/>
  <c r="BE15" i="4"/>
  <c r="BH15" i="4" s="1"/>
  <c r="AT10" i="4"/>
  <c r="AW10" i="4" s="1"/>
  <c r="AS10" i="4"/>
  <c r="AV10" i="4" s="1"/>
  <c r="BP7" i="4"/>
  <c r="BS7" i="4" s="1"/>
  <c r="Z5" i="4"/>
  <c r="AL46" i="4"/>
  <c r="Y25" i="4"/>
  <c r="AS12" i="4"/>
  <c r="AV12" i="4" s="1"/>
  <c r="AT12" i="4"/>
  <c r="AW12" i="4" s="1"/>
  <c r="X5" i="4"/>
  <c r="AA5" i="4" s="1"/>
  <c r="X71" i="4"/>
  <c r="AA71" i="4" s="1"/>
  <c r="W71" i="4"/>
  <c r="Z71" i="4" s="1"/>
  <c r="AI65" i="4"/>
  <c r="AL65" i="4" s="1"/>
  <c r="AH60" i="4"/>
  <c r="AK60" i="4" s="1"/>
  <c r="AI60" i="4"/>
  <c r="AL60" i="4" s="1"/>
  <c r="AI56" i="4"/>
  <c r="AL56" i="4" s="1"/>
  <c r="AH56" i="4"/>
  <c r="AK56" i="4" s="1"/>
  <c r="BF66" i="4"/>
  <c r="BD66" i="4"/>
  <c r="BG66" i="4" s="1"/>
  <c r="BD42" i="4"/>
  <c r="BG42" i="4" s="1"/>
  <c r="BE42" i="4"/>
  <c r="BH42" i="4" s="1"/>
  <c r="BP26" i="4"/>
  <c r="BS26" i="4" s="1"/>
  <c r="BO26" i="4"/>
  <c r="BR26" i="4" s="1"/>
  <c r="BH38" i="4"/>
  <c r="BE46" i="4"/>
  <c r="BH46" i="4" s="1"/>
  <c r="BD46" i="4"/>
  <c r="BG46" i="4" s="1"/>
  <c r="AA57" i="4"/>
  <c r="AT31" i="4"/>
  <c r="AW31" i="4" s="1"/>
  <c r="AS31" i="4"/>
  <c r="AV31" i="4" s="1"/>
  <c r="W49" i="4"/>
  <c r="Z49" i="4" s="1"/>
  <c r="AK32" i="4"/>
  <c r="AI14" i="4"/>
  <c r="AL14" i="4" s="1"/>
  <c r="AH14" i="4"/>
  <c r="AK14" i="4" s="1"/>
  <c r="AI41" i="4"/>
  <c r="AL41" i="4" s="1"/>
  <c r="AH41" i="4"/>
  <c r="AK41" i="4" s="1"/>
  <c r="BO11" i="4"/>
  <c r="BR11" i="4" s="1"/>
  <c r="BP11" i="4"/>
  <c r="BS11" i="4" s="1"/>
  <c r="BQ25" i="4"/>
  <c r="BP20" i="4"/>
  <c r="BS20" i="4" s="1"/>
  <c r="BO20" i="4"/>
  <c r="BR20" i="4" s="1"/>
  <c r="AU16" i="4"/>
  <c r="AW16" i="4"/>
  <c r="BO12" i="4"/>
  <c r="BR12" i="4" s="1"/>
  <c r="BP12" i="4"/>
  <c r="BS12" i="4" s="1"/>
  <c r="X37" i="4"/>
  <c r="AA37" i="4" s="1"/>
  <c r="BR25" i="4"/>
  <c r="AH13" i="4"/>
  <c r="AK13" i="4" s="1"/>
  <c r="AJ21" i="4"/>
  <c r="AI21" i="4"/>
  <c r="AL21" i="4" s="1"/>
  <c r="BE55" i="4"/>
  <c r="BH55" i="4" s="1"/>
  <c r="BD55" i="4"/>
  <c r="BG55" i="4" s="1"/>
  <c r="AH21" i="4"/>
  <c r="AK21" i="4" s="1"/>
  <c r="BP16" i="4"/>
  <c r="BS16" i="4" s="1"/>
  <c r="BO16" i="4"/>
  <c r="BR16" i="4" s="1"/>
  <c r="AT9" i="4"/>
  <c r="AW9" i="4" s="1"/>
  <c r="BD12" i="4"/>
  <c r="BG12" i="4" s="1"/>
  <c r="AU20" i="4"/>
  <c r="BO10" i="4"/>
  <c r="BR10" i="4" s="1"/>
  <c r="BP10" i="4"/>
  <c r="BS10" i="4" s="1"/>
  <c r="BQ7" i="4"/>
  <c r="AT4" i="4"/>
  <c r="AW4" i="4" s="1"/>
  <c r="AS4" i="4"/>
  <c r="AV4" i="4" s="1"/>
  <c r="AH24" i="3"/>
  <c r="AK24" i="3" s="1"/>
  <c r="AI24" i="3"/>
  <c r="AL24" i="3" s="1"/>
  <c r="BF54" i="3"/>
  <c r="AU33" i="3"/>
  <c r="BF40" i="3"/>
  <c r="BD40" i="3"/>
  <c r="BG40" i="3" s="1"/>
  <c r="BP9" i="3"/>
  <c r="BS9" i="3" s="1"/>
  <c r="W23" i="3"/>
  <c r="Z23" i="3" s="1"/>
  <c r="BD34" i="3"/>
  <c r="BG34" i="3" s="1"/>
  <c r="BD38" i="3"/>
  <c r="BG38" i="3" s="1"/>
  <c r="BE38" i="3"/>
  <c r="BH38" i="3" s="1"/>
  <c r="AS61" i="3"/>
  <c r="AV61" i="3" s="1"/>
  <c r="AT61" i="3"/>
  <c r="AW61" i="3" s="1"/>
  <c r="BE22" i="3"/>
  <c r="BH22" i="3" s="1"/>
  <c r="BD22" i="3"/>
  <c r="BG22" i="3" s="1"/>
  <c r="AT30" i="3"/>
  <c r="AW30" i="3" s="1"/>
  <c r="AJ13" i="3"/>
  <c r="BP36" i="3"/>
  <c r="BS36" i="3" s="1"/>
  <c r="BO2" i="3"/>
  <c r="BR2" i="3" s="1"/>
  <c r="BP2" i="3"/>
  <c r="BS2" i="3" s="1"/>
  <c r="BE40" i="3"/>
  <c r="BH40" i="3" s="1"/>
  <c r="AU56" i="3"/>
  <c r="BQ16" i="3"/>
  <c r="X23" i="3"/>
  <c r="AA23" i="3" s="1"/>
  <c r="W6" i="3"/>
  <c r="Z6" i="3" s="1"/>
  <c r="BP14" i="3"/>
  <c r="BS14" i="3" s="1"/>
  <c r="BO14" i="3"/>
  <c r="BR14" i="3" s="1"/>
  <c r="X25" i="3"/>
  <c r="AA25" i="3" s="1"/>
  <c r="W25" i="3"/>
  <c r="Z25" i="3" s="1"/>
  <c r="AT59" i="3"/>
  <c r="AW59" i="3" s="1"/>
  <c r="AS59" i="3"/>
  <c r="AV59" i="3" s="1"/>
  <c r="X14" i="3"/>
  <c r="AA14" i="3" s="1"/>
  <c r="W14" i="3"/>
  <c r="Z14" i="3" s="1"/>
  <c r="AS30" i="3"/>
  <c r="AV30" i="3" s="1"/>
  <c r="BQ14" i="3"/>
  <c r="AJ9" i="3"/>
  <c r="BO36" i="3"/>
  <c r="BR36" i="3" s="1"/>
  <c r="AS33" i="3"/>
  <c r="AV33" i="3" s="1"/>
  <c r="AT46" i="3"/>
  <c r="AW46" i="3" s="1"/>
  <c r="W40" i="3"/>
  <c r="Z40" i="3" s="1"/>
  <c r="X40" i="3"/>
  <c r="AA40" i="3" s="1"/>
  <c r="BE29" i="3"/>
  <c r="BH29" i="3" s="1"/>
  <c r="BF29" i="3"/>
  <c r="AT8" i="3"/>
  <c r="AW8" i="3" s="1"/>
  <c r="AU8" i="3"/>
  <c r="X24" i="3"/>
  <c r="AA24" i="3" s="1"/>
  <c r="AS8" i="3"/>
  <c r="AV8" i="3" s="1"/>
  <c r="AU55" i="3"/>
  <c r="Y40" i="3"/>
  <c r="AU40" i="3"/>
  <c r="AI23" i="3"/>
  <c r="AL23" i="3" s="1"/>
  <c r="AI36" i="3"/>
  <c r="AL36" i="3" s="1"/>
  <c r="AH36" i="3"/>
  <c r="AK36" i="3" s="1"/>
  <c r="AJ23" i="3"/>
  <c r="W24" i="3"/>
  <c r="Z24" i="3" s="1"/>
  <c r="BD29" i="3"/>
  <c r="BG29" i="3" s="1"/>
  <c r="AJ7" i="3"/>
  <c r="AU25" i="3"/>
  <c r="BO45" i="3"/>
  <c r="BR45" i="3" s="1"/>
  <c r="BP45" i="3"/>
  <c r="BS45" i="3" s="1"/>
  <c r="AT31" i="3"/>
  <c r="AW31" i="3" s="1"/>
  <c r="AS31" i="3"/>
  <c r="AV31" i="3" s="1"/>
  <c r="AK43" i="3"/>
  <c r="AI31" i="3"/>
  <c r="AL31" i="3" s="1"/>
  <c r="BD26" i="3"/>
  <c r="BG26" i="3" s="1"/>
  <c r="BO47" i="3"/>
  <c r="W17" i="3"/>
  <c r="Z17" i="3" s="1"/>
  <c r="AT25" i="3"/>
  <c r="W16" i="3"/>
  <c r="Z16" i="3" s="1"/>
  <c r="BO49" i="3"/>
  <c r="BR49" i="3" s="1"/>
  <c r="BP49" i="3"/>
  <c r="BS49" i="3" s="1"/>
  <c r="AJ43" i="3"/>
  <c r="AH39" i="3"/>
  <c r="AK39" i="3" s="1"/>
  <c r="BP24" i="3"/>
  <c r="BS24" i="3" s="1"/>
  <c r="AT40" i="3"/>
  <c r="AW40" i="3" s="1"/>
  <c r="AS47" i="3"/>
  <c r="AV47" i="3" s="1"/>
  <c r="AT47" i="3"/>
  <c r="AW47" i="3" s="1"/>
  <c r="Z61" i="3"/>
  <c r="X52" i="3"/>
  <c r="AA52" i="3" s="1"/>
  <c r="W52" i="3"/>
  <c r="Z52" i="3" s="1"/>
  <c r="BO25" i="3"/>
  <c r="BR25" i="3" s="1"/>
  <c r="BP25" i="3"/>
  <c r="BS25" i="3" s="1"/>
  <c r="AJ39" i="3"/>
  <c r="BQ24" i="3"/>
  <c r="BO24" i="3"/>
  <c r="BR24" i="3" s="1"/>
  <c r="BQ26" i="3"/>
  <c r="BD71" i="3"/>
  <c r="BG71" i="3" s="1"/>
  <c r="BE71" i="3"/>
  <c r="BH71" i="3" s="1"/>
  <c r="AT65" i="3"/>
  <c r="AS65" i="3"/>
  <c r="AV65" i="3" s="1"/>
  <c r="AI62" i="3"/>
  <c r="AL62" i="3" s="1"/>
  <c r="AH62" i="3"/>
  <c r="AS64" i="3"/>
  <c r="AV64" i="3" s="1"/>
  <c r="AT64" i="3"/>
  <c r="AW64" i="3" s="1"/>
  <c r="BD63" i="3"/>
  <c r="BG63" i="3" s="1"/>
  <c r="BE63" i="3"/>
  <c r="BH63" i="3" s="1"/>
  <c r="AJ71" i="3"/>
  <c r="BO56" i="3"/>
  <c r="BR56" i="3" s="1"/>
  <c r="BP56" i="3"/>
  <c r="BS56" i="3" s="1"/>
  <c r="BS44" i="3"/>
  <c r="BQ44" i="3"/>
  <c r="BO44" i="3"/>
  <c r="BR44" i="3" s="1"/>
  <c r="BO60" i="3"/>
  <c r="BR60" i="3" s="1"/>
  <c r="BP60" i="3"/>
  <c r="BS60" i="3" s="1"/>
  <c r="BQ46" i="3"/>
  <c r="AW56" i="3"/>
  <c r="AW2" i="3"/>
  <c r="X65" i="3"/>
  <c r="AA65" i="3" s="1"/>
  <c r="W65" i="3"/>
  <c r="Z65" i="3" s="1"/>
  <c r="AH71" i="3"/>
  <c r="AK71" i="3" s="1"/>
  <c r="AI71" i="3"/>
  <c r="AL71" i="3" s="1"/>
  <c r="AS67" i="3"/>
  <c r="AV67" i="3" s="1"/>
  <c r="AT67" i="3"/>
  <c r="AW67" i="3" s="1"/>
  <c r="AH59" i="3"/>
  <c r="AK59" i="3" s="1"/>
  <c r="AI59" i="3"/>
  <c r="AL59" i="3" s="1"/>
  <c r="AJ59" i="3"/>
  <c r="AS70" i="3"/>
  <c r="AV70" i="3" s="1"/>
  <c r="AT70" i="3"/>
  <c r="AW70" i="3" s="1"/>
  <c r="BD70" i="3"/>
  <c r="BG70" i="3" s="1"/>
  <c r="BE70" i="3"/>
  <c r="BH70" i="3" s="1"/>
  <c r="BE56" i="3"/>
  <c r="BH56" i="3" s="1"/>
  <c r="BD56" i="3"/>
  <c r="BF52" i="3"/>
  <c r="BD59" i="3"/>
  <c r="BE59" i="3"/>
  <c r="AT24" i="3"/>
  <c r="AW24" i="3" s="1"/>
  <c r="AS24" i="3"/>
  <c r="AV24" i="3" s="1"/>
  <c r="BQ64" i="3"/>
  <c r="AT21" i="3"/>
  <c r="AW21" i="3" s="1"/>
  <c r="AS21" i="3"/>
  <c r="AV21" i="3" s="1"/>
  <c r="BE62" i="3"/>
  <c r="BH62" i="3" s="1"/>
  <c r="BD62" i="3"/>
  <c r="BG62" i="3" s="1"/>
  <c r="BP59" i="3"/>
  <c r="BS59" i="3" s="1"/>
  <c r="BO59" i="3"/>
  <c r="BR59" i="3" s="1"/>
  <c r="BE64" i="3"/>
  <c r="BH64" i="3" s="1"/>
  <c r="BD64" i="3"/>
  <c r="BG64" i="3" s="1"/>
  <c r="AW65" i="3"/>
  <c r="AU65" i="3"/>
  <c r="AK62" i="3"/>
  <c r="AJ62" i="3"/>
  <c r="X50" i="3"/>
  <c r="AA50" i="3" s="1"/>
  <c r="W50" i="3"/>
  <c r="Z50" i="3" s="1"/>
  <c r="BP47" i="3"/>
  <c r="BS47" i="3" s="1"/>
  <c r="BR47" i="3"/>
  <c r="BE42" i="3"/>
  <c r="BH42" i="3" s="1"/>
  <c r="BD42" i="3"/>
  <c r="BG56" i="3"/>
  <c r="AT60" i="3"/>
  <c r="BP34" i="3"/>
  <c r="BO34" i="3"/>
  <c r="BR34" i="3" s="1"/>
  <c r="AI64" i="3"/>
  <c r="AL64" i="3" s="1"/>
  <c r="AH64" i="3"/>
  <c r="AK64" i="3" s="1"/>
  <c r="BD65" i="3"/>
  <c r="BG65" i="3" s="1"/>
  <c r="BE65" i="3"/>
  <c r="BH65" i="3" s="1"/>
  <c r="BO66" i="3"/>
  <c r="BR66" i="3" s="1"/>
  <c r="BP66" i="3"/>
  <c r="BS66" i="3" s="1"/>
  <c r="AS53" i="3"/>
  <c r="AV53" i="3" s="1"/>
  <c r="AT53" i="3"/>
  <c r="AW53" i="3" s="1"/>
  <c r="AI58" i="3"/>
  <c r="AL58" i="3" s="1"/>
  <c r="AH58" i="3"/>
  <c r="AK58" i="3" s="1"/>
  <c r="W67" i="3"/>
  <c r="Z67" i="3" s="1"/>
  <c r="X67" i="3"/>
  <c r="AA67" i="3" s="1"/>
  <c r="BP63" i="3"/>
  <c r="BS63" i="3" s="1"/>
  <c r="BO63" i="3"/>
  <c r="W66" i="3"/>
  <c r="Z66" i="3" s="1"/>
  <c r="X66" i="3"/>
  <c r="AA66" i="3" s="1"/>
  <c r="BO62" i="3"/>
  <c r="BR62" i="3" s="1"/>
  <c r="BP62" i="3"/>
  <c r="BS62" i="3" s="1"/>
  <c r="BQ60" i="3"/>
  <c r="W64" i="3"/>
  <c r="Z64" i="3" s="1"/>
  <c r="X64" i="3"/>
  <c r="AA64" i="3" s="1"/>
  <c r="AH70" i="3"/>
  <c r="AK70" i="3" s="1"/>
  <c r="AI70" i="3"/>
  <c r="AL70" i="3" s="1"/>
  <c r="AS69" i="3"/>
  <c r="AV69" i="3" s="1"/>
  <c r="AT69" i="3"/>
  <c r="AW69" i="3" s="1"/>
  <c r="Y56" i="3"/>
  <c r="X56" i="3"/>
  <c r="AA56" i="3" s="1"/>
  <c r="W56" i="3"/>
  <c r="Z56" i="3" s="1"/>
  <c r="AH47" i="3"/>
  <c r="AI47" i="3"/>
  <c r="BP48" i="3"/>
  <c r="BS48" i="3" s="1"/>
  <c r="BO48" i="3"/>
  <c r="BR48" i="3" s="1"/>
  <c r="BH59" i="3"/>
  <c r="BE32" i="3"/>
  <c r="BH32" i="3" s="1"/>
  <c r="BD32" i="3"/>
  <c r="BO71" i="3"/>
  <c r="BR71" i="3" s="1"/>
  <c r="BP71" i="3"/>
  <c r="BS71" i="3" s="1"/>
  <c r="BP65" i="3"/>
  <c r="BS65" i="3" s="1"/>
  <c r="BO65" i="3"/>
  <c r="BR65" i="3" s="1"/>
  <c r="BE66" i="3"/>
  <c r="BH66" i="3" s="1"/>
  <c r="BD66" i="3"/>
  <c r="BG66" i="3" s="1"/>
  <c r="AT63" i="3"/>
  <c r="AW63" i="3" s="1"/>
  <c r="AS63" i="3"/>
  <c r="AV63" i="3" s="1"/>
  <c r="AT57" i="3"/>
  <c r="AW57" i="3" s="1"/>
  <c r="AS57" i="3"/>
  <c r="AV57" i="3" s="1"/>
  <c r="Y64" i="3"/>
  <c r="AS60" i="3"/>
  <c r="AV60" i="3" s="1"/>
  <c r="AW60" i="3"/>
  <c r="AH65" i="3"/>
  <c r="AK65" i="3" s="1"/>
  <c r="AI65" i="3"/>
  <c r="AL65" i="3" s="1"/>
  <c r="BO53" i="3"/>
  <c r="BR53" i="3" s="1"/>
  <c r="BP53" i="3"/>
  <c r="BS53" i="3" s="1"/>
  <c r="AU2" i="3"/>
  <c r="AS2" i="3"/>
  <c r="AV2" i="3" s="1"/>
  <c r="AI66" i="3"/>
  <c r="AL66" i="3" s="1"/>
  <c r="AH66" i="3"/>
  <c r="AK66" i="3" s="1"/>
  <c r="X63" i="3"/>
  <c r="AA63" i="3" s="1"/>
  <c r="W63" i="3"/>
  <c r="Z63" i="3" s="1"/>
  <c r="BR67" i="3"/>
  <c r="BR63" i="3"/>
  <c r="BQ63" i="3"/>
  <c r="W71" i="3"/>
  <c r="Z71" i="3" s="1"/>
  <c r="X71" i="3"/>
  <c r="AA71" i="3" s="1"/>
  <c r="AS62" i="3"/>
  <c r="AV62" i="3" s="1"/>
  <c r="AT62" i="3"/>
  <c r="AW62" i="3" s="1"/>
  <c r="BO68" i="3"/>
  <c r="BR68" i="3" s="1"/>
  <c r="BP68" i="3"/>
  <c r="BS68" i="3" s="1"/>
  <c r="W68" i="3"/>
  <c r="Z68" i="3" s="1"/>
  <c r="X68" i="3"/>
  <c r="AA68" i="3" s="1"/>
  <c r="Y67" i="3"/>
  <c r="BD55" i="3"/>
  <c r="BG55" i="3" s="1"/>
  <c r="BE55" i="3"/>
  <c r="BH55" i="3" s="1"/>
  <c r="X46" i="3"/>
  <c r="AA46" i="3" s="1"/>
  <c r="W46" i="3"/>
  <c r="Z46" i="3" s="1"/>
  <c r="Y46" i="3"/>
  <c r="AU44" i="3"/>
  <c r="BP55" i="3"/>
  <c r="BO55" i="3"/>
  <c r="BR55" i="3" s="1"/>
  <c r="BS55" i="3"/>
  <c r="BF44" i="3"/>
  <c r="AS71" i="3"/>
  <c r="AV71" i="3" s="1"/>
  <c r="AT71" i="3"/>
  <c r="AW71" i="3" s="1"/>
  <c r="AH50" i="3"/>
  <c r="AK50" i="3" s="1"/>
  <c r="AI50" i="3"/>
  <c r="AL50" i="3" s="1"/>
  <c r="AH63" i="3"/>
  <c r="AK63" i="3" s="1"/>
  <c r="AI63" i="3"/>
  <c r="AL63" i="3" s="1"/>
  <c r="BE43" i="3"/>
  <c r="BH43" i="3" s="1"/>
  <c r="BD43" i="3"/>
  <c r="BG43" i="3" s="1"/>
  <c r="BF45" i="3"/>
  <c r="BG54" i="3"/>
  <c r="AJ57" i="3"/>
  <c r="AJ21" i="3"/>
  <c r="BF42" i="3"/>
  <c r="BP30" i="3"/>
  <c r="BS30" i="3" s="1"/>
  <c r="BO30" i="3"/>
  <c r="BR30" i="3" s="1"/>
  <c r="AH42" i="3"/>
  <c r="AK42" i="3" s="1"/>
  <c r="AI42" i="3"/>
  <c r="AL42" i="3" s="1"/>
  <c r="AJ37" i="3"/>
  <c r="BE31" i="3"/>
  <c r="BH31" i="3" s="1"/>
  <c r="BD31" i="3"/>
  <c r="BE28" i="3"/>
  <c r="BH28" i="3" s="1"/>
  <c r="BD28" i="3"/>
  <c r="BG28" i="3" s="1"/>
  <c r="X19" i="3"/>
  <c r="W19" i="3"/>
  <c r="Z19" i="3" s="1"/>
  <c r="BP31" i="3"/>
  <c r="BO31" i="3"/>
  <c r="BR31" i="3" s="1"/>
  <c r="AI22" i="3"/>
  <c r="AL22" i="3" s="1"/>
  <c r="AH22" i="3"/>
  <c r="AK22" i="3" s="1"/>
  <c r="Y4" i="3"/>
  <c r="AS56" i="3"/>
  <c r="AV56" i="3" s="1"/>
  <c r="X34" i="3"/>
  <c r="AA34" i="3" s="1"/>
  <c r="W34" i="3"/>
  <c r="Z34" i="3" s="1"/>
  <c r="AI11" i="3"/>
  <c r="AL11" i="3" s="1"/>
  <c r="AH11" i="3"/>
  <c r="BS31" i="3"/>
  <c r="AH68" i="3"/>
  <c r="AK68" i="3" s="1"/>
  <c r="AI68" i="3"/>
  <c r="AL68" i="3" s="1"/>
  <c r="BS34" i="3"/>
  <c r="BO17" i="3"/>
  <c r="BR17" i="3" s="1"/>
  <c r="AI33" i="3"/>
  <c r="AL33" i="3" s="1"/>
  <c r="AH33" i="3"/>
  <c r="AK33" i="3" s="1"/>
  <c r="AV40" i="3"/>
  <c r="Y18" i="3"/>
  <c r="AJ22" i="3"/>
  <c r="BO16" i="3"/>
  <c r="BR16" i="3" s="1"/>
  <c r="BS16" i="3"/>
  <c r="BO67" i="3"/>
  <c r="BP67" i="3"/>
  <c r="BS67" i="3" s="1"/>
  <c r="AT44" i="3"/>
  <c r="AW44" i="3" s="1"/>
  <c r="AS44" i="3"/>
  <c r="AV44" i="3" s="1"/>
  <c r="AJ53" i="3"/>
  <c r="X39" i="3"/>
  <c r="AA39" i="3" s="1"/>
  <c r="W39" i="3"/>
  <c r="Z39" i="3" s="1"/>
  <c r="X21" i="3"/>
  <c r="AA21" i="3" s="1"/>
  <c r="W21" i="3"/>
  <c r="Z21" i="3" s="1"/>
  <c r="AI18" i="3"/>
  <c r="AL18" i="3" s="1"/>
  <c r="AH18" i="3"/>
  <c r="AK18" i="3" s="1"/>
  <c r="BG42" i="3"/>
  <c r="BO64" i="3"/>
  <c r="BR64" i="3" s="1"/>
  <c r="BP64" i="3"/>
  <c r="BS64" i="3" s="1"/>
  <c r="BE52" i="3"/>
  <c r="BH52" i="3" s="1"/>
  <c r="BD52" i="3"/>
  <c r="BG52" i="3" s="1"/>
  <c r="AK47" i="3"/>
  <c r="BP35" i="3"/>
  <c r="BS35" i="3" s="1"/>
  <c r="BO35" i="3"/>
  <c r="BR35" i="3" s="1"/>
  <c r="AT19" i="3"/>
  <c r="AW19" i="3" s="1"/>
  <c r="AS19" i="3"/>
  <c r="AV19" i="3" s="1"/>
  <c r="BH27" i="3"/>
  <c r="BO51" i="3"/>
  <c r="BR51" i="3" s="1"/>
  <c r="X22" i="3"/>
  <c r="AA22" i="3" s="1"/>
  <c r="W22" i="3"/>
  <c r="Z22" i="3" s="1"/>
  <c r="BP17" i="3"/>
  <c r="BS17" i="3" s="1"/>
  <c r="W47" i="3"/>
  <c r="AV25" i="3"/>
  <c r="X43" i="3"/>
  <c r="AA43" i="3" s="1"/>
  <c r="W43" i="3"/>
  <c r="Z43" i="3" s="1"/>
  <c r="W62" i="3"/>
  <c r="Z62" i="3" s="1"/>
  <c r="X62" i="3"/>
  <c r="AA62" i="3" s="1"/>
  <c r="AT52" i="3"/>
  <c r="AW52" i="3" s="1"/>
  <c r="AS52" i="3"/>
  <c r="AV52" i="3" s="1"/>
  <c r="W69" i="3"/>
  <c r="Z69" i="3" s="1"/>
  <c r="X69" i="3"/>
  <c r="AA69" i="3" s="1"/>
  <c r="BE61" i="3"/>
  <c r="BH61" i="3" s="1"/>
  <c r="BD61" i="3"/>
  <c r="BG61" i="3" s="1"/>
  <c r="AH61" i="3"/>
  <c r="AK61" i="3" s="1"/>
  <c r="AI61" i="3"/>
  <c r="AL61" i="3" s="1"/>
  <c r="AS42" i="3"/>
  <c r="AV42" i="3" s="1"/>
  <c r="AT42" i="3"/>
  <c r="AW42" i="3" s="1"/>
  <c r="AS66" i="3"/>
  <c r="AV66" i="3" s="1"/>
  <c r="AT66" i="3"/>
  <c r="AW66" i="3" s="1"/>
  <c r="X54" i="3"/>
  <c r="AA54" i="3" s="1"/>
  <c r="W54" i="3"/>
  <c r="Z54" i="3" s="1"/>
  <c r="BO41" i="3"/>
  <c r="BR41" i="3" s="1"/>
  <c r="BP41" i="3"/>
  <c r="BS41" i="3" s="1"/>
  <c r="AS55" i="3"/>
  <c r="AV55" i="3" s="1"/>
  <c r="BF68" i="3"/>
  <c r="AK57" i="3"/>
  <c r="BE44" i="3"/>
  <c r="BH44" i="3" s="1"/>
  <c r="BD44" i="3"/>
  <c r="BG44" i="3" s="1"/>
  <c r="BQ30" i="3"/>
  <c r="Y38" i="3"/>
  <c r="AL47" i="3"/>
  <c r="AT29" i="3"/>
  <c r="AW29" i="3" s="1"/>
  <c r="AS29" i="3"/>
  <c r="AV29" i="3" s="1"/>
  <c r="AA19" i="3"/>
  <c r="AJ26" i="3"/>
  <c r="BG32" i="3"/>
  <c r="AJ11" i="3"/>
  <c r="BR4" i="3"/>
  <c r="AI57" i="3"/>
  <c r="AL57" i="3" s="1"/>
  <c r="Y34" i="3"/>
  <c r="X47" i="3"/>
  <c r="AJ33" i="3"/>
  <c r="Y39" i="3"/>
  <c r="AL15" i="3"/>
  <c r="AH15" i="3"/>
  <c r="AK15" i="3" s="1"/>
  <c r="X55" i="3"/>
  <c r="AA55" i="3" s="1"/>
  <c r="W55" i="3"/>
  <c r="Z55" i="3" s="1"/>
  <c r="BE23" i="3"/>
  <c r="BH23" i="3" s="1"/>
  <c r="BD23" i="3"/>
  <c r="BG23" i="3" s="1"/>
  <c r="AI37" i="3"/>
  <c r="AL37" i="3" s="1"/>
  <c r="AH37" i="3"/>
  <c r="AK37" i="3" s="1"/>
  <c r="BP22" i="3"/>
  <c r="BS22" i="3" s="1"/>
  <c r="BO22" i="3"/>
  <c r="BR22" i="3" s="1"/>
  <c r="AH25" i="3"/>
  <c r="AK25" i="3" s="1"/>
  <c r="AI54" i="3"/>
  <c r="AL54" i="3" s="1"/>
  <c r="AH54" i="3"/>
  <c r="AK54" i="3" s="1"/>
  <c r="AJ38" i="3"/>
  <c r="BP4" i="3"/>
  <c r="BS4" i="3" s="1"/>
  <c r="BO4" i="3"/>
  <c r="AK11" i="3"/>
  <c r="AH38" i="3"/>
  <c r="AK38" i="3" s="1"/>
  <c r="AT37" i="3"/>
  <c r="AW37" i="3" s="1"/>
  <c r="AS37" i="3"/>
  <c r="AV37" i="3" s="1"/>
  <c r="BE54" i="3"/>
  <c r="BH54" i="3" s="1"/>
  <c r="BD13" i="3"/>
  <c r="W4" i="3"/>
  <c r="Z4" i="3" s="1"/>
  <c r="BE51" i="3"/>
  <c r="BH51" i="3" s="1"/>
  <c r="BD51" i="3"/>
  <c r="BG51" i="3" s="1"/>
  <c r="BO69" i="3"/>
  <c r="BR69" i="3" s="1"/>
  <c r="BP69" i="3"/>
  <c r="BS69" i="3" s="1"/>
  <c r="AH52" i="3"/>
  <c r="AK52" i="3" s="1"/>
  <c r="AI52" i="3"/>
  <c r="AL52" i="3" s="1"/>
  <c r="X59" i="3"/>
  <c r="AA59" i="3" s="1"/>
  <c r="W59" i="3"/>
  <c r="Z59" i="3" s="1"/>
  <c r="BF59" i="3"/>
  <c r="BD68" i="3"/>
  <c r="BG68" i="3" s="1"/>
  <c r="BE68" i="3"/>
  <c r="BH68" i="3" s="1"/>
  <c r="AH53" i="3"/>
  <c r="AK53" i="3" s="1"/>
  <c r="Z47" i="3"/>
  <c r="X30" i="3"/>
  <c r="AA30" i="3" s="1"/>
  <c r="W30" i="3"/>
  <c r="Z30" i="3" s="1"/>
  <c r="AI26" i="3"/>
  <c r="AL26" i="3" s="1"/>
  <c r="AH26" i="3"/>
  <c r="AK26" i="3" s="1"/>
  <c r="AI25" i="3"/>
  <c r="AL25" i="3" s="1"/>
  <c r="AJ45" i="3"/>
  <c r="AT41" i="3"/>
  <c r="AW41" i="3" s="1"/>
  <c r="AS41" i="3"/>
  <c r="AV41" i="3" s="1"/>
  <c r="BF31" i="3"/>
  <c r="BP19" i="3"/>
  <c r="BS19" i="3" s="1"/>
  <c r="BO19" i="3"/>
  <c r="BR19" i="3" s="1"/>
  <c r="BP51" i="3"/>
  <c r="BS51" i="3" s="1"/>
  <c r="AI38" i="3"/>
  <c r="AL38" i="3" s="1"/>
  <c r="BG13" i="3"/>
  <c r="BE39" i="3"/>
  <c r="BH39" i="3" s="1"/>
  <c r="BD39" i="3"/>
  <c r="BG39" i="3" s="1"/>
  <c r="BD27" i="3"/>
  <c r="BG27" i="3" s="1"/>
  <c r="AS10" i="3"/>
  <c r="AV10" i="3" s="1"/>
  <c r="X4" i="3"/>
  <c r="AA4" i="3" s="1"/>
  <c r="BG59" i="3"/>
  <c r="AA47" i="3"/>
  <c r="BP18" i="3"/>
  <c r="BS18" i="3" s="1"/>
  <c r="BO18" i="3"/>
  <c r="BR18" i="3" s="1"/>
  <c r="AU24" i="3"/>
  <c r="BG31" i="3"/>
  <c r="BQ17" i="3"/>
  <c r="X18" i="3"/>
  <c r="AA18" i="3" s="1"/>
  <c r="W18" i="3"/>
  <c r="Z18" i="3" s="1"/>
  <c r="AT10" i="3"/>
  <c r="AW10" i="3" s="1"/>
  <c r="AH7" i="3"/>
  <c r="AK7" i="3" s="1"/>
  <c r="BD45" i="3"/>
  <c r="BG45" i="3" s="1"/>
  <c r="BE45" i="3"/>
  <c r="BH45" i="3" s="1"/>
  <c r="AT36" i="3"/>
  <c r="AW36" i="3" s="1"/>
  <c r="AS36" i="3"/>
  <c r="AV36" i="3" s="1"/>
  <c r="AI21" i="3"/>
  <c r="AL21" i="3" s="1"/>
  <c r="AH21" i="3"/>
  <c r="AK21" i="3" s="1"/>
  <c r="AI45" i="3"/>
  <c r="AL45" i="3" s="1"/>
  <c r="AH45" i="3"/>
  <c r="AK45" i="3" s="1"/>
  <c r="X38" i="3"/>
  <c r="AA38" i="3" s="1"/>
  <c r="W38" i="3"/>
  <c r="Z38" i="3" s="1"/>
  <c r="BP46" i="3"/>
  <c r="BS46" i="3" s="1"/>
  <c r="BO46" i="3"/>
  <c r="BR46" i="3" s="1"/>
  <c r="X35" i="3"/>
  <c r="AA35" i="3" s="1"/>
  <c r="W35" i="3"/>
  <c r="Z35" i="3" s="1"/>
  <c r="AU10" i="3"/>
  <c r="BP26" i="3"/>
  <c r="BS26" i="3" s="1"/>
  <c r="BO26" i="3"/>
  <c r="BR26" i="3" s="1"/>
  <c r="X2" i="3"/>
  <c r="AA2" i="3" s="1"/>
  <c r="W2" i="3"/>
  <c r="Z2" i="3" s="1"/>
  <c r="AW25" i="3"/>
  <c r="AK3" i="2"/>
  <c r="AT36" i="2"/>
  <c r="AS36" i="2"/>
  <c r="AV36" i="2" s="1"/>
  <c r="BP54" i="2"/>
  <c r="BS54" i="2" s="1"/>
  <c r="BH43" i="2"/>
  <c r="X35" i="2"/>
  <c r="AA35" i="2" s="1"/>
  <c r="BD2" i="2"/>
  <c r="BG2" i="2" s="1"/>
  <c r="BP32" i="2"/>
  <c r="BS32" i="2" s="1"/>
  <c r="BO32" i="2"/>
  <c r="BR32" i="2" s="1"/>
  <c r="AS66" i="2"/>
  <c r="AV66" i="2" s="1"/>
  <c r="BE24" i="2"/>
  <c r="AI3" i="2"/>
  <c r="AL3" i="2" s="1"/>
  <c r="AH3" i="2"/>
  <c r="BQ13" i="2"/>
  <c r="BF43" i="2"/>
  <c r="BO48" i="2"/>
  <c r="BD24" i="2"/>
  <c r="BG24" i="2" s="1"/>
  <c r="BR13" i="2"/>
  <c r="BD40" i="2"/>
  <c r="BG40" i="2" s="1"/>
  <c r="BE40" i="2"/>
  <c r="BH40" i="2" s="1"/>
  <c r="X56" i="2"/>
  <c r="AA56" i="2" s="1"/>
  <c r="BQ16" i="2"/>
  <c r="BO16" i="2"/>
  <c r="BR16" i="2" s="1"/>
  <c r="BP13" i="2"/>
  <c r="BS13" i="2" s="1"/>
  <c r="AI21" i="2"/>
  <c r="AL21" i="2" s="1"/>
  <c r="AH21" i="2"/>
  <c r="AK21" i="2" s="1"/>
  <c r="BO63" i="2"/>
  <c r="BR63" i="2" s="1"/>
  <c r="BP63" i="2"/>
  <c r="BS63" i="2" s="1"/>
  <c r="AI63" i="2"/>
  <c r="AL63" i="2" s="1"/>
  <c r="AJ53" i="2"/>
  <c r="BF2" i="2"/>
  <c r="Y47" i="2"/>
  <c r="X55" i="2"/>
  <c r="AA55" i="2" s="1"/>
  <c r="AH41" i="2"/>
  <c r="AK41" i="2" s="1"/>
  <c r="W34" i="2"/>
  <c r="Z34" i="2" s="1"/>
  <c r="X22" i="2"/>
  <c r="AA22" i="2" s="1"/>
  <c r="BD27" i="2"/>
  <c r="BG27" i="2" s="1"/>
  <c r="BD17" i="2"/>
  <c r="BG17" i="2" s="1"/>
  <c r="BG64" i="2"/>
  <c r="BE61" i="2"/>
  <c r="BH61" i="2" s="1"/>
  <c r="BO58" i="2"/>
  <c r="BR58" i="2" s="1"/>
  <c r="AW36" i="2"/>
  <c r="AT39" i="2"/>
  <c r="AW39" i="2" s="1"/>
  <c r="Y62" i="2"/>
  <c r="AU59" i="2"/>
  <c r="AS53" i="2"/>
  <c r="AU13" i="2"/>
  <c r="AI16" i="2"/>
  <c r="AL16" i="2" s="1"/>
  <c r="BO8" i="2"/>
  <c r="AS14" i="2"/>
  <c r="AV14" i="2" s="1"/>
  <c r="AH37" i="2"/>
  <c r="AK37" i="2" s="1"/>
  <c r="AI37" i="2"/>
  <c r="AL37" i="2" s="1"/>
  <c r="BS58" i="2"/>
  <c r="AU36" i="2"/>
  <c r="W2" i="2"/>
  <c r="Z2" i="2" s="1"/>
  <c r="X2" i="2"/>
  <c r="AA2" i="2" s="1"/>
  <c r="BQ36" i="2"/>
  <c r="BH24" i="2"/>
  <c r="BE15" i="2"/>
  <c r="BH15" i="2" s="1"/>
  <c r="AJ3" i="2"/>
  <c r="AS13" i="2"/>
  <c r="BP5" i="2"/>
  <c r="BS5" i="2" s="1"/>
  <c r="AS56" i="2"/>
  <c r="AV56" i="2" s="1"/>
  <c r="AT56" i="2"/>
  <c r="AW56" i="2" s="1"/>
  <c r="AI53" i="2"/>
  <c r="AL53" i="2" s="1"/>
  <c r="AH53" i="2"/>
  <c r="AK53" i="2" s="1"/>
  <c r="AT65" i="2"/>
  <c r="AW65" i="2" s="1"/>
  <c r="AS65" i="2"/>
  <c r="AV65" i="2" s="1"/>
  <c r="BS36" i="2"/>
  <c r="BD37" i="2"/>
  <c r="BG37" i="2" s="1"/>
  <c r="AW53" i="2"/>
  <c r="AU20" i="2"/>
  <c r="AU8" i="2"/>
  <c r="BO5" i="2"/>
  <c r="BR5" i="2" s="1"/>
  <c r="AI25" i="2"/>
  <c r="AL25" i="2" s="1"/>
  <c r="AH25" i="2"/>
  <c r="AK25" i="2" s="1"/>
  <c r="X65" i="2"/>
  <c r="AA65" i="2" s="1"/>
  <c r="AU64" i="2"/>
  <c r="X57" i="2"/>
  <c r="AA57" i="2" s="1"/>
  <c r="W57" i="2"/>
  <c r="Z57" i="2" s="1"/>
  <c r="AT55" i="2"/>
  <c r="AW55" i="2" s="1"/>
  <c r="AS55" i="2"/>
  <c r="AV55" i="2" s="1"/>
  <c r="X45" i="2"/>
  <c r="AA45" i="2" s="1"/>
  <c r="W45" i="2"/>
  <c r="Z45" i="2" s="1"/>
  <c r="BP45" i="2"/>
  <c r="BS45" i="2" s="1"/>
  <c r="BO45" i="2"/>
  <c r="BR45" i="2" s="1"/>
  <c r="Y44" i="2"/>
  <c r="AI64" i="2"/>
  <c r="AL64" i="2" s="1"/>
  <c r="AH64" i="2"/>
  <c r="AK64" i="2" s="1"/>
  <c r="Y60" i="2"/>
  <c r="X58" i="2"/>
  <c r="AA58" i="2" s="1"/>
  <c r="W58" i="2"/>
  <c r="Z58" i="2" s="1"/>
  <c r="AI51" i="2"/>
  <c r="AL51" i="2" s="1"/>
  <c r="AH51" i="2"/>
  <c r="AK51" i="2" s="1"/>
  <c r="BQ39" i="2"/>
  <c r="AH40" i="2"/>
  <c r="AK40" i="2" s="1"/>
  <c r="AI40" i="2"/>
  <c r="AL40" i="2" s="1"/>
  <c r="AH38" i="2"/>
  <c r="AK38" i="2" s="1"/>
  <c r="AI38" i="2"/>
  <c r="AL38" i="2" s="1"/>
  <c r="AS24" i="2"/>
  <c r="AV24" i="2" s="1"/>
  <c r="AT24" i="2"/>
  <c r="AW24" i="2" s="1"/>
  <c r="AS60" i="2"/>
  <c r="AV60" i="2" s="1"/>
  <c r="AW60" i="2"/>
  <c r="AT38" i="2"/>
  <c r="AW38" i="2" s="1"/>
  <c r="AS38" i="2"/>
  <c r="AV38" i="2" s="1"/>
  <c r="AI56" i="2"/>
  <c r="AL56" i="2" s="1"/>
  <c r="AH56" i="2"/>
  <c r="AK56" i="2" s="1"/>
  <c r="AT37" i="2"/>
  <c r="AS37" i="2"/>
  <c r="AV37" i="2" s="1"/>
  <c r="AW37" i="2"/>
  <c r="AU37" i="2"/>
  <c r="AI48" i="2"/>
  <c r="AL48" i="2" s="1"/>
  <c r="AH48" i="2"/>
  <c r="AK48" i="2" s="1"/>
  <c r="AS35" i="2"/>
  <c r="AV35" i="2" s="1"/>
  <c r="AT35" i="2"/>
  <c r="AW35" i="2" s="1"/>
  <c r="W30" i="2"/>
  <c r="Z30" i="2" s="1"/>
  <c r="Y30" i="2"/>
  <c r="AH59" i="2"/>
  <c r="AK59" i="2" s="1"/>
  <c r="AI59" i="2"/>
  <c r="AL59" i="2" s="1"/>
  <c r="BE59" i="2"/>
  <c r="BH59" i="2" s="1"/>
  <c r="AI65" i="2"/>
  <c r="AL65" i="2" s="1"/>
  <c r="AH65" i="2"/>
  <c r="AK65" i="2" s="1"/>
  <c r="AT50" i="2"/>
  <c r="AW50" i="2" s="1"/>
  <c r="AS50" i="2"/>
  <c r="AV50" i="2" s="1"/>
  <c r="X36" i="2"/>
  <c r="AA36" i="2" s="1"/>
  <c r="W36" i="2"/>
  <c r="Z36" i="2" s="1"/>
  <c r="X61" i="2"/>
  <c r="AA61" i="2" s="1"/>
  <c r="W61" i="2"/>
  <c r="Z61" i="2" s="1"/>
  <c r="W68" i="2"/>
  <c r="Z68" i="2" s="1"/>
  <c r="X68" i="2"/>
  <c r="AA68" i="2" s="1"/>
  <c r="Y49" i="2"/>
  <c r="AH42" i="2"/>
  <c r="AK42" i="2" s="1"/>
  <c r="AI42" i="2"/>
  <c r="X20" i="2"/>
  <c r="W20" i="2"/>
  <c r="Z20" i="2" s="1"/>
  <c r="BE68" i="2"/>
  <c r="BH68" i="2" s="1"/>
  <c r="BD68" i="2"/>
  <c r="BG68" i="2" s="1"/>
  <c r="BP68" i="2"/>
  <c r="BS68" i="2" s="1"/>
  <c r="BO68" i="2"/>
  <c r="BR68" i="2" s="1"/>
  <c r="AI66" i="2"/>
  <c r="AL66" i="2" s="1"/>
  <c r="AH66" i="2"/>
  <c r="AK66" i="2" s="1"/>
  <c r="AI60" i="2"/>
  <c r="AL60" i="2" s="1"/>
  <c r="AH60" i="2"/>
  <c r="AK60" i="2" s="1"/>
  <c r="BG59" i="2"/>
  <c r="Y53" i="2"/>
  <c r="BQ47" i="2"/>
  <c r="AH54" i="2"/>
  <c r="AK54" i="2" s="1"/>
  <c r="AI54" i="2"/>
  <c r="BQ53" i="2"/>
  <c r="BF48" i="2"/>
  <c r="BD48" i="2"/>
  <c r="BG48" i="2" s="1"/>
  <c r="BE48" i="2"/>
  <c r="BH48" i="2" s="1"/>
  <c r="BD13" i="2"/>
  <c r="BG13" i="2" s="1"/>
  <c r="BH13" i="2"/>
  <c r="BF13" i="2"/>
  <c r="BE13" i="2"/>
  <c r="AW68" i="2"/>
  <c r="AU68" i="2"/>
  <c r="AT68" i="2"/>
  <c r="AS68" i="2"/>
  <c r="AV68" i="2" s="1"/>
  <c r="BD67" i="2"/>
  <c r="BG67" i="2" s="1"/>
  <c r="BE67" i="2"/>
  <c r="BH67" i="2" s="1"/>
  <c r="W60" i="2"/>
  <c r="Z60" i="2" s="1"/>
  <c r="X60" i="2"/>
  <c r="AA60" i="2" s="1"/>
  <c r="Z62" i="2"/>
  <c r="X62" i="2"/>
  <c r="AA62" i="2" s="1"/>
  <c r="W53" i="2"/>
  <c r="Z53" i="2" s="1"/>
  <c r="X53" i="2"/>
  <c r="AA53" i="2" s="1"/>
  <c r="BF59" i="2"/>
  <c r="BP53" i="2"/>
  <c r="BS53" i="2" s="1"/>
  <c r="BO53" i="2"/>
  <c r="BR53" i="2" s="1"/>
  <c r="BO22" i="2"/>
  <c r="BR22" i="2" s="1"/>
  <c r="BQ22" i="2"/>
  <c r="BP22" i="2"/>
  <c r="BS22" i="2" s="1"/>
  <c r="BP67" i="2"/>
  <c r="BS67" i="2" s="1"/>
  <c r="BO67" i="2"/>
  <c r="BR67" i="2" s="1"/>
  <c r="AT64" i="2"/>
  <c r="AW64" i="2" s="1"/>
  <c r="AS64" i="2"/>
  <c r="AV64" i="2" s="1"/>
  <c r="BP57" i="2"/>
  <c r="BS57" i="2" s="1"/>
  <c r="BO57" i="2"/>
  <c r="BR57" i="2" s="1"/>
  <c r="BE62" i="2"/>
  <c r="BH62" i="2" s="1"/>
  <c r="BD62" i="2"/>
  <c r="BG62" i="2" s="1"/>
  <c r="AH57" i="2"/>
  <c r="AK57" i="2" s="1"/>
  <c r="AI57" i="2"/>
  <c r="AL57" i="2" s="1"/>
  <c r="AI44" i="2"/>
  <c r="AL44" i="2" s="1"/>
  <c r="AH44" i="2"/>
  <c r="AK44" i="2" s="1"/>
  <c r="AJ59" i="2"/>
  <c r="BP49" i="2"/>
  <c r="BS49" i="2" s="1"/>
  <c r="BO49" i="2"/>
  <c r="BR49" i="2" s="1"/>
  <c r="BD52" i="2"/>
  <c r="BG52" i="2" s="1"/>
  <c r="BE52" i="2"/>
  <c r="W51" i="2"/>
  <c r="Z51" i="2" s="1"/>
  <c r="X51" i="2"/>
  <c r="AA51" i="2" s="1"/>
  <c r="BE22" i="2"/>
  <c r="BH22" i="2" s="1"/>
  <c r="BD22" i="2"/>
  <c r="BG22" i="2" s="1"/>
  <c r="BH7" i="2"/>
  <c r="BF7" i="2"/>
  <c r="BD7" i="2"/>
  <c r="BE7" i="2"/>
  <c r="BD18" i="2"/>
  <c r="BG18" i="2" s="1"/>
  <c r="BE18" i="2"/>
  <c r="BO4" i="2"/>
  <c r="BR4" i="2" s="1"/>
  <c r="X11" i="2"/>
  <c r="AA11" i="2" s="1"/>
  <c r="W11" i="2"/>
  <c r="Z11" i="2" s="1"/>
  <c r="BQ4" i="2"/>
  <c r="BF57" i="2"/>
  <c r="BE57" i="2"/>
  <c r="BH57" i="2" s="1"/>
  <c r="BD57" i="2"/>
  <c r="BG57" i="2" s="1"/>
  <c r="AV53" i="2"/>
  <c r="AT42" i="2"/>
  <c r="AS42" i="2"/>
  <c r="AV42" i="2" s="1"/>
  <c r="AT34" i="2"/>
  <c r="AW34" i="2" s="1"/>
  <c r="AS34" i="2"/>
  <c r="AV34" i="2" s="1"/>
  <c r="AS47" i="2"/>
  <c r="AV47" i="2" s="1"/>
  <c r="AT47" i="2"/>
  <c r="AW47" i="2" s="1"/>
  <c r="AU47" i="2"/>
  <c r="Y41" i="2"/>
  <c r="AS59" i="2"/>
  <c r="AV59" i="2" s="1"/>
  <c r="BR48" i="2"/>
  <c r="AL42" i="2"/>
  <c r="BE56" i="2"/>
  <c r="BH56" i="2" s="1"/>
  <c r="BD56" i="2"/>
  <c r="BG56" i="2" s="1"/>
  <c r="BD21" i="2"/>
  <c r="BG21" i="2" s="1"/>
  <c r="BE21" i="2"/>
  <c r="BH21" i="2" s="1"/>
  <c r="W55" i="2"/>
  <c r="Z55" i="2" s="1"/>
  <c r="BD44" i="2"/>
  <c r="BG44" i="2" s="1"/>
  <c r="BE44" i="2"/>
  <c r="BH44" i="2" s="1"/>
  <c r="AS12" i="2"/>
  <c r="AV12" i="2" s="1"/>
  <c r="AT12" i="2"/>
  <c r="AW12" i="2" s="1"/>
  <c r="BE30" i="2"/>
  <c r="BH30" i="2" s="1"/>
  <c r="BF42" i="2"/>
  <c r="BQ28" i="2"/>
  <c r="AI24" i="2"/>
  <c r="AL24" i="2" s="1"/>
  <c r="AH24" i="2"/>
  <c r="AK24" i="2" s="1"/>
  <c r="BP28" i="2"/>
  <c r="BS28" i="2" s="1"/>
  <c r="BO28" i="2"/>
  <c r="BR28" i="2" s="1"/>
  <c r="AW42" i="2"/>
  <c r="BE3" i="2"/>
  <c r="BH3" i="2" s="1"/>
  <c r="BD3" i="2"/>
  <c r="BG3" i="2" s="1"/>
  <c r="AA10" i="2"/>
  <c r="BO26" i="2"/>
  <c r="BR26" i="2" s="1"/>
  <c r="W10" i="2"/>
  <c r="Z10" i="2" s="1"/>
  <c r="X10" i="2"/>
  <c r="BF18" i="2"/>
  <c r="BE8" i="2"/>
  <c r="BH8" i="2" s="1"/>
  <c r="BD8" i="2"/>
  <c r="BG8" i="2" s="1"/>
  <c r="BH4" i="2"/>
  <c r="Y10" i="2"/>
  <c r="BP8" i="2"/>
  <c r="BS8" i="2" s="1"/>
  <c r="AI52" i="2"/>
  <c r="AL52" i="2" s="1"/>
  <c r="AH52" i="2"/>
  <c r="AK52" i="2" s="1"/>
  <c r="X40" i="2"/>
  <c r="AA40" i="2" s="1"/>
  <c r="W40" i="2"/>
  <c r="Z40" i="2" s="1"/>
  <c r="W24" i="2"/>
  <c r="Z24" i="2" s="1"/>
  <c r="X24" i="2"/>
  <c r="AA24" i="2" s="1"/>
  <c r="BF54" i="2"/>
  <c r="BF46" i="2"/>
  <c r="BD25" i="2"/>
  <c r="BG25" i="2" s="1"/>
  <c r="BE25" i="2"/>
  <c r="BH25" i="2" s="1"/>
  <c r="X49" i="2"/>
  <c r="AA49" i="2" s="1"/>
  <c r="W49" i="2"/>
  <c r="Z49" i="2" s="1"/>
  <c r="AW20" i="2"/>
  <c r="Y28" i="2"/>
  <c r="Z22" i="2"/>
  <c r="AH11" i="2"/>
  <c r="AI11" i="2"/>
  <c r="AL11" i="2" s="1"/>
  <c r="BO12" i="2"/>
  <c r="BR12" i="2" s="1"/>
  <c r="W4" i="2"/>
  <c r="Z4" i="2" s="1"/>
  <c r="BP26" i="2"/>
  <c r="BH18" i="2"/>
  <c r="BP10" i="2"/>
  <c r="BS10" i="2" s="1"/>
  <c r="BO10" i="2"/>
  <c r="BR10" i="2" s="1"/>
  <c r="AH36" i="2"/>
  <c r="AK36" i="2" s="1"/>
  <c r="AI20" i="2"/>
  <c r="AL20" i="2" s="1"/>
  <c r="AH20" i="2"/>
  <c r="AK20" i="2" s="1"/>
  <c r="BD9" i="2"/>
  <c r="BG9" i="2" s="1"/>
  <c r="BD4" i="2"/>
  <c r="BG4" i="2" s="1"/>
  <c r="BP56" i="2"/>
  <c r="BS56" i="2" s="1"/>
  <c r="BO56" i="2"/>
  <c r="BR56" i="2" s="1"/>
  <c r="AS51" i="2"/>
  <c r="AV51" i="2" s="1"/>
  <c r="AT51" i="2"/>
  <c r="AW51" i="2" s="1"/>
  <c r="AT43" i="2"/>
  <c r="AW43" i="2" s="1"/>
  <c r="AS43" i="2"/>
  <c r="AV43" i="2" s="1"/>
  <c r="X52" i="2"/>
  <c r="AA52" i="2" s="1"/>
  <c r="W52" i="2"/>
  <c r="Z52" i="2" s="1"/>
  <c r="BE38" i="2"/>
  <c r="BH38" i="2" s="1"/>
  <c r="BD38" i="2"/>
  <c r="BG38" i="2" s="1"/>
  <c r="W28" i="2"/>
  <c r="Z28" i="2" s="1"/>
  <c r="X28" i="2"/>
  <c r="AA28" i="2" s="1"/>
  <c r="AT26" i="2"/>
  <c r="AW26" i="2" s="1"/>
  <c r="AS26" i="2"/>
  <c r="AV26" i="2" s="1"/>
  <c r="AT63" i="2"/>
  <c r="AW63" i="2" s="1"/>
  <c r="AS63" i="2"/>
  <c r="AV63" i="2" s="1"/>
  <c r="X29" i="2"/>
  <c r="AA29" i="2" s="1"/>
  <c r="W29" i="2"/>
  <c r="Z29" i="2" s="1"/>
  <c r="BD30" i="2"/>
  <c r="BG30" i="2" s="1"/>
  <c r="AU22" i="2"/>
  <c r="AT22" i="2"/>
  <c r="AS22" i="2"/>
  <c r="AV22" i="2" s="1"/>
  <c r="BP18" i="2"/>
  <c r="BS18" i="2" s="1"/>
  <c r="BO18" i="2"/>
  <c r="BR18" i="2" s="1"/>
  <c r="BH52" i="2"/>
  <c r="AT31" i="2"/>
  <c r="AW31" i="2" s="1"/>
  <c r="AS31" i="2"/>
  <c r="AV31" i="2" s="1"/>
  <c r="BP2" i="2"/>
  <c r="BS2" i="2" s="1"/>
  <c r="BO2" i="2"/>
  <c r="BR2" i="2" s="1"/>
  <c r="BE9" i="2"/>
  <c r="BH9" i="2" s="1"/>
  <c r="X37" i="2"/>
  <c r="AA37" i="2" s="1"/>
  <c r="W37" i="2"/>
  <c r="Z37" i="2" s="1"/>
  <c r="BE42" i="2"/>
  <c r="BH42" i="2" s="1"/>
  <c r="BD42" i="2"/>
  <c r="BG42" i="2" s="1"/>
  <c r="AI28" i="2"/>
  <c r="AL28" i="2" s="1"/>
  <c r="AH28" i="2"/>
  <c r="AK28" i="2" s="1"/>
  <c r="BP14" i="2"/>
  <c r="BO14" i="2"/>
  <c r="BR14" i="2" s="1"/>
  <c r="BG7" i="2"/>
  <c r="AI6" i="2"/>
  <c r="AL6" i="2" s="1"/>
  <c r="AH6" i="2"/>
  <c r="AK6" i="2" s="1"/>
  <c r="AK11" i="2"/>
  <c r="BR8" i="2"/>
  <c r="X4" i="2"/>
  <c r="AA4" i="2" s="1"/>
  <c r="BP65" i="2"/>
  <c r="BS65" i="2" s="1"/>
  <c r="BO65" i="2"/>
  <c r="BR65" i="2" s="1"/>
  <c r="BE50" i="2"/>
  <c r="BH50" i="2" s="1"/>
  <c r="BD50" i="2"/>
  <c r="BG50" i="2" s="1"/>
  <c r="X44" i="2"/>
  <c r="AA44" i="2" s="1"/>
  <c r="W44" i="2"/>
  <c r="Z44" i="2" s="1"/>
  <c r="BP44" i="2"/>
  <c r="BS44" i="2" s="1"/>
  <c r="BO44" i="2"/>
  <c r="X41" i="2"/>
  <c r="AA41" i="2" s="1"/>
  <c r="W41" i="2"/>
  <c r="Z41" i="2" s="1"/>
  <c r="BO39" i="2"/>
  <c r="BR39" i="2" s="1"/>
  <c r="BP39" i="2"/>
  <c r="BS39" i="2" s="1"/>
  <c r="BE45" i="2"/>
  <c r="BH45" i="2" s="1"/>
  <c r="BD45" i="2"/>
  <c r="BG45" i="2" s="1"/>
  <c r="W47" i="2"/>
  <c r="Z47" i="2" s="1"/>
  <c r="BE54" i="2"/>
  <c r="BH54" i="2" s="1"/>
  <c r="BD54" i="2"/>
  <c r="BG54" i="2" s="1"/>
  <c r="BD46" i="2"/>
  <c r="BG46" i="2" s="1"/>
  <c r="BE46" i="2"/>
  <c r="BH46" i="2" s="1"/>
  <c r="AU63" i="2"/>
  <c r="BD36" i="2"/>
  <c r="BG36" i="2" s="1"/>
  <c r="BE36" i="2"/>
  <c r="BH36" i="2" s="1"/>
  <c r="AA20" i="2"/>
  <c r="AI32" i="2"/>
  <c r="AL32" i="2" s="1"/>
  <c r="AH32" i="2"/>
  <c r="AK32" i="2" s="1"/>
  <c r="AW22" i="2"/>
  <c r="Y24" i="2"/>
  <c r="BS26" i="2"/>
  <c r="AH17" i="2"/>
  <c r="AK17" i="2" s="1"/>
  <c r="AI17" i="2"/>
  <c r="AL17" i="2" s="1"/>
  <c r="BE26" i="2"/>
  <c r="BH26" i="2" s="1"/>
  <c r="BD26" i="2"/>
  <c r="BG26" i="2" s="1"/>
  <c r="BE17" i="2"/>
  <c r="BH17" i="2" s="1"/>
  <c r="AU31" i="2"/>
  <c r="AI9" i="2"/>
  <c r="AL9" i="2" s="1"/>
  <c r="AH9" i="2"/>
  <c r="AK9" i="2" s="1"/>
  <c r="X15" i="2"/>
  <c r="AA15" i="2" s="1"/>
  <c r="W15" i="2"/>
  <c r="Z15" i="2" s="1"/>
  <c r="AV13" i="2"/>
  <c r="AJ11" i="2"/>
  <c r="BQ33" i="2"/>
  <c r="AH46" i="2"/>
  <c r="AK46" i="2" s="1"/>
  <c r="AI46" i="2"/>
  <c r="AL46" i="2" s="1"/>
  <c r="BQ56" i="2"/>
  <c r="BD34" i="2"/>
  <c r="BG34" i="2" s="1"/>
  <c r="BE34" i="2"/>
  <c r="BH34" i="2" s="1"/>
  <c r="AT32" i="2"/>
  <c r="AW32" i="2" s="1"/>
  <c r="AS32" i="2"/>
  <c r="AV32" i="2" s="1"/>
  <c r="AT16" i="2"/>
  <c r="AW16" i="2" s="1"/>
  <c r="AS16" i="2"/>
  <c r="AV16" i="2" s="1"/>
  <c r="AI33" i="2"/>
  <c r="AL33" i="2" s="1"/>
  <c r="AH33" i="2"/>
  <c r="AK33" i="2" s="1"/>
  <c r="AU17" i="2"/>
  <c r="AT4" i="2"/>
  <c r="AW4" i="2" s="1"/>
  <c r="AS4" i="2"/>
  <c r="AV4" i="2" s="1"/>
  <c r="AI55" i="2"/>
  <c r="AL55" i="2" s="1"/>
  <c r="AH55" i="2"/>
  <c r="AK55" i="2" s="1"/>
  <c r="AL54" i="2"/>
  <c r="BO47" i="2"/>
  <c r="BR47" i="2" s="1"/>
  <c r="BP47" i="2"/>
  <c r="BS47" i="2" s="1"/>
  <c r="BR44" i="2"/>
  <c r="BP48" i="2"/>
  <c r="BS48" i="2" s="1"/>
  <c r="AL36" i="2"/>
  <c r="AI61" i="2"/>
  <c r="AL61" i="2" s="1"/>
  <c r="AH61" i="2"/>
  <c r="AK61" i="2" s="1"/>
  <c r="AH19" i="2"/>
  <c r="AK19" i="2" s="1"/>
  <c r="AI19" i="2"/>
  <c r="AL19" i="2" s="1"/>
  <c r="BO36" i="2"/>
  <c r="BR36" i="2" s="1"/>
  <c r="AU26" i="2"/>
  <c r="AT17" i="2"/>
  <c r="AW17" i="2" s="1"/>
  <c r="AS17" i="2"/>
  <c r="AV17" i="2" s="1"/>
  <c r="BS14" i="2"/>
  <c r="BP7" i="2"/>
  <c r="BS7" i="2" s="1"/>
  <c r="BO7" i="2"/>
  <c r="BR7" i="2" s="1"/>
  <c r="AS20" i="2"/>
  <c r="AV20" i="2" s="1"/>
  <c r="AI5" i="2"/>
  <c r="AL5" i="2" s="1"/>
  <c r="AH5" i="2"/>
  <c r="AK5" i="2" s="1"/>
  <c r="AI13" i="2"/>
  <c r="AL13" i="2" s="1"/>
  <c r="AH13" i="2"/>
  <c r="AK13" i="2" s="1"/>
  <c r="Y4" i="2"/>
  <c r="BO33" i="2"/>
  <c r="BR33" i="2" s="1"/>
  <c r="BP33" i="2"/>
  <c r="BS33" i="2" s="1"/>
  <c r="AU14" i="2"/>
  <c r="BP12" i="2"/>
  <c r="BS12" i="2" s="1"/>
  <c r="BP4" i="2"/>
  <c r="BS4" i="2" s="1"/>
  <c r="X6" i="2"/>
  <c r="AA6" i="2" s="1"/>
</calcChain>
</file>

<file path=xl/sharedStrings.xml><?xml version="1.0" encoding="utf-8"?>
<sst xmlns="http://schemas.openxmlformats.org/spreadsheetml/2006/main" count="325" uniqueCount="25">
  <si>
    <t>hp</t>
  </si>
  <si>
    <t>ha</t>
  </si>
  <si>
    <t>Thrust</t>
  </si>
  <si>
    <t>Isp</t>
  </si>
  <si>
    <t>maglat</t>
  </si>
  <si>
    <t>t_mission</t>
  </si>
  <si>
    <t>m</t>
  </si>
  <si>
    <t>norb</t>
  </si>
  <si>
    <t>v0</t>
  </si>
  <si>
    <t>vr</t>
  </si>
  <si>
    <t>vn</t>
  </si>
  <si>
    <t>tvae</t>
  </si>
  <si>
    <t>fluxtot</t>
  </si>
  <si>
    <t>fluxp</t>
  </si>
  <si>
    <t>fluxel</t>
  </si>
  <si>
    <t>Rp</t>
  </si>
  <si>
    <t>Vi</t>
  </si>
  <si>
    <t>V_inf</t>
  </si>
  <si>
    <t>beta</t>
  </si>
  <si>
    <t>Delta</t>
  </si>
  <si>
    <t>Psi1</t>
  </si>
  <si>
    <t>Pis2</t>
  </si>
  <si>
    <t>DeltaV</t>
  </si>
  <si>
    <t>DE1</t>
  </si>
  <si>
    <t>DE2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</si>
</sst>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S68"/>
  <sheetViews>
    <sheetView tabSelected="1" workbookViewId="0">
      <selection activeCell="A2" sqref="A2:XFD6"/>
    </sheetView>
  </sheetViews>
  <sheetFormatPr defaultRowHeight="15" x14ac:dyDescent="0.25"/>
  <sheetData>
    <row r="1" spans="1:71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R1" s="2" t="s">
        <v>15</v>
      </c>
      <c r="S1" s="2" t="s">
        <v>16</v>
      </c>
      <c r="T1" s="2" t="s">
        <v>17</v>
      </c>
      <c r="U1" s="2" t="s">
        <v>18</v>
      </c>
      <c r="V1" t="s">
        <v>19</v>
      </c>
      <c r="W1" s="3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C1" s="2" t="s">
        <v>15</v>
      </c>
      <c r="AD1" s="2" t="s">
        <v>16</v>
      </c>
      <c r="AE1" s="2" t="s">
        <v>17</v>
      </c>
      <c r="AF1" s="2" t="s">
        <v>18</v>
      </c>
      <c r="AG1" t="s">
        <v>19</v>
      </c>
      <c r="AH1" s="3" t="s">
        <v>20</v>
      </c>
      <c r="AI1" s="3" t="s">
        <v>21</v>
      </c>
      <c r="AJ1" s="3" t="s">
        <v>22</v>
      </c>
      <c r="AK1" s="3" t="s">
        <v>23</v>
      </c>
      <c r="AL1" s="3" t="s">
        <v>24</v>
      </c>
      <c r="AN1" s="2" t="s">
        <v>15</v>
      </c>
      <c r="AO1" s="2" t="s">
        <v>16</v>
      </c>
      <c r="AP1" s="2" t="s">
        <v>17</v>
      </c>
      <c r="AQ1" s="2" t="s">
        <v>18</v>
      </c>
      <c r="AR1" t="s">
        <v>19</v>
      </c>
      <c r="AS1" s="3" t="s">
        <v>20</v>
      </c>
      <c r="AT1" s="3" t="s">
        <v>21</v>
      </c>
      <c r="AU1" s="3" t="s">
        <v>22</v>
      </c>
      <c r="AV1" s="3" t="s">
        <v>23</v>
      </c>
      <c r="AW1" s="3" t="s">
        <v>24</v>
      </c>
      <c r="AY1" s="2" t="s">
        <v>15</v>
      </c>
      <c r="AZ1" s="2" t="s">
        <v>16</v>
      </c>
      <c r="BA1" s="2" t="s">
        <v>17</v>
      </c>
      <c r="BB1" s="2" t="s">
        <v>18</v>
      </c>
      <c r="BC1" t="s">
        <v>19</v>
      </c>
      <c r="BD1" s="3" t="s">
        <v>20</v>
      </c>
      <c r="BE1" s="3" t="s">
        <v>21</v>
      </c>
      <c r="BF1" s="3" t="s">
        <v>22</v>
      </c>
      <c r="BG1" s="3" t="s">
        <v>23</v>
      </c>
      <c r="BH1" s="3" t="s">
        <v>24</v>
      </c>
      <c r="BJ1" s="2" t="s">
        <v>15</v>
      </c>
      <c r="BK1" s="2" t="s">
        <v>16</v>
      </c>
      <c r="BL1" s="2" t="s">
        <v>17</v>
      </c>
      <c r="BM1" s="2" t="s">
        <v>18</v>
      </c>
      <c r="BN1" t="s">
        <v>19</v>
      </c>
      <c r="BO1" s="3" t="s">
        <v>20</v>
      </c>
      <c r="BP1" s="3" t="s">
        <v>21</v>
      </c>
      <c r="BQ1" s="3" t="s">
        <v>22</v>
      </c>
      <c r="BR1" s="3" t="s">
        <v>23</v>
      </c>
      <c r="BS1" s="3" t="s">
        <v>24</v>
      </c>
    </row>
    <row r="2" spans="1:71" x14ac:dyDescent="0.25">
      <c r="A2" s="1">
        <v>5</v>
      </c>
      <c r="B2">
        <v>2209</v>
      </c>
      <c r="C2">
        <v>2208</v>
      </c>
      <c r="D2">
        <v>90</v>
      </c>
      <c r="E2">
        <v>1660</v>
      </c>
      <c r="F2">
        <v>18</v>
      </c>
      <c r="G2">
        <v>4.069</v>
      </c>
      <c r="H2">
        <v>115.08</v>
      </c>
      <c r="I2">
        <v>396</v>
      </c>
      <c r="J2">
        <v>0.93700000000000006</v>
      </c>
      <c r="K2">
        <v>0.64700000000000002</v>
      </c>
      <c r="L2">
        <v>0.67800000000000005</v>
      </c>
      <c r="M2">
        <v>144.22499999999999</v>
      </c>
      <c r="N2">
        <v>77182519709474</v>
      </c>
      <c r="O2">
        <v>1148310293276</v>
      </c>
      <c r="P2">
        <v>76034209416197</v>
      </c>
      <c r="R2">
        <f t="shared" ref="R2:R61" si="0">1.1*1737</f>
        <v>1910.7</v>
      </c>
      <c r="S2">
        <f t="shared" ref="S2:S61" si="1">$J2</f>
        <v>0.93700000000000006</v>
      </c>
      <c r="T2">
        <f t="shared" ref="T2:T61" si="2">SQRT((L2-1.03)^2 + K2^2)</f>
        <v>0.7365548180549768</v>
      </c>
      <c r="U2">
        <f t="shared" ref="U2:U61" si="3">ACOS(-(S2*S2+1.03*1.03-T2*T2)/(2*1.03*T2))</f>
        <v>2.739612842353671</v>
      </c>
      <c r="V2">
        <f t="shared" ref="V2:V61" si="4">ASIN(1/(1+R2*T2*T2/4903.9))</f>
        <v>0.97109769043948058</v>
      </c>
      <c r="W2">
        <f t="shared" ref="W2:W61" si="5">3.1416+U2+V2</f>
        <v>6.8523105327931511</v>
      </c>
      <c r="X2">
        <f t="shared" ref="X2:X61" si="6">2*3.1416+U2-V2</f>
        <v>8.0517151519141912</v>
      </c>
      <c r="Y2">
        <f t="shared" ref="Y2:Y61" si="7">2*T2*SIN(V2)</f>
        <v>1.2160604604676466</v>
      </c>
      <c r="Z2">
        <f t="shared" ref="Z2:Z61" si="8">-2*1.03*T2*SIN(V2)*SIN(W2)</f>
        <v>-0.67498923102142261</v>
      </c>
      <c r="AA2">
        <f t="shared" ref="AA2:AA61" si="9">-2*1.03*T2*SIN(V2)*SIN(X2)</f>
        <v>-1.2281356622147304</v>
      </c>
      <c r="AC2">
        <f t="shared" ref="AC2:AC61" si="10">1.2*1737</f>
        <v>2084.4</v>
      </c>
      <c r="AD2">
        <f t="shared" ref="AD2:AD61" si="11">$J2</f>
        <v>0.93700000000000006</v>
      </c>
      <c r="AE2">
        <f t="shared" ref="AE2:AE61" si="12">SQRT(($L2-1.03)^2 + $K2^2)</f>
        <v>0.7365548180549768</v>
      </c>
      <c r="AF2">
        <f t="shared" ref="AF2:AF61" si="13">ACOS(-(AD2*AD2+1.03*1.03-AE2*AE2)/(2*1.03*AE2))</f>
        <v>2.739612842353671</v>
      </c>
      <c r="AG2">
        <f t="shared" ref="AG2:AG61" si="14">ASIN(1/(1+AC2*AE2*AE2/4903.9))</f>
        <v>0.94862536264803399</v>
      </c>
      <c r="AH2">
        <f t="shared" ref="AH2:AH61" si="15">3.1416+AF2+AG2</f>
        <v>6.829838205001705</v>
      </c>
      <c r="AI2">
        <f t="shared" ref="AI2:AI61" si="16">2*3.1416+AF2-AG2</f>
        <v>8.0741874797056372</v>
      </c>
      <c r="AJ2">
        <f t="shared" ref="AJ2:AJ61" si="17">2*AE2*SIN(AG2)</f>
        <v>1.1970711831851983</v>
      </c>
      <c r="AK2">
        <f t="shared" ref="AK2:AK61" si="18">-2*1.03*AE2*SIN(AG2)*SIN(AH2)</f>
        <v>-0.64094272925099061</v>
      </c>
      <c r="AL2">
        <f t="shared" ref="AL2:AL61" si="19">-2*1.03*AE2*SIN(AG2)*SIN(AI2)</f>
        <v>-1.203209862647233</v>
      </c>
      <c r="AN2">
        <f t="shared" ref="AN2:AN61" si="20">1.3*1737</f>
        <v>2258.1</v>
      </c>
      <c r="AO2">
        <f t="shared" ref="AO2:AO61" si="21">$J2</f>
        <v>0.93700000000000006</v>
      </c>
      <c r="AP2">
        <f t="shared" ref="AP2:AP61" si="22">SQRT(($L2-1.03)^2 + $K2^2)</f>
        <v>0.7365548180549768</v>
      </c>
      <c r="AQ2">
        <f t="shared" ref="AQ2:AQ61" si="23">ACOS(-(AO2*AO2+1.03*1.03-AP2*AP2)/(2*1.03*AP2))</f>
        <v>2.739612842353671</v>
      </c>
      <c r="AR2">
        <f t="shared" ref="AR2:AR61" si="24">ASIN(1/(1+AN2*AP2*AP2/4903.9))</f>
        <v>0.92749677931687791</v>
      </c>
      <c r="AS2">
        <f t="shared" ref="AS2:AS61" si="25">3.1416+AQ2+AR2</f>
        <v>6.8087096216705492</v>
      </c>
      <c r="AT2">
        <f t="shared" ref="AT2:AT61" si="26">2*3.1416+AQ2-AR2</f>
        <v>8.095316063036794</v>
      </c>
      <c r="AU2">
        <f t="shared" ref="AU2:AU61" si="27">2*AP2*SIN(AR2)</f>
        <v>1.1786658380970387</v>
      </c>
      <c r="AV2">
        <f t="shared" ref="AV2:AV61" si="28">-2*1.03*AP2*SIN(AR2)*SIN(AS2)</f>
        <v>-0.6090362477384732</v>
      </c>
      <c r="AW2">
        <f t="shared" ref="AW2:AW61" si="29">-2*1.03*AP2*SIN(AR2)*SIN(AT2)</f>
        <v>-1.1788432393361459</v>
      </c>
      <c r="AY2">
        <f t="shared" ref="AY2:AY61" si="30">1.4*1737</f>
        <v>2431.7999999999997</v>
      </c>
      <c r="AZ2">
        <f t="shared" ref="AZ2:AZ61" si="31">$J2</f>
        <v>0.93700000000000006</v>
      </c>
      <c r="BA2">
        <f t="shared" ref="BA2:BA61" si="32">SQRT(($L2-1.03)^2 + $K2^2)</f>
        <v>0.7365548180549768</v>
      </c>
      <c r="BB2">
        <f t="shared" ref="BB2:BB61" si="33">ACOS(-(AZ2*AZ2+1.03*1.03-BA2*BA2)/(2*1.03*BA2))</f>
        <v>2.739612842353671</v>
      </c>
      <c r="BC2">
        <f t="shared" ref="BC2:BC61" si="34">ASIN(1/(1+AY2*BA2*BA2/4903.9))</f>
        <v>0.90756201986570273</v>
      </c>
      <c r="BD2">
        <f t="shared" ref="BD2:BD61" si="35">3.1416+BB2+BC2</f>
        <v>6.7887748622193733</v>
      </c>
      <c r="BE2">
        <f t="shared" ref="BE2:BE61" si="36">2*3.1416+BB2-BC2</f>
        <v>8.1152508224879689</v>
      </c>
      <c r="BF2">
        <f t="shared" ref="BF2:BF61" si="37">2*BA2*SIN(BC2)</f>
        <v>1.1608178986352886</v>
      </c>
      <c r="BG2">
        <f t="shared" ref="BG2:BG61" si="38">-2*1.03*BA2*SIN(BC2)*SIN(BD2)</f>
        <v>-0.57907751362482107</v>
      </c>
      <c r="BH2">
        <f t="shared" ref="BH2:BH61" si="39">-2*1.03*BA2*SIN(BC2)*SIN(BE2)</f>
        <v>-1.1550658180497704</v>
      </c>
      <c r="BJ2">
        <f t="shared" ref="BJ2:BJ61" si="40">1.5*1737</f>
        <v>2605.5</v>
      </c>
      <c r="BK2">
        <f t="shared" ref="BK2:BK61" si="41">$J2</f>
        <v>0.93700000000000006</v>
      </c>
      <c r="BL2">
        <f t="shared" ref="BL2:BL61" si="42">SQRT(($L2-1.03)^2 + $K2^2)</f>
        <v>0.7365548180549768</v>
      </c>
      <c r="BM2">
        <f t="shared" ref="BM2:BM61" si="43">ACOS(-(BK2*BK2+1.03*1.03-BL2*BL2)/(2*1.03*BL2))</f>
        <v>2.739612842353671</v>
      </c>
      <c r="BN2">
        <f t="shared" ref="BN2:BN61" si="44">ASIN(1/(1+BJ2*BL2*BL2/4903.9))</f>
        <v>0.88869661831357394</v>
      </c>
      <c r="BO2">
        <f t="shared" ref="BO2:BO61" si="45">3.1416+BM2+BN2</f>
        <v>6.769909460667245</v>
      </c>
      <c r="BP2">
        <f t="shared" ref="BP2:BP61" si="46">2*3.1416+BM2-BN2</f>
        <v>8.1341162240400973</v>
      </c>
      <c r="BQ2">
        <f t="shared" ref="BQ2:BQ61" si="47">2*BL2*SIN(BN2)</f>
        <v>1.1435024209788347</v>
      </c>
      <c r="BR2">
        <f t="shared" ref="BR2:BR61" si="48">-2*1.03*BL2*SIN(BN2)*SIN(BO2)</f>
        <v>-0.55089941019681699</v>
      </c>
      <c r="BS2">
        <f t="shared" ref="BS2:BS61" si="49">-2*1.03*BL2*SIN(BN2)*SIN(BP2)</f>
        <v>-1.1318944785375529</v>
      </c>
    </row>
    <row r="3" spans="1:71" x14ac:dyDescent="0.25">
      <c r="A3" s="1">
        <v>6</v>
      </c>
      <c r="B3">
        <v>2209</v>
      </c>
      <c r="C3">
        <v>2208</v>
      </c>
      <c r="D3">
        <v>90</v>
      </c>
      <c r="E3">
        <v>1660</v>
      </c>
      <c r="F3">
        <v>18</v>
      </c>
      <c r="G3">
        <v>4.1929999999999996</v>
      </c>
      <c r="H3">
        <v>115.74</v>
      </c>
      <c r="I3">
        <v>388</v>
      </c>
      <c r="J3">
        <v>0.85599999999999998</v>
      </c>
      <c r="K3">
        <v>0.58599999999999997</v>
      </c>
      <c r="L3">
        <v>0.623</v>
      </c>
      <c r="M3">
        <v>144.46</v>
      </c>
      <c r="N3">
        <v>77277467691831</v>
      </c>
      <c r="O3">
        <v>1119330900830</v>
      </c>
      <c r="P3">
        <v>76158136791001</v>
      </c>
      <c r="R3">
        <f t="shared" si="0"/>
        <v>1910.7</v>
      </c>
      <c r="S3">
        <f t="shared" si="1"/>
        <v>0.85599999999999998</v>
      </c>
      <c r="T3">
        <f t="shared" si="2"/>
        <v>0.71347389580838905</v>
      </c>
      <c r="U3">
        <f t="shared" si="3"/>
        <v>2.6342040802259961</v>
      </c>
      <c r="V3">
        <f t="shared" si="4"/>
        <v>0.98720429191692494</v>
      </c>
      <c r="W3">
        <f t="shared" si="5"/>
        <v>6.7630083721429202</v>
      </c>
      <c r="X3">
        <f t="shared" si="6"/>
        <v>7.9301997883090714</v>
      </c>
      <c r="Y3">
        <f t="shared" si="7"/>
        <v>1.1907718600200321</v>
      </c>
      <c r="Z3">
        <f t="shared" si="8"/>
        <v>-0.56617736163150412</v>
      </c>
      <c r="AA3">
        <f t="shared" si="9"/>
        <v>-1.2229342583397698</v>
      </c>
      <c r="AC3">
        <f t="shared" si="10"/>
        <v>2084.4</v>
      </c>
      <c r="AD3">
        <f t="shared" si="11"/>
        <v>0.85599999999999998</v>
      </c>
      <c r="AE3">
        <f t="shared" si="12"/>
        <v>0.71347389580838905</v>
      </c>
      <c r="AF3">
        <f t="shared" si="13"/>
        <v>2.6342040802259961</v>
      </c>
      <c r="AG3">
        <f t="shared" si="14"/>
        <v>0.96512264215582322</v>
      </c>
      <c r="AH3">
        <f t="shared" si="15"/>
        <v>6.7409267223818183</v>
      </c>
      <c r="AI3">
        <f t="shared" si="16"/>
        <v>7.9522814380701732</v>
      </c>
      <c r="AJ3">
        <f t="shared" si="17"/>
        <v>1.1731205272543719</v>
      </c>
      <c r="AK3">
        <f t="shared" si="18"/>
        <v>-0.53398201139033541</v>
      </c>
      <c r="AL3">
        <f t="shared" si="19"/>
        <v>-1.2024809623827815</v>
      </c>
      <c r="AN3">
        <f t="shared" si="20"/>
        <v>2258.1</v>
      </c>
      <c r="AO3">
        <f t="shared" si="21"/>
        <v>0.85599999999999998</v>
      </c>
      <c r="AP3">
        <f t="shared" si="22"/>
        <v>0.71347389580838905</v>
      </c>
      <c r="AQ3">
        <f t="shared" si="23"/>
        <v>2.6342040802259961</v>
      </c>
      <c r="AR3">
        <f t="shared" si="24"/>
        <v>0.94433993271502981</v>
      </c>
      <c r="AS3">
        <f t="shared" si="25"/>
        <v>6.7201440129410255</v>
      </c>
      <c r="AT3">
        <f t="shared" si="26"/>
        <v>7.973064147510966</v>
      </c>
      <c r="AU3">
        <f t="shared" si="27"/>
        <v>1.1559848574621869</v>
      </c>
      <c r="AV3">
        <f t="shared" si="28"/>
        <v>-0.50387236733258545</v>
      </c>
      <c r="AW3">
        <f t="shared" si="29"/>
        <v>-1.1822321801595146</v>
      </c>
      <c r="AY3">
        <f t="shared" si="30"/>
        <v>2431.7999999999997</v>
      </c>
      <c r="AZ3">
        <f t="shared" si="31"/>
        <v>0.85599999999999998</v>
      </c>
      <c r="BA3">
        <f t="shared" si="32"/>
        <v>0.71347389580838905</v>
      </c>
      <c r="BB3">
        <f t="shared" si="33"/>
        <v>2.6342040802259961</v>
      </c>
      <c r="BC3">
        <f t="shared" si="34"/>
        <v>0.92471179353539179</v>
      </c>
      <c r="BD3">
        <f t="shared" si="35"/>
        <v>6.700515873761387</v>
      </c>
      <c r="BE3">
        <f t="shared" si="36"/>
        <v>7.9926922866906045</v>
      </c>
      <c r="BF3">
        <f t="shared" si="37"/>
        <v>1.1393425792271399</v>
      </c>
      <c r="BG3">
        <f t="shared" si="38"/>
        <v>-0.47565413018924607</v>
      </c>
      <c r="BH3">
        <f t="shared" si="39"/>
        <v>-1.1622512782615821</v>
      </c>
      <c r="BJ3">
        <f t="shared" si="40"/>
        <v>2605.5</v>
      </c>
      <c r="BK3">
        <f t="shared" si="41"/>
        <v>0.85599999999999998</v>
      </c>
      <c r="BL3">
        <f t="shared" si="42"/>
        <v>0.71347389580838905</v>
      </c>
      <c r="BM3">
        <f t="shared" si="43"/>
        <v>2.6342040802259961</v>
      </c>
      <c r="BN3">
        <f t="shared" si="44"/>
        <v>0.90611838401288525</v>
      </c>
      <c r="BO3">
        <f t="shared" si="45"/>
        <v>6.6819224642388804</v>
      </c>
      <c r="BP3">
        <f t="shared" si="46"/>
        <v>8.0112856962131112</v>
      </c>
      <c r="BQ3">
        <f t="shared" si="47"/>
        <v>1.1231726854635431</v>
      </c>
      <c r="BR3">
        <f t="shared" si="48"/>
        <v>-0.44915959071371298</v>
      </c>
      <c r="BS3">
        <f t="shared" si="49"/>
        <v>-1.1425842581922823</v>
      </c>
    </row>
    <row r="4" spans="1:71" x14ac:dyDescent="0.25">
      <c r="A4" s="1">
        <v>7</v>
      </c>
      <c r="B4">
        <v>2209</v>
      </c>
      <c r="C4">
        <v>2208</v>
      </c>
      <c r="D4">
        <v>90</v>
      </c>
      <c r="E4">
        <v>1660</v>
      </c>
      <c r="F4">
        <v>18</v>
      </c>
      <c r="G4">
        <v>4.3150000000000004</v>
      </c>
      <c r="H4">
        <v>116.2</v>
      </c>
      <c r="I4">
        <v>395</v>
      </c>
      <c r="J4">
        <v>0.82499999999999996</v>
      </c>
      <c r="K4">
        <v>0.57099999999999995</v>
      </c>
      <c r="L4">
        <v>0.59599999999999997</v>
      </c>
      <c r="M4">
        <v>147.09700000000001</v>
      </c>
      <c r="N4">
        <v>78685396487249</v>
      </c>
      <c r="O4">
        <v>1136948262561</v>
      </c>
      <c r="P4">
        <v>77548448224688</v>
      </c>
      <c r="R4">
        <f t="shared" si="0"/>
        <v>1910.7</v>
      </c>
      <c r="S4">
        <f t="shared" si="1"/>
        <v>0.82499999999999996</v>
      </c>
      <c r="T4">
        <f t="shared" si="2"/>
        <v>0.71721475166089554</v>
      </c>
      <c r="U4">
        <f t="shared" si="3"/>
        <v>2.5509170835307211</v>
      </c>
      <c r="V4">
        <f t="shared" si="4"/>
        <v>0.9845787466423257</v>
      </c>
      <c r="W4">
        <f t="shared" si="5"/>
        <v>6.6770958301730463</v>
      </c>
      <c r="X4">
        <f t="shared" si="6"/>
        <v>7.8495383368883953</v>
      </c>
      <c r="Y4">
        <f t="shared" si="7"/>
        <v>1.1949358926630811</v>
      </c>
      <c r="Z4">
        <f t="shared" si="8"/>
        <v>-0.47237781316536226</v>
      </c>
      <c r="AA4">
        <f t="shared" si="9"/>
        <v>-1.2307718198473199</v>
      </c>
      <c r="AC4">
        <f t="shared" si="10"/>
        <v>2084.4</v>
      </c>
      <c r="AD4">
        <f t="shared" si="11"/>
        <v>0.82499999999999996</v>
      </c>
      <c r="AE4">
        <f t="shared" si="12"/>
        <v>0.71721475166089554</v>
      </c>
      <c r="AF4">
        <f t="shared" si="13"/>
        <v>2.5509170835307211</v>
      </c>
      <c r="AG4">
        <f t="shared" si="14"/>
        <v>0.96243223827250601</v>
      </c>
      <c r="AH4">
        <f t="shared" si="15"/>
        <v>6.654949321803227</v>
      </c>
      <c r="AI4">
        <f t="shared" si="16"/>
        <v>7.8716848452582147</v>
      </c>
      <c r="AJ4">
        <f t="shared" si="17"/>
        <v>1.1770700158964058</v>
      </c>
      <c r="AK4">
        <f t="shared" si="18"/>
        <v>-0.44040933056328563</v>
      </c>
      <c r="AL4">
        <f t="shared" si="19"/>
        <v>-1.2121921388206816</v>
      </c>
      <c r="AN4">
        <f t="shared" si="20"/>
        <v>2258.1</v>
      </c>
      <c r="AO4">
        <f t="shared" si="21"/>
        <v>0.82499999999999996</v>
      </c>
      <c r="AP4">
        <f t="shared" si="22"/>
        <v>0.71721475166089554</v>
      </c>
      <c r="AQ4">
        <f t="shared" si="23"/>
        <v>2.5509170835307211</v>
      </c>
      <c r="AR4">
        <f t="shared" si="24"/>
        <v>0.94159195631889869</v>
      </c>
      <c r="AS4">
        <f t="shared" si="25"/>
        <v>6.6341090398496192</v>
      </c>
      <c r="AT4">
        <f t="shared" si="26"/>
        <v>7.8925251272118224</v>
      </c>
      <c r="AU4">
        <f t="shared" si="27"/>
        <v>1.159730506357562</v>
      </c>
      <c r="AV4">
        <f t="shared" si="28"/>
        <v>-0.41063546646801613</v>
      </c>
      <c r="AW4">
        <f t="shared" si="29"/>
        <v>-1.1936352396147329</v>
      </c>
      <c r="AY4">
        <f t="shared" si="30"/>
        <v>2431.7999999999997</v>
      </c>
      <c r="AZ4">
        <f t="shared" si="31"/>
        <v>0.82499999999999996</v>
      </c>
      <c r="BA4">
        <f t="shared" si="32"/>
        <v>0.71721475166089554</v>
      </c>
      <c r="BB4">
        <f t="shared" si="33"/>
        <v>2.5509170835307211</v>
      </c>
      <c r="BC4">
        <f t="shared" si="34"/>
        <v>0.92191263471914897</v>
      </c>
      <c r="BD4">
        <f t="shared" si="35"/>
        <v>6.6144297182498697</v>
      </c>
      <c r="BE4">
        <f t="shared" si="36"/>
        <v>7.9122044488115719</v>
      </c>
      <c r="BF4">
        <f t="shared" si="37"/>
        <v>1.1428944398751324</v>
      </c>
      <c r="BG4">
        <f t="shared" si="38"/>
        <v>-0.38284294396035695</v>
      </c>
      <c r="BH4">
        <f t="shared" si="39"/>
        <v>-1.1751865755086581</v>
      </c>
      <c r="BJ4">
        <f t="shared" si="40"/>
        <v>2605.5</v>
      </c>
      <c r="BK4">
        <f t="shared" si="41"/>
        <v>0.82499999999999996</v>
      </c>
      <c r="BL4">
        <f t="shared" si="42"/>
        <v>0.71721475166089554</v>
      </c>
      <c r="BM4">
        <f t="shared" si="43"/>
        <v>2.5509170835307211</v>
      </c>
      <c r="BN4">
        <f t="shared" si="44"/>
        <v>0.90327368595613278</v>
      </c>
      <c r="BO4">
        <f t="shared" si="45"/>
        <v>6.5957907694868538</v>
      </c>
      <c r="BP4">
        <f t="shared" si="46"/>
        <v>7.9308433975745878</v>
      </c>
      <c r="BQ4">
        <f t="shared" si="47"/>
        <v>1.1265402044104185</v>
      </c>
      <c r="BR4">
        <f t="shared" si="48"/>
        <v>-0.3568485455265954</v>
      </c>
      <c r="BS4">
        <f t="shared" si="49"/>
        <v>-1.1569106200753909</v>
      </c>
    </row>
    <row r="5" spans="1:71" x14ac:dyDescent="0.25">
      <c r="A5" s="1">
        <v>8</v>
      </c>
      <c r="B5">
        <v>2209</v>
      </c>
      <c r="C5">
        <v>2208</v>
      </c>
      <c r="D5">
        <v>90</v>
      </c>
      <c r="E5">
        <v>1660</v>
      </c>
      <c r="F5">
        <v>18</v>
      </c>
      <c r="G5">
        <v>4.4269999999999996</v>
      </c>
      <c r="H5">
        <v>116.49</v>
      </c>
      <c r="I5">
        <v>407</v>
      </c>
      <c r="J5">
        <v>0.84799999999999998</v>
      </c>
      <c r="K5">
        <v>0.61699999999999999</v>
      </c>
      <c r="L5">
        <v>0.58199999999999996</v>
      </c>
      <c r="M5">
        <v>151.209</v>
      </c>
      <c r="N5">
        <v>80888072336659</v>
      </c>
      <c r="O5">
        <v>1171546326897</v>
      </c>
      <c r="P5">
        <v>79716526009762</v>
      </c>
      <c r="R5">
        <f t="shared" si="0"/>
        <v>1910.7</v>
      </c>
      <c r="S5">
        <f t="shared" si="1"/>
        <v>0.84799999999999998</v>
      </c>
      <c r="T5">
        <f t="shared" si="2"/>
        <v>0.76249131142590731</v>
      </c>
      <c r="U5">
        <f t="shared" si="3"/>
        <v>2.4388781843339222</v>
      </c>
      <c r="V5">
        <f t="shared" si="4"/>
        <v>0.95326432577952858</v>
      </c>
      <c r="W5">
        <f t="shared" si="5"/>
        <v>6.5337425101134503</v>
      </c>
      <c r="X5">
        <f t="shared" si="6"/>
        <v>7.7688138585543935</v>
      </c>
      <c r="Y5">
        <f t="shared" si="7"/>
        <v>1.2433335375853942</v>
      </c>
      <c r="Z5">
        <f t="shared" si="8"/>
        <v>-0.31752514936693282</v>
      </c>
      <c r="AA5">
        <f t="shared" si="9"/>
        <v>-1.2759917808011474</v>
      </c>
      <c r="AC5">
        <f t="shared" si="10"/>
        <v>2084.4</v>
      </c>
      <c r="AD5">
        <f t="shared" si="11"/>
        <v>0.84799999999999998</v>
      </c>
      <c r="AE5">
        <f t="shared" si="12"/>
        <v>0.76249131142590731</v>
      </c>
      <c r="AF5">
        <f t="shared" si="13"/>
        <v>2.4388781843339222</v>
      </c>
      <c r="AG5">
        <f t="shared" si="14"/>
        <v>0.93037982970417299</v>
      </c>
      <c r="AH5">
        <f t="shared" si="15"/>
        <v>6.5108580140380949</v>
      </c>
      <c r="AI5">
        <f t="shared" si="16"/>
        <v>7.7916983546297489</v>
      </c>
      <c r="AJ5">
        <f t="shared" si="17"/>
        <v>1.2228026773773195</v>
      </c>
      <c r="AK5">
        <f t="shared" si="18"/>
        <v>-0.28427989095487888</v>
      </c>
      <c r="AL5">
        <f t="shared" si="19"/>
        <v>-1.2570446424560375</v>
      </c>
      <c r="AN5">
        <f t="shared" si="20"/>
        <v>2258.1</v>
      </c>
      <c r="AO5">
        <f t="shared" si="21"/>
        <v>0.84799999999999998</v>
      </c>
      <c r="AP5">
        <f t="shared" si="22"/>
        <v>0.76249131142590731</v>
      </c>
      <c r="AQ5">
        <f t="shared" si="23"/>
        <v>2.4388781843339222</v>
      </c>
      <c r="AR5">
        <f t="shared" si="24"/>
        <v>0.90888894253151797</v>
      </c>
      <c r="AS5">
        <f t="shared" si="25"/>
        <v>6.4893671268654396</v>
      </c>
      <c r="AT5">
        <f t="shared" si="26"/>
        <v>7.8131892418024043</v>
      </c>
      <c r="AU5">
        <f t="shared" si="27"/>
        <v>1.2029388447738194</v>
      </c>
      <c r="AV5">
        <f t="shared" si="28"/>
        <v>-0.25365867839507178</v>
      </c>
      <c r="AW5">
        <f t="shared" si="29"/>
        <v>-1.2379962706560839</v>
      </c>
      <c r="AY5">
        <f t="shared" si="30"/>
        <v>2431.7999999999997</v>
      </c>
      <c r="AZ5">
        <f t="shared" si="31"/>
        <v>0.84799999999999998</v>
      </c>
      <c r="BA5">
        <f t="shared" si="32"/>
        <v>0.76249131142590731</v>
      </c>
      <c r="BB5">
        <f t="shared" si="33"/>
        <v>2.4388781843339222</v>
      </c>
      <c r="BC5">
        <f t="shared" si="34"/>
        <v>0.88863544675927175</v>
      </c>
      <c r="BD5">
        <f t="shared" si="35"/>
        <v>6.4691136310931938</v>
      </c>
      <c r="BE5">
        <f t="shared" si="36"/>
        <v>7.83344273757465</v>
      </c>
      <c r="BF5">
        <f t="shared" si="37"/>
        <v>1.1837100527745854</v>
      </c>
      <c r="BG5">
        <f t="shared" si="38"/>
        <v>-0.22538396397660818</v>
      </c>
      <c r="BH5">
        <f t="shared" si="39"/>
        <v>-1.2189642014104625</v>
      </c>
      <c r="BJ5">
        <f t="shared" si="40"/>
        <v>2605.5</v>
      </c>
      <c r="BK5">
        <f t="shared" si="41"/>
        <v>0.84799999999999998</v>
      </c>
      <c r="BL5">
        <f t="shared" si="42"/>
        <v>0.76249131142590731</v>
      </c>
      <c r="BM5">
        <f t="shared" si="43"/>
        <v>2.4388781843339222</v>
      </c>
      <c r="BN5">
        <f t="shared" si="44"/>
        <v>0.86948963414460445</v>
      </c>
      <c r="BO5">
        <f t="shared" si="45"/>
        <v>6.4499678184785258</v>
      </c>
      <c r="BP5">
        <f t="shared" si="46"/>
        <v>7.852588550189318</v>
      </c>
      <c r="BQ5">
        <f t="shared" si="47"/>
        <v>1.1650863274300796</v>
      </c>
      <c r="BR5">
        <f t="shared" si="48"/>
        <v>-0.19921890584363727</v>
      </c>
      <c r="BS5">
        <f t="shared" si="49"/>
        <v>-1.2000377528059478</v>
      </c>
    </row>
    <row r="6" spans="1:71" x14ac:dyDescent="0.25">
      <c r="A6" s="1">
        <v>9</v>
      </c>
      <c r="B6">
        <v>2209</v>
      </c>
      <c r="C6">
        <v>2208</v>
      </c>
      <c r="D6">
        <v>90</v>
      </c>
      <c r="E6">
        <v>1660</v>
      </c>
      <c r="F6">
        <v>18</v>
      </c>
      <c r="G6">
        <v>4.53</v>
      </c>
      <c r="H6">
        <v>117.03</v>
      </c>
      <c r="I6">
        <v>409</v>
      </c>
      <c r="J6">
        <v>0.77500000000000002</v>
      </c>
      <c r="K6">
        <v>0.54300000000000004</v>
      </c>
      <c r="L6">
        <v>0.55300000000000005</v>
      </c>
      <c r="M6">
        <v>152.10499999999999</v>
      </c>
      <c r="N6">
        <v>81362493164946</v>
      </c>
      <c r="O6">
        <v>1173636589532</v>
      </c>
      <c r="P6">
        <v>80188856575414</v>
      </c>
      <c r="R6">
        <f t="shared" si="0"/>
        <v>1910.7</v>
      </c>
      <c r="S6">
        <f t="shared" si="1"/>
        <v>0.77500000000000002</v>
      </c>
      <c r="T6">
        <f t="shared" si="2"/>
        <v>0.72275722064881509</v>
      </c>
      <c r="U6">
        <f t="shared" si="3"/>
        <v>2.441998167457041</v>
      </c>
      <c r="V6">
        <f t="shared" si="4"/>
        <v>0.98069941710003083</v>
      </c>
      <c r="W6">
        <f t="shared" si="5"/>
        <v>6.564297584557071</v>
      </c>
      <c r="X6">
        <f t="shared" si="6"/>
        <v>7.7444987503570104</v>
      </c>
      <c r="Y6">
        <f t="shared" si="7"/>
        <v>1.2010588083811049</v>
      </c>
      <c r="Z6">
        <f t="shared" si="8"/>
        <v>-0.34319915639517318</v>
      </c>
      <c r="AA6">
        <f t="shared" si="9"/>
        <v>-1.2296837813374735</v>
      </c>
      <c r="AC6">
        <f t="shared" si="10"/>
        <v>2084.4</v>
      </c>
      <c r="AD6">
        <f t="shared" si="11"/>
        <v>0.77500000000000002</v>
      </c>
      <c r="AE6">
        <f t="shared" si="12"/>
        <v>0.72275722064881509</v>
      </c>
      <c r="AF6">
        <f t="shared" si="13"/>
        <v>2.441998167457041</v>
      </c>
      <c r="AG6">
        <f t="shared" si="14"/>
        <v>0.95845791089725418</v>
      </c>
      <c r="AH6">
        <f t="shared" si="15"/>
        <v>6.5420560783542943</v>
      </c>
      <c r="AI6">
        <f t="shared" si="16"/>
        <v>7.7667402565597872</v>
      </c>
      <c r="AJ6">
        <f t="shared" si="17"/>
        <v>1.1828733943720737</v>
      </c>
      <c r="AK6">
        <f t="shared" si="18"/>
        <v>-0.31188679209756798</v>
      </c>
      <c r="AL6">
        <f t="shared" si="19"/>
        <v>-1.2137260334464191</v>
      </c>
      <c r="AN6">
        <f t="shared" si="20"/>
        <v>2258.1</v>
      </c>
      <c r="AO6">
        <f t="shared" si="21"/>
        <v>0.77500000000000002</v>
      </c>
      <c r="AP6">
        <f t="shared" si="22"/>
        <v>0.72275722064881509</v>
      </c>
      <c r="AQ6">
        <f t="shared" si="23"/>
        <v>2.441998167457041</v>
      </c>
      <c r="AR6">
        <f t="shared" si="24"/>
        <v>0.93753340951038733</v>
      </c>
      <c r="AS6">
        <f t="shared" si="25"/>
        <v>6.5211315769674281</v>
      </c>
      <c r="AT6">
        <f t="shared" si="26"/>
        <v>7.7876647579466534</v>
      </c>
      <c r="AU6">
        <f t="shared" si="27"/>
        <v>1.1652304627904455</v>
      </c>
      <c r="AV6">
        <f t="shared" si="28"/>
        <v>-0.28289287851349515</v>
      </c>
      <c r="AW6">
        <f t="shared" si="29"/>
        <v>-1.1975491749097189</v>
      </c>
      <c r="AY6">
        <f t="shared" si="30"/>
        <v>2431.7999999999997</v>
      </c>
      <c r="AZ6">
        <f t="shared" si="31"/>
        <v>0.77500000000000002</v>
      </c>
      <c r="BA6">
        <f t="shared" si="32"/>
        <v>0.72275722064881509</v>
      </c>
      <c r="BB6">
        <f t="shared" si="33"/>
        <v>2.441998167457041</v>
      </c>
      <c r="BC6">
        <f t="shared" si="34"/>
        <v>0.91777931675155144</v>
      </c>
      <c r="BD6">
        <f t="shared" si="35"/>
        <v>6.5013774842085921</v>
      </c>
      <c r="BE6">
        <f t="shared" si="36"/>
        <v>7.8074188507054894</v>
      </c>
      <c r="BF6">
        <f t="shared" si="37"/>
        <v>1.1481060964762189</v>
      </c>
      <c r="BG6">
        <f t="shared" si="38"/>
        <v>-0.25598055057664182</v>
      </c>
      <c r="BH6">
        <f t="shared" si="39"/>
        <v>-1.1812675726864943</v>
      </c>
      <c r="BJ6">
        <f t="shared" si="40"/>
        <v>2605.5</v>
      </c>
      <c r="BK6">
        <f t="shared" si="41"/>
        <v>0.77500000000000002</v>
      </c>
      <c r="BL6">
        <f t="shared" si="42"/>
        <v>0.72275722064881509</v>
      </c>
      <c r="BM6">
        <f t="shared" si="43"/>
        <v>2.441998167457041</v>
      </c>
      <c r="BN6">
        <f t="shared" si="44"/>
        <v>0.89907393647636191</v>
      </c>
      <c r="BO6">
        <f t="shared" si="45"/>
        <v>6.4826721039334023</v>
      </c>
      <c r="BP6">
        <f t="shared" si="46"/>
        <v>7.8261242309806791</v>
      </c>
      <c r="BQ6">
        <f t="shared" si="47"/>
        <v>1.1314777638643045</v>
      </c>
      <c r="BR6">
        <f t="shared" si="48"/>
        <v>-0.23094742134117729</v>
      </c>
      <c r="BS6">
        <f t="shared" si="49"/>
        <v>-1.1649699219122502</v>
      </c>
    </row>
    <row r="7" spans="1:71" x14ac:dyDescent="0.25">
      <c r="A7" s="1">
        <v>10</v>
      </c>
      <c r="B7">
        <v>2209</v>
      </c>
      <c r="C7">
        <v>2208</v>
      </c>
      <c r="D7">
        <v>90</v>
      </c>
      <c r="E7">
        <v>1660</v>
      </c>
      <c r="F7">
        <v>18</v>
      </c>
      <c r="G7">
        <v>4.649</v>
      </c>
      <c r="H7">
        <v>117.44</v>
      </c>
      <c r="I7">
        <v>445</v>
      </c>
      <c r="J7">
        <v>0.81299999999999994</v>
      </c>
      <c r="K7">
        <v>0.6</v>
      </c>
      <c r="L7">
        <v>0.54900000000000004</v>
      </c>
      <c r="M7">
        <v>156.74</v>
      </c>
      <c r="N7">
        <v>83921058972942</v>
      </c>
      <c r="O7">
        <v>1288871422844</v>
      </c>
      <c r="P7">
        <v>82632187550098</v>
      </c>
      <c r="R7">
        <f t="shared" si="0"/>
        <v>1910.7</v>
      </c>
      <c r="S7">
        <f t="shared" si="1"/>
        <v>0.81299999999999994</v>
      </c>
      <c r="T7">
        <f t="shared" si="2"/>
        <v>0.76900000000000002</v>
      </c>
      <c r="U7">
        <f t="shared" si="3"/>
        <v>2.3654791730241684</v>
      </c>
      <c r="V7">
        <f t="shared" si="4"/>
        <v>0.948833516560743</v>
      </c>
      <c r="W7">
        <f t="shared" si="5"/>
        <v>6.4559126895849115</v>
      </c>
      <c r="X7">
        <f t="shared" si="6"/>
        <v>7.6998456564634257</v>
      </c>
      <c r="Y7">
        <f t="shared" si="7"/>
        <v>1.2499886260363493</v>
      </c>
      <c r="Z7">
        <f t="shared" si="8"/>
        <v>-0.22128033218567178</v>
      </c>
      <c r="AA7">
        <f t="shared" si="9"/>
        <v>-1.2722245316287735</v>
      </c>
      <c r="AC7">
        <f t="shared" si="10"/>
        <v>2084.4</v>
      </c>
      <c r="AD7">
        <f t="shared" si="11"/>
        <v>0.81299999999999994</v>
      </c>
      <c r="AE7">
        <f t="shared" si="12"/>
        <v>0.76900000000000002</v>
      </c>
      <c r="AF7">
        <f t="shared" si="13"/>
        <v>2.3654791730241684</v>
      </c>
      <c r="AG7">
        <f t="shared" si="14"/>
        <v>0.9258500018780903</v>
      </c>
      <c r="AH7">
        <f t="shared" si="15"/>
        <v>6.4329291749022586</v>
      </c>
      <c r="AI7">
        <f t="shared" si="16"/>
        <v>7.7228291711460786</v>
      </c>
      <c r="AJ7">
        <f t="shared" si="17"/>
        <v>1.2290650700884298</v>
      </c>
      <c r="AK7">
        <f t="shared" si="18"/>
        <v>-0.1888586518390743</v>
      </c>
      <c r="AL7">
        <f t="shared" si="19"/>
        <v>-1.2550649483620671</v>
      </c>
      <c r="AN7">
        <f t="shared" si="20"/>
        <v>2258.1</v>
      </c>
      <c r="AO7">
        <f t="shared" si="21"/>
        <v>0.81299999999999994</v>
      </c>
      <c r="AP7">
        <f t="shared" si="22"/>
        <v>0.76900000000000002</v>
      </c>
      <c r="AQ7">
        <f t="shared" si="23"/>
        <v>2.3654791730241684</v>
      </c>
      <c r="AR7">
        <f t="shared" si="24"/>
        <v>0.90427251846101542</v>
      </c>
      <c r="AS7">
        <f t="shared" si="25"/>
        <v>6.4113516914851836</v>
      </c>
      <c r="AT7">
        <f t="shared" si="26"/>
        <v>7.7444066545631536</v>
      </c>
      <c r="AU7">
        <f t="shared" si="27"/>
        <v>1.2088304605519333</v>
      </c>
      <c r="AV7">
        <f t="shared" si="28"/>
        <v>-0.15914283926793374</v>
      </c>
      <c r="AW7">
        <f t="shared" si="29"/>
        <v>-1.2376281218179557</v>
      </c>
      <c r="AY7">
        <f t="shared" si="30"/>
        <v>2431.7999999999997</v>
      </c>
      <c r="AZ7">
        <f t="shared" si="31"/>
        <v>0.81299999999999994</v>
      </c>
      <c r="BA7">
        <f t="shared" si="32"/>
        <v>0.76900000000000002</v>
      </c>
      <c r="BB7">
        <f t="shared" si="33"/>
        <v>2.3654791730241684</v>
      </c>
      <c r="BC7">
        <f t="shared" si="34"/>
        <v>0.8839432594772485</v>
      </c>
      <c r="BD7">
        <f t="shared" si="35"/>
        <v>6.3910224325014173</v>
      </c>
      <c r="BE7">
        <f t="shared" si="36"/>
        <v>7.7647359135469198</v>
      </c>
      <c r="BF7">
        <f t="shared" si="37"/>
        <v>1.1892513213237577</v>
      </c>
      <c r="BG7">
        <f t="shared" si="38"/>
        <v>-0.13183694143010849</v>
      </c>
      <c r="BH7">
        <f t="shared" si="39"/>
        <v>-1.220053942050644</v>
      </c>
      <c r="BJ7">
        <f t="shared" si="40"/>
        <v>2605.5</v>
      </c>
      <c r="BK7">
        <f t="shared" si="41"/>
        <v>0.81299999999999994</v>
      </c>
      <c r="BL7">
        <f t="shared" si="42"/>
        <v>0.76900000000000002</v>
      </c>
      <c r="BM7">
        <f t="shared" si="43"/>
        <v>2.3654791730241684</v>
      </c>
      <c r="BN7">
        <f t="shared" si="44"/>
        <v>0.8647311945240117</v>
      </c>
      <c r="BO7">
        <f t="shared" si="45"/>
        <v>6.3718103675481803</v>
      </c>
      <c r="BP7">
        <f t="shared" si="46"/>
        <v>7.7839479785001569</v>
      </c>
      <c r="BQ7">
        <f t="shared" si="47"/>
        <v>1.1702963105507564</v>
      </c>
      <c r="BR7">
        <f t="shared" si="48"/>
        <v>-0.10668931706838723</v>
      </c>
      <c r="BS7">
        <f t="shared" si="49"/>
        <v>-1.2024503246818392</v>
      </c>
    </row>
    <row r="8" spans="1:71" x14ac:dyDescent="0.25">
      <c r="A8" s="1">
        <v>11</v>
      </c>
      <c r="B8">
        <v>2209</v>
      </c>
      <c r="C8">
        <v>2208</v>
      </c>
      <c r="D8">
        <v>90</v>
      </c>
      <c r="E8">
        <v>1660</v>
      </c>
      <c r="F8">
        <v>18</v>
      </c>
      <c r="G8">
        <v>4.79</v>
      </c>
      <c r="H8">
        <v>117.74</v>
      </c>
      <c r="I8">
        <v>458</v>
      </c>
      <c r="J8">
        <v>0.83799999999999997</v>
      </c>
      <c r="K8">
        <v>0.64300000000000002</v>
      </c>
      <c r="L8">
        <v>0.53800000000000003</v>
      </c>
      <c r="M8">
        <v>161.74600000000001</v>
      </c>
      <c r="N8">
        <v>86600477669261</v>
      </c>
      <c r="O8">
        <v>1329030404768</v>
      </c>
      <c r="P8">
        <v>85271447264493</v>
      </c>
      <c r="R8">
        <f t="shared" si="0"/>
        <v>1910.7</v>
      </c>
      <c r="S8">
        <f t="shared" si="1"/>
        <v>0.83799999999999997</v>
      </c>
      <c r="T8">
        <f t="shared" si="2"/>
        <v>0.80963757323879182</v>
      </c>
      <c r="U8">
        <f t="shared" si="3"/>
        <v>2.2970933822139008</v>
      </c>
      <c r="V8">
        <f t="shared" si="4"/>
        <v>0.9215747424815357</v>
      </c>
      <c r="W8">
        <f t="shared" si="5"/>
        <v>6.3602681246954358</v>
      </c>
      <c r="X8">
        <f t="shared" si="6"/>
        <v>7.6587186397323652</v>
      </c>
      <c r="Y8">
        <f t="shared" si="7"/>
        <v>1.2898411376901346</v>
      </c>
      <c r="Z8">
        <f t="shared" si="8"/>
        <v>-0.10230594353081829</v>
      </c>
      <c r="AA8">
        <f t="shared" si="9"/>
        <v>-1.3032897648868029</v>
      </c>
      <c r="AC8">
        <f t="shared" si="10"/>
        <v>2084.4</v>
      </c>
      <c r="AD8">
        <f t="shared" si="11"/>
        <v>0.83799999999999997</v>
      </c>
      <c r="AE8">
        <f t="shared" si="12"/>
        <v>0.80963757323879182</v>
      </c>
      <c r="AF8">
        <f t="shared" si="13"/>
        <v>2.2970933822139008</v>
      </c>
      <c r="AG8">
        <f t="shared" si="14"/>
        <v>0.89801242459567598</v>
      </c>
      <c r="AH8">
        <f t="shared" si="15"/>
        <v>6.3367058068095758</v>
      </c>
      <c r="AI8">
        <f t="shared" si="16"/>
        <v>7.6822809576182252</v>
      </c>
      <c r="AJ8">
        <f t="shared" si="17"/>
        <v>1.2664186831486952</v>
      </c>
      <c r="AK8">
        <f t="shared" si="18"/>
        <v>-6.9779417142545513E-2</v>
      </c>
      <c r="AL8">
        <f t="shared" si="19"/>
        <v>-1.2852306815500147</v>
      </c>
      <c r="AN8">
        <f t="shared" si="20"/>
        <v>2258.1</v>
      </c>
      <c r="AO8">
        <f t="shared" si="21"/>
        <v>0.83799999999999997</v>
      </c>
      <c r="AP8">
        <f t="shared" si="22"/>
        <v>0.80963757323879182</v>
      </c>
      <c r="AQ8">
        <f t="shared" si="23"/>
        <v>2.2970933822139008</v>
      </c>
      <c r="AR8">
        <f t="shared" si="24"/>
        <v>0.87593274752613293</v>
      </c>
      <c r="AS8">
        <f t="shared" si="25"/>
        <v>6.3146261297400335</v>
      </c>
      <c r="AT8">
        <f t="shared" si="26"/>
        <v>7.7043606346877676</v>
      </c>
      <c r="AU8">
        <f t="shared" si="27"/>
        <v>1.2438317217709907</v>
      </c>
      <c r="AV8">
        <f t="shared" si="28"/>
        <v>-4.0273669210744947E-2</v>
      </c>
      <c r="AW8">
        <f t="shared" si="29"/>
        <v>-1.2668332468018595</v>
      </c>
      <c r="AY8">
        <f t="shared" si="30"/>
        <v>2431.7999999999997</v>
      </c>
      <c r="AZ8">
        <f t="shared" si="31"/>
        <v>0.83799999999999997</v>
      </c>
      <c r="BA8">
        <f t="shared" si="32"/>
        <v>0.80963757323879182</v>
      </c>
      <c r="BB8">
        <f t="shared" si="33"/>
        <v>2.2970933822139008</v>
      </c>
      <c r="BC8">
        <f t="shared" si="34"/>
        <v>0.8551679087380808</v>
      </c>
      <c r="BD8">
        <f t="shared" si="35"/>
        <v>6.2938612909519813</v>
      </c>
      <c r="BE8">
        <f t="shared" si="36"/>
        <v>7.7251254734758197</v>
      </c>
      <c r="BF8">
        <f t="shared" si="37"/>
        <v>1.2220363330701698</v>
      </c>
      <c r="BG8">
        <f t="shared" si="38"/>
        <v>-1.3437577997932239E-2</v>
      </c>
      <c r="BH8">
        <f t="shared" si="39"/>
        <v>-1.2482622243887134</v>
      </c>
      <c r="BJ8">
        <f t="shared" si="40"/>
        <v>2605.5</v>
      </c>
      <c r="BK8">
        <f t="shared" si="41"/>
        <v>0.83799999999999997</v>
      </c>
      <c r="BL8">
        <f t="shared" si="42"/>
        <v>0.80963757323879182</v>
      </c>
      <c r="BM8">
        <f t="shared" si="43"/>
        <v>2.2970933822139008</v>
      </c>
      <c r="BN8">
        <f t="shared" si="44"/>
        <v>0.83557857284455928</v>
      </c>
      <c r="BO8">
        <f t="shared" si="45"/>
        <v>6.2742719550584596</v>
      </c>
      <c r="BP8">
        <f t="shared" si="46"/>
        <v>7.7447148093693414</v>
      </c>
      <c r="BQ8">
        <f t="shared" si="47"/>
        <v>1.2009916219815606</v>
      </c>
      <c r="BR8">
        <f t="shared" si="48"/>
        <v>1.1025861059710434E-2</v>
      </c>
      <c r="BS8">
        <f t="shared" si="49"/>
        <v>-1.2296441680025414</v>
      </c>
    </row>
    <row r="9" spans="1:71" x14ac:dyDescent="0.25">
      <c r="A9" s="1">
        <v>12</v>
      </c>
      <c r="B9">
        <v>2209</v>
      </c>
      <c r="C9">
        <v>2208</v>
      </c>
      <c r="D9">
        <v>90</v>
      </c>
      <c r="E9">
        <v>1660</v>
      </c>
      <c r="F9">
        <v>18</v>
      </c>
      <c r="G9">
        <v>4.9189999999999996</v>
      </c>
      <c r="H9">
        <v>118.45</v>
      </c>
      <c r="I9">
        <v>462</v>
      </c>
      <c r="J9">
        <v>0.76500000000000001</v>
      </c>
      <c r="K9">
        <v>0.57499999999999996</v>
      </c>
      <c r="L9">
        <v>0.504</v>
      </c>
      <c r="M9">
        <v>163.50899999999999</v>
      </c>
      <c r="N9">
        <v>87537125970198</v>
      </c>
      <c r="O9">
        <v>1336416005945</v>
      </c>
      <c r="P9">
        <v>86200709964253</v>
      </c>
      <c r="R9">
        <f t="shared" si="0"/>
        <v>1910.7</v>
      </c>
      <c r="S9">
        <f t="shared" si="1"/>
        <v>0.76500000000000001</v>
      </c>
      <c r="T9">
        <f t="shared" si="2"/>
        <v>0.77929519439041839</v>
      </c>
      <c r="U9">
        <f t="shared" si="3"/>
        <v>2.274573492944608</v>
      </c>
      <c r="V9">
        <f t="shared" si="4"/>
        <v>0.94186155791830306</v>
      </c>
      <c r="W9">
        <f t="shared" si="5"/>
        <v>6.3580350508629113</v>
      </c>
      <c r="X9">
        <f t="shared" si="6"/>
        <v>7.6159119350263058</v>
      </c>
      <c r="Y9">
        <f t="shared" si="7"/>
        <v>1.2603613264997875</v>
      </c>
      <c r="Z9">
        <f t="shared" si="8"/>
        <v>-9.7077149089768514E-2</v>
      </c>
      <c r="AA9">
        <f t="shared" si="9"/>
        <v>-1.2615572236737682</v>
      </c>
      <c r="AC9">
        <f t="shared" si="10"/>
        <v>2084.4</v>
      </c>
      <c r="AD9">
        <f t="shared" si="11"/>
        <v>0.76500000000000001</v>
      </c>
      <c r="AE9">
        <f t="shared" si="12"/>
        <v>0.77929519439041839</v>
      </c>
      <c r="AF9">
        <f t="shared" si="13"/>
        <v>2.274573492944608</v>
      </c>
      <c r="AG9">
        <f t="shared" si="14"/>
        <v>0.91872500396160917</v>
      </c>
      <c r="AH9">
        <f t="shared" si="15"/>
        <v>6.3348984969062174</v>
      </c>
      <c r="AI9">
        <f t="shared" si="16"/>
        <v>7.6390484889829997</v>
      </c>
      <c r="AJ9">
        <f t="shared" si="17"/>
        <v>1.2388121469803421</v>
      </c>
      <c r="AK9">
        <f t="shared" si="18"/>
        <v>-6.5955409326461656E-2</v>
      </c>
      <c r="AL9">
        <f t="shared" si="19"/>
        <v>-1.2466171280963954</v>
      </c>
      <c r="AN9">
        <f t="shared" si="20"/>
        <v>2258.1</v>
      </c>
      <c r="AO9">
        <f t="shared" si="21"/>
        <v>0.76500000000000001</v>
      </c>
      <c r="AP9">
        <f t="shared" si="22"/>
        <v>0.77929519439041839</v>
      </c>
      <c r="AQ9">
        <f t="shared" si="23"/>
        <v>2.274573492944608</v>
      </c>
      <c r="AR9">
        <f t="shared" si="24"/>
        <v>0.89701404928419759</v>
      </c>
      <c r="AS9">
        <f t="shared" si="25"/>
        <v>6.313187542228806</v>
      </c>
      <c r="AT9">
        <f t="shared" si="26"/>
        <v>7.6607594436604112</v>
      </c>
      <c r="AU9">
        <f t="shared" si="27"/>
        <v>1.2179874597492135</v>
      </c>
      <c r="AV9">
        <f t="shared" si="28"/>
        <v>-3.7632970056422181E-2</v>
      </c>
      <c r="AW9">
        <f t="shared" si="29"/>
        <v>-1.2311810860263575</v>
      </c>
      <c r="AY9">
        <f t="shared" si="30"/>
        <v>2431.7999999999997</v>
      </c>
      <c r="AZ9">
        <f t="shared" si="31"/>
        <v>0.76500000000000001</v>
      </c>
      <c r="BA9">
        <f t="shared" si="32"/>
        <v>0.77929519439041839</v>
      </c>
      <c r="BB9">
        <f t="shared" si="33"/>
        <v>2.274573492944608</v>
      </c>
      <c r="BC9">
        <f t="shared" si="34"/>
        <v>0.87656836615676659</v>
      </c>
      <c r="BD9">
        <f t="shared" si="35"/>
        <v>6.2927418591013753</v>
      </c>
      <c r="BE9">
        <f t="shared" si="36"/>
        <v>7.6812051267878418</v>
      </c>
      <c r="BF9">
        <f t="shared" si="37"/>
        <v>1.1978513322465649</v>
      </c>
      <c r="BG9">
        <f t="shared" si="38"/>
        <v>-1.1790568835263214E-2</v>
      </c>
      <c r="BH9">
        <f t="shared" si="39"/>
        <v>-1.2154173064213973</v>
      </c>
      <c r="BJ9">
        <f t="shared" si="40"/>
        <v>2605.5</v>
      </c>
      <c r="BK9">
        <f t="shared" si="41"/>
        <v>0.76500000000000001</v>
      </c>
      <c r="BL9">
        <f t="shared" si="42"/>
        <v>0.77929519439041839</v>
      </c>
      <c r="BM9">
        <f t="shared" si="43"/>
        <v>2.274573492944608</v>
      </c>
      <c r="BN9">
        <f t="shared" si="44"/>
        <v>0.85725482792868402</v>
      </c>
      <c r="BO9">
        <f t="shared" si="45"/>
        <v>6.2734283208732924</v>
      </c>
      <c r="BP9">
        <f t="shared" si="46"/>
        <v>7.7005186650159247</v>
      </c>
      <c r="BQ9">
        <f t="shared" si="47"/>
        <v>1.1783701694582274</v>
      </c>
      <c r="BR9">
        <f t="shared" si="48"/>
        <v>1.1842073961441194E-2</v>
      </c>
      <c r="BS9">
        <f t="shared" si="49"/>
        <v>-1.1994571980672892</v>
      </c>
    </row>
    <row r="10" spans="1:71" x14ac:dyDescent="0.25">
      <c r="A10" s="1">
        <v>13</v>
      </c>
      <c r="B10">
        <v>2209</v>
      </c>
      <c r="C10">
        <v>2208</v>
      </c>
      <c r="D10">
        <v>90</v>
      </c>
      <c r="E10">
        <v>1660</v>
      </c>
      <c r="F10">
        <v>18</v>
      </c>
      <c r="G10">
        <v>5.0199999999999996</v>
      </c>
      <c r="H10">
        <v>118.84</v>
      </c>
      <c r="I10">
        <v>470</v>
      </c>
      <c r="J10">
        <v>0.74299999999999999</v>
      </c>
      <c r="K10">
        <v>0.55900000000000005</v>
      </c>
      <c r="L10">
        <v>0.48899999999999999</v>
      </c>
      <c r="M10">
        <v>166.03200000000001</v>
      </c>
      <c r="N10">
        <v>88891055031110</v>
      </c>
      <c r="O10">
        <v>1360099456751</v>
      </c>
      <c r="P10">
        <v>87530955574360</v>
      </c>
      <c r="R10">
        <f t="shared" si="0"/>
        <v>1910.7</v>
      </c>
      <c r="S10">
        <f t="shared" si="1"/>
        <v>0.74299999999999999</v>
      </c>
      <c r="T10">
        <f t="shared" si="2"/>
        <v>0.77792158987908289</v>
      </c>
      <c r="U10">
        <f t="shared" si="3"/>
        <v>2.2509043201970806</v>
      </c>
      <c r="V10">
        <f t="shared" si="4"/>
        <v>0.94278917951761099</v>
      </c>
      <c r="W10">
        <f t="shared" si="5"/>
        <v>6.335293499714691</v>
      </c>
      <c r="X10">
        <f t="shared" si="6"/>
        <v>7.5913151406794697</v>
      </c>
      <c r="Y10">
        <f t="shared" si="7"/>
        <v>1.2589882726587398</v>
      </c>
      <c r="Z10">
        <f t="shared" si="8"/>
        <v>-6.7541136392211987E-2</v>
      </c>
      <c r="AA10">
        <f t="shared" si="9"/>
        <v>-1.2522804724895711</v>
      </c>
      <c r="AC10">
        <f t="shared" si="10"/>
        <v>2084.4</v>
      </c>
      <c r="AD10">
        <f t="shared" si="11"/>
        <v>0.74299999999999999</v>
      </c>
      <c r="AE10">
        <f t="shared" si="12"/>
        <v>0.77792158987908289</v>
      </c>
      <c r="AF10">
        <f t="shared" si="13"/>
        <v>2.2509043201970806</v>
      </c>
      <c r="AG10">
        <f t="shared" si="14"/>
        <v>0.91967279127892199</v>
      </c>
      <c r="AH10">
        <f t="shared" si="15"/>
        <v>6.3121771114760019</v>
      </c>
      <c r="AI10">
        <f t="shared" si="16"/>
        <v>7.6144315289181588</v>
      </c>
      <c r="AJ10">
        <f t="shared" si="17"/>
        <v>1.2375228738477533</v>
      </c>
      <c r="AK10">
        <f t="shared" si="18"/>
        <v>-3.6949184975234764E-2</v>
      </c>
      <c r="AL10">
        <f t="shared" si="19"/>
        <v>-1.2382507381336527</v>
      </c>
      <c r="AN10">
        <f t="shared" si="20"/>
        <v>2258.1</v>
      </c>
      <c r="AO10">
        <f t="shared" si="21"/>
        <v>0.74299999999999999</v>
      </c>
      <c r="AP10">
        <f t="shared" si="22"/>
        <v>0.77792158987908289</v>
      </c>
      <c r="AQ10">
        <f t="shared" si="23"/>
        <v>2.2509043201970806</v>
      </c>
      <c r="AR10">
        <f t="shared" si="24"/>
        <v>0.89797939743857147</v>
      </c>
      <c r="AS10">
        <f t="shared" si="25"/>
        <v>6.2904837176356514</v>
      </c>
      <c r="AT10">
        <f t="shared" si="26"/>
        <v>7.6361249227585093</v>
      </c>
      <c r="AU10">
        <f t="shared" si="27"/>
        <v>1.2167771626855759</v>
      </c>
      <c r="AV10">
        <f t="shared" si="28"/>
        <v>-9.1468741372342545E-3</v>
      </c>
      <c r="AW10">
        <f t="shared" si="29"/>
        <v>-1.2236566074514497</v>
      </c>
      <c r="AY10">
        <f t="shared" si="30"/>
        <v>2431.7999999999997</v>
      </c>
      <c r="AZ10">
        <f t="shared" si="31"/>
        <v>0.74299999999999999</v>
      </c>
      <c r="BA10">
        <f t="shared" si="32"/>
        <v>0.77792158987908289</v>
      </c>
      <c r="BB10">
        <f t="shared" si="33"/>
        <v>2.2509043201970806</v>
      </c>
      <c r="BC10">
        <f t="shared" si="34"/>
        <v>0.87754900708880701</v>
      </c>
      <c r="BD10">
        <f t="shared" si="35"/>
        <v>6.2700533272858872</v>
      </c>
      <c r="BE10">
        <f t="shared" si="36"/>
        <v>7.6565553131082735</v>
      </c>
      <c r="BF10">
        <f t="shared" si="37"/>
        <v>1.1967155416083803</v>
      </c>
      <c r="BG10">
        <f t="shared" si="38"/>
        <v>1.6186236538008523E-2</v>
      </c>
      <c r="BH10">
        <f t="shared" si="39"/>
        <v>-1.2086729818127089</v>
      </c>
      <c r="BJ10">
        <f t="shared" si="40"/>
        <v>2605.5</v>
      </c>
      <c r="BK10">
        <f t="shared" si="41"/>
        <v>0.74299999999999999</v>
      </c>
      <c r="BL10">
        <f t="shared" si="42"/>
        <v>0.77792158987908289</v>
      </c>
      <c r="BM10">
        <f t="shared" si="43"/>
        <v>2.2509043201970806</v>
      </c>
      <c r="BN10">
        <f t="shared" si="44"/>
        <v>0.85824877359802065</v>
      </c>
      <c r="BO10">
        <f t="shared" si="45"/>
        <v>6.250753093795101</v>
      </c>
      <c r="BP10">
        <f t="shared" si="46"/>
        <v>7.6758555465990597</v>
      </c>
      <c r="BQ10">
        <f t="shared" si="47"/>
        <v>1.1773047226333317</v>
      </c>
      <c r="BR10">
        <f t="shared" si="48"/>
        <v>3.9321181755705939E-2</v>
      </c>
      <c r="BS10">
        <f t="shared" si="49"/>
        <v>-1.1934370637554039</v>
      </c>
    </row>
    <row r="11" spans="1:71" x14ac:dyDescent="0.25">
      <c r="A11" s="1">
        <v>14</v>
      </c>
      <c r="B11">
        <v>2209</v>
      </c>
      <c r="C11">
        <v>2208</v>
      </c>
      <c r="D11">
        <v>90</v>
      </c>
      <c r="E11">
        <v>1660</v>
      </c>
      <c r="F11">
        <v>18</v>
      </c>
      <c r="G11">
        <v>5.1459999999999999</v>
      </c>
      <c r="H11">
        <v>119.3</v>
      </c>
      <c r="I11">
        <v>487</v>
      </c>
      <c r="J11">
        <v>0.72499999999999998</v>
      </c>
      <c r="K11">
        <v>0.54800000000000004</v>
      </c>
      <c r="L11">
        <v>0.47599999999999998</v>
      </c>
      <c r="M11">
        <v>169.42500000000001</v>
      </c>
      <c r="N11">
        <v>90734985431401</v>
      </c>
      <c r="O11">
        <v>1415042152176</v>
      </c>
      <c r="P11">
        <v>89319943279225</v>
      </c>
      <c r="R11">
        <f t="shared" si="0"/>
        <v>1910.7</v>
      </c>
      <c r="S11">
        <f t="shared" si="1"/>
        <v>0.72499999999999998</v>
      </c>
      <c r="T11">
        <f t="shared" si="2"/>
        <v>0.77924322262051149</v>
      </c>
      <c r="U11">
        <f t="shared" si="3"/>
        <v>2.2269418000975199</v>
      </c>
      <c r="V11">
        <f t="shared" si="4"/>
        <v>0.94189664092580949</v>
      </c>
      <c r="W11">
        <f t="shared" si="5"/>
        <v>6.3104384410233285</v>
      </c>
      <c r="X11">
        <f t="shared" si="6"/>
        <v>7.5682451591717106</v>
      </c>
      <c r="Y11">
        <f t="shared" si="7"/>
        <v>1.2603094365292966</v>
      </c>
      <c r="Z11">
        <f t="shared" si="8"/>
        <v>-3.5373423994864941E-2</v>
      </c>
      <c r="AA11">
        <f t="shared" si="9"/>
        <v>-1.245485622555655</v>
      </c>
      <c r="AC11">
        <f t="shared" si="10"/>
        <v>2084.4</v>
      </c>
      <c r="AD11">
        <f t="shared" si="11"/>
        <v>0.72499999999999998</v>
      </c>
      <c r="AE11">
        <f t="shared" si="12"/>
        <v>0.77924322262051149</v>
      </c>
      <c r="AF11">
        <f t="shared" si="13"/>
        <v>2.2269418000975199</v>
      </c>
      <c r="AG11">
        <f t="shared" si="14"/>
        <v>0.91876084854497564</v>
      </c>
      <c r="AH11">
        <f t="shared" si="15"/>
        <v>6.2873026486424948</v>
      </c>
      <c r="AI11">
        <f t="shared" si="16"/>
        <v>7.5913809515525443</v>
      </c>
      <c r="AJ11">
        <f t="shared" si="17"/>
        <v>1.2387634286420879</v>
      </c>
      <c r="AK11">
        <f t="shared" si="18"/>
        <v>-5.2534095452061117E-3</v>
      </c>
      <c r="AL11">
        <f t="shared" si="19"/>
        <v>-1.2321851856499184</v>
      </c>
      <c r="AN11">
        <f t="shared" si="20"/>
        <v>2258.1</v>
      </c>
      <c r="AO11">
        <f t="shared" si="21"/>
        <v>0.72499999999999998</v>
      </c>
      <c r="AP11">
        <f t="shared" si="22"/>
        <v>0.77924322262051149</v>
      </c>
      <c r="AQ11">
        <f t="shared" si="23"/>
        <v>2.2269418000975199</v>
      </c>
      <c r="AR11">
        <f t="shared" si="24"/>
        <v>0.89705055691882651</v>
      </c>
      <c r="AS11">
        <f t="shared" si="25"/>
        <v>6.2655923570163461</v>
      </c>
      <c r="AT11">
        <f t="shared" si="26"/>
        <v>7.613091243178693</v>
      </c>
      <c r="AU11">
        <f t="shared" si="27"/>
        <v>1.2179417309068512</v>
      </c>
      <c r="AV11">
        <f t="shared" si="28"/>
        <v>2.2068865348281789E-2</v>
      </c>
      <c r="AW11">
        <f t="shared" si="29"/>
        <v>-1.2182580545643789</v>
      </c>
      <c r="AY11">
        <f t="shared" si="30"/>
        <v>2431.7999999999997</v>
      </c>
      <c r="AZ11">
        <f t="shared" si="31"/>
        <v>0.72499999999999998</v>
      </c>
      <c r="BA11">
        <f t="shared" si="32"/>
        <v>0.77924322262051149</v>
      </c>
      <c r="BB11">
        <f t="shared" si="33"/>
        <v>2.2269418000975199</v>
      </c>
      <c r="BC11">
        <f t="shared" si="34"/>
        <v>0.87660545106468779</v>
      </c>
      <c r="BD11">
        <f t="shared" si="35"/>
        <v>6.2451472511622068</v>
      </c>
      <c r="BE11">
        <f t="shared" si="36"/>
        <v>7.6335363490328323</v>
      </c>
      <c r="BF11">
        <f t="shared" si="37"/>
        <v>1.1978084234796587</v>
      </c>
      <c r="BG11">
        <f t="shared" si="38"/>
        <v>4.691785692556795E-2</v>
      </c>
      <c r="BH11">
        <f t="shared" si="39"/>
        <v>-1.2038863232967925</v>
      </c>
      <c r="BJ11">
        <f t="shared" si="40"/>
        <v>2605.5</v>
      </c>
      <c r="BK11">
        <f t="shared" si="41"/>
        <v>0.72499999999999998</v>
      </c>
      <c r="BL11">
        <f t="shared" si="42"/>
        <v>0.77924322262051149</v>
      </c>
      <c r="BM11">
        <f t="shared" si="43"/>
        <v>2.2269418000975199</v>
      </c>
      <c r="BN11">
        <f t="shared" si="44"/>
        <v>0.85729241492855857</v>
      </c>
      <c r="BO11">
        <f t="shared" si="45"/>
        <v>6.2258342150260777</v>
      </c>
      <c r="BP11">
        <f t="shared" si="46"/>
        <v>7.6528493851689614</v>
      </c>
      <c r="BQ11">
        <f t="shared" si="47"/>
        <v>1.1783299229993915</v>
      </c>
      <c r="BR11">
        <f t="shared" si="48"/>
        <v>6.9567712187649691E-2</v>
      </c>
      <c r="BS11">
        <f t="shared" si="49"/>
        <v>-1.1892132571463254</v>
      </c>
    </row>
    <row r="12" spans="1:71" x14ac:dyDescent="0.25">
      <c r="A12" s="1">
        <v>15</v>
      </c>
      <c r="B12">
        <v>2209</v>
      </c>
      <c r="C12">
        <v>2208</v>
      </c>
      <c r="D12">
        <v>90</v>
      </c>
      <c r="E12">
        <v>1660</v>
      </c>
      <c r="F12">
        <v>18</v>
      </c>
      <c r="G12">
        <v>5.2750000000000004</v>
      </c>
      <c r="H12">
        <v>119.75</v>
      </c>
      <c r="I12">
        <v>499</v>
      </c>
      <c r="J12">
        <v>0.70699999999999996</v>
      </c>
      <c r="K12">
        <v>0.53600000000000003</v>
      </c>
      <c r="L12">
        <v>0.46100000000000002</v>
      </c>
      <c r="M12">
        <v>172.93299999999999</v>
      </c>
      <c r="N12">
        <v>92621733252280</v>
      </c>
      <c r="O12">
        <v>1452582577783</v>
      </c>
      <c r="P12">
        <v>91169150674497</v>
      </c>
      <c r="R12">
        <f t="shared" si="0"/>
        <v>1910.7</v>
      </c>
      <c r="S12">
        <f t="shared" si="1"/>
        <v>0.70699999999999996</v>
      </c>
      <c r="T12">
        <f t="shared" si="2"/>
        <v>0.78170134962145232</v>
      </c>
      <c r="U12">
        <f t="shared" si="3"/>
        <v>2.2015569146683776</v>
      </c>
      <c r="V12">
        <f t="shared" si="4"/>
        <v>0.94023855916502275</v>
      </c>
      <c r="W12">
        <f t="shared" si="5"/>
        <v>6.2833954738333997</v>
      </c>
      <c r="X12">
        <f t="shared" si="6"/>
        <v>7.5445183555033548</v>
      </c>
      <c r="Y12">
        <f t="shared" si="7"/>
        <v>1.2627584477669573</v>
      </c>
      <c r="Z12">
        <f t="shared" si="8"/>
        <v>-2.7335140705547366E-4</v>
      </c>
      <c r="AA12">
        <f t="shared" si="9"/>
        <v>-1.2388570558447878</v>
      </c>
      <c r="AC12">
        <f t="shared" si="10"/>
        <v>2084.4</v>
      </c>
      <c r="AD12">
        <f t="shared" si="11"/>
        <v>0.70699999999999996</v>
      </c>
      <c r="AE12">
        <f t="shared" si="12"/>
        <v>0.78170134962145232</v>
      </c>
      <c r="AF12">
        <f t="shared" si="13"/>
        <v>2.2015569146683776</v>
      </c>
      <c r="AG12">
        <f t="shared" si="14"/>
        <v>0.91706686802820181</v>
      </c>
      <c r="AH12">
        <f t="shared" si="15"/>
        <v>6.2602237826965785</v>
      </c>
      <c r="AI12">
        <f t="shared" si="16"/>
        <v>7.567690046640176</v>
      </c>
      <c r="AJ12">
        <f t="shared" si="17"/>
        <v>1.2410622845459482</v>
      </c>
      <c r="AK12">
        <f t="shared" si="18"/>
        <v>2.934900338014395E-2</v>
      </c>
      <c r="AL12">
        <f t="shared" si="19"/>
        <v>-1.2262646574687557</v>
      </c>
      <c r="AN12">
        <f t="shared" si="20"/>
        <v>2258.1</v>
      </c>
      <c r="AO12">
        <f t="shared" si="21"/>
        <v>0.70699999999999996</v>
      </c>
      <c r="AP12">
        <f t="shared" si="22"/>
        <v>0.78170134962145232</v>
      </c>
      <c r="AQ12">
        <f t="shared" si="23"/>
        <v>2.2015569146683776</v>
      </c>
      <c r="AR12">
        <f t="shared" si="24"/>
        <v>0.8953253346673582</v>
      </c>
      <c r="AS12">
        <f t="shared" si="25"/>
        <v>6.2384822493357355</v>
      </c>
      <c r="AT12">
        <f t="shared" si="26"/>
        <v>7.589431580001019</v>
      </c>
      <c r="AU12">
        <f t="shared" si="27"/>
        <v>1.2200990759883203</v>
      </c>
      <c r="AV12">
        <f t="shared" si="28"/>
        <v>5.6159715408001992E-2</v>
      </c>
      <c r="AW12">
        <f t="shared" si="29"/>
        <v>-1.2129816959469271</v>
      </c>
      <c r="AY12">
        <f t="shared" si="30"/>
        <v>2431.7999999999997</v>
      </c>
      <c r="AZ12">
        <f t="shared" si="31"/>
        <v>0.70699999999999996</v>
      </c>
      <c r="BA12">
        <f t="shared" si="32"/>
        <v>0.78170134962145232</v>
      </c>
      <c r="BB12">
        <f t="shared" si="33"/>
        <v>2.2015569146683776</v>
      </c>
      <c r="BC12">
        <f t="shared" si="34"/>
        <v>0.87485304099342087</v>
      </c>
      <c r="BD12">
        <f t="shared" si="35"/>
        <v>6.218009955661798</v>
      </c>
      <c r="BE12">
        <f t="shared" si="36"/>
        <v>7.6099038736749565</v>
      </c>
      <c r="BF12">
        <f t="shared" si="37"/>
        <v>1.1998322972816455</v>
      </c>
      <c r="BG12">
        <f t="shared" si="38"/>
        <v>8.0488464732492382E-2</v>
      </c>
      <c r="BH12">
        <f t="shared" si="39"/>
        <v>-1.1991980967328693</v>
      </c>
      <c r="BJ12">
        <f t="shared" si="40"/>
        <v>2605.5</v>
      </c>
      <c r="BK12">
        <f t="shared" si="41"/>
        <v>0.70699999999999996</v>
      </c>
      <c r="BL12">
        <f t="shared" si="42"/>
        <v>0.78170134962145232</v>
      </c>
      <c r="BM12">
        <f t="shared" si="43"/>
        <v>2.2015569146683776</v>
      </c>
      <c r="BN12">
        <f t="shared" si="44"/>
        <v>0.85551636960495092</v>
      </c>
      <c r="BO12">
        <f t="shared" si="45"/>
        <v>6.1986732842733279</v>
      </c>
      <c r="BP12">
        <f t="shared" si="46"/>
        <v>7.6292405450634266</v>
      </c>
      <c r="BQ12">
        <f t="shared" si="47"/>
        <v>1.1802278107810817</v>
      </c>
      <c r="BR12">
        <f t="shared" si="48"/>
        <v>0.10261349203018318</v>
      </c>
      <c r="BS12">
        <f t="shared" si="49"/>
        <v>-1.1850636694621139</v>
      </c>
    </row>
    <row r="13" spans="1:71" x14ac:dyDescent="0.25">
      <c r="A13" s="1">
        <v>16</v>
      </c>
      <c r="B13">
        <v>2209</v>
      </c>
      <c r="C13">
        <v>2208</v>
      </c>
      <c r="D13">
        <v>90</v>
      </c>
      <c r="E13">
        <v>1660</v>
      </c>
      <c r="F13">
        <v>18</v>
      </c>
      <c r="G13">
        <v>5.3949999999999996</v>
      </c>
      <c r="H13">
        <v>120.06</v>
      </c>
      <c r="I13">
        <v>505</v>
      </c>
      <c r="J13">
        <v>0.70599999999999996</v>
      </c>
      <c r="K13">
        <v>0.54400000000000004</v>
      </c>
      <c r="L13">
        <v>0.44900000000000001</v>
      </c>
      <c r="M13">
        <v>176.489</v>
      </c>
      <c r="N13">
        <v>94513121293400</v>
      </c>
      <c r="O13">
        <v>1469478322454</v>
      </c>
      <c r="P13">
        <v>93043642970946</v>
      </c>
      <c r="R13">
        <f t="shared" si="0"/>
        <v>1910.7</v>
      </c>
      <c r="S13">
        <f t="shared" si="1"/>
        <v>0.70599999999999996</v>
      </c>
      <c r="T13">
        <f t="shared" si="2"/>
        <v>0.79592524774629436</v>
      </c>
      <c r="U13">
        <f t="shared" si="3"/>
        <v>2.1708316553529041</v>
      </c>
      <c r="V13">
        <f t="shared" si="4"/>
        <v>0.93069437022515644</v>
      </c>
      <c r="W13">
        <f t="shared" si="5"/>
        <v>6.2431260255780607</v>
      </c>
      <c r="X13">
        <f t="shared" si="6"/>
        <v>7.5233372851277469</v>
      </c>
      <c r="Y13">
        <f t="shared" si="7"/>
        <v>1.2767195983935922</v>
      </c>
      <c r="Z13">
        <f t="shared" si="8"/>
        <v>5.2664715795853731E-2</v>
      </c>
      <c r="AA13">
        <f t="shared" si="9"/>
        <v>-1.2437908945276597</v>
      </c>
      <c r="AC13">
        <f t="shared" si="10"/>
        <v>2084.4</v>
      </c>
      <c r="AD13">
        <f t="shared" si="11"/>
        <v>0.70599999999999996</v>
      </c>
      <c r="AE13">
        <f t="shared" si="12"/>
        <v>0.79592524774629436</v>
      </c>
      <c r="AF13">
        <f t="shared" si="13"/>
        <v>2.1708316553529041</v>
      </c>
      <c r="AG13">
        <f t="shared" si="14"/>
        <v>0.90731981801762018</v>
      </c>
      <c r="AH13">
        <f t="shared" si="15"/>
        <v>6.2197514733705246</v>
      </c>
      <c r="AI13">
        <f t="shared" si="16"/>
        <v>7.5467118373352831</v>
      </c>
      <c r="AJ13">
        <f t="shared" si="17"/>
        <v>1.2541488934746954</v>
      </c>
      <c r="AK13">
        <f t="shared" si="18"/>
        <v>8.1887193881685583E-2</v>
      </c>
      <c r="AL13">
        <f t="shared" si="19"/>
        <v>-1.2312704313953526</v>
      </c>
      <c r="AN13">
        <f t="shared" si="20"/>
        <v>2258.1</v>
      </c>
      <c r="AO13">
        <f t="shared" si="21"/>
        <v>0.70599999999999996</v>
      </c>
      <c r="AP13">
        <f t="shared" si="22"/>
        <v>0.79592524774629436</v>
      </c>
      <c r="AQ13">
        <f t="shared" si="23"/>
        <v>2.1708316553529041</v>
      </c>
      <c r="AR13">
        <f t="shared" si="24"/>
        <v>0.88540225028725561</v>
      </c>
      <c r="AS13">
        <f t="shared" si="25"/>
        <v>6.1978339056401603</v>
      </c>
      <c r="AT13">
        <f t="shared" si="26"/>
        <v>7.5686294050656473</v>
      </c>
      <c r="AU13">
        <f t="shared" si="27"/>
        <v>1.2323623654548903</v>
      </c>
      <c r="AV13">
        <f t="shared" si="28"/>
        <v>0.10820787909672602</v>
      </c>
      <c r="AW13">
        <f t="shared" si="29"/>
        <v>-1.2180046515404699</v>
      </c>
      <c r="AY13">
        <f t="shared" si="30"/>
        <v>2431.7999999999997</v>
      </c>
      <c r="AZ13">
        <f t="shared" si="31"/>
        <v>0.70599999999999996</v>
      </c>
      <c r="BA13">
        <f t="shared" si="32"/>
        <v>0.79592524774629436</v>
      </c>
      <c r="BB13">
        <f t="shared" si="33"/>
        <v>2.1708316553529041</v>
      </c>
      <c r="BC13">
        <f t="shared" si="34"/>
        <v>0.86477725037399722</v>
      </c>
      <c r="BD13">
        <f t="shared" si="35"/>
        <v>6.1772089057269017</v>
      </c>
      <c r="BE13">
        <f t="shared" si="36"/>
        <v>7.5892544049789059</v>
      </c>
      <c r="BF13">
        <f t="shared" si="37"/>
        <v>1.2113198450002987</v>
      </c>
      <c r="BG13">
        <f t="shared" si="38"/>
        <v>0.13197509831997958</v>
      </c>
      <c r="BH13">
        <f t="shared" si="39"/>
        <v>-1.2041958590947408</v>
      </c>
      <c r="BJ13">
        <f t="shared" si="40"/>
        <v>2605.5</v>
      </c>
      <c r="BK13">
        <f t="shared" si="41"/>
        <v>0.70599999999999996</v>
      </c>
      <c r="BL13">
        <f t="shared" si="42"/>
        <v>0.79592524774629436</v>
      </c>
      <c r="BM13">
        <f t="shared" si="43"/>
        <v>2.1708316553529041</v>
      </c>
      <c r="BN13">
        <f t="shared" si="44"/>
        <v>0.84530829392865714</v>
      </c>
      <c r="BO13">
        <f t="shared" si="45"/>
        <v>6.1577399492815612</v>
      </c>
      <c r="BP13">
        <f t="shared" si="46"/>
        <v>7.6087233614242464</v>
      </c>
      <c r="BQ13">
        <f t="shared" si="47"/>
        <v>1.1909838602742007</v>
      </c>
      <c r="BR13">
        <f t="shared" si="48"/>
        <v>0.15348221178746457</v>
      </c>
      <c r="BS13">
        <f t="shared" si="49"/>
        <v>-1.1900035452443734</v>
      </c>
    </row>
    <row r="14" spans="1:71" x14ac:dyDescent="0.25">
      <c r="A14" s="1">
        <v>17</v>
      </c>
      <c r="B14">
        <v>2209</v>
      </c>
      <c r="C14">
        <v>2208</v>
      </c>
      <c r="D14">
        <v>90</v>
      </c>
      <c r="E14">
        <v>1660</v>
      </c>
      <c r="F14">
        <v>18</v>
      </c>
      <c r="G14">
        <v>5.4489999999999998</v>
      </c>
      <c r="H14">
        <v>120.28</v>
      </c>
      <c r="I14">
        <v>501</v>
      </c>
      <c r="J14">
        <v>0.67500000000000004</v>
      </c>
      <c r="K14">
        <v>0.51200000000000001</v>
      </c>
      <c r="L14">
        <v>0.439</v>
      </c>
      <c r="M14">
        <v>177.53800000000001</v>
      </c>
      <c r="N14">
        <v>95048940335156</v>
      </c>
      <c r="O14">
        <v>1452309879076</v>
      </c>
      <c r="P14">
        <v>93596630456080</v>
      </c>
      <c r="R14">
        <f t="shared" si="0"/>
        <v>1910.7</v>
      </c>
      <c r="S14">
        <f t="shared" si="1"/>
        <v>0.67500000000000004</v>
      </c>
      <c r="T14">
        <f t="shared" si="2"/>
        <v>0.78193669820516798</v>
      </c>
      <c r="U14">
        <f t="shared" si="3"/>
        <v>2.1674752228540122</v>
      </c>
      <c r="V14">
        <f t="shared" si="4"/>
        <v>0.94007994351369051</v>
      </c>
      <c r="W14">
        <f t="shared" si="5"/>
        <v>6.2491551663677027</v>
      </c>
      <c r="X14">
        <f t="shared" si="6"/>
        <v>7.5105952793403228</v>
      </c>
      <c r="Y14">
        <f t="shared" si="7"/>
        <v>1.2629923614472991</v>
      </c>
      <c r="Z14">
        <f t="shared" si="8"/>
        <v>4.4260658307749258E-2</v>
      </c>
      <c r="AA14">
        <f t="shared" si="9"/>
        <v>-1.2249365770281704</v>
      </c>
      <c r="AC14">
        <f t="shared" si="10"/>
        <v>2084.4</v>
      </c>
      <c r="AD14">
        <f t="shared" si="11"/>
        <v>0.67500000000000004</v>
      </c>
      <c r="AE14">
        <f t="shared" si="12"/>
        <v>0.78193669820516798</v>
      </c>
      <c r="AF14">
        <f t="shared" si="13"/>
        <v>2.1674752228540122</v>
      </c>
      <c r="AG14">
        <f t="shared" si="14"/>
        <v>0.91690482836275411</v>
      </c>
      <c r="AH14">
        <f t="shared" si="15"/>
        <v>6.2259800512167667</v>
      </c>
      <c r="AI14">
        <f t="shared" si="16"/>
        <v>7.5337703944912588</v>
      </c>
      <c r="AJ14">
        <f t="shared" si="17"/>
        <v>1.2412818063695539</v>
      </c>
      <c r="AK14">
        <f t="shared" si="18"/>
        <v>7.3098195273692046E-2</v>
      </c>
      <c r="AL14">
        <f t="shared" si="19"/>
        <v>-1.2135317307472717</v>
      </c>
      <c r="AN14">
        <f t="shared" si="20"/>
        <v>2258.1</v>
      </c>
      <c r="AO14">
        <f t="shared" si="21"/>
        <v>0.67500000000000004</v>
      </c>
      <c r="AP14">
        <f t="shared" si="22"/>
        <v>0.78193669820516798</v>
      </c>
      <c r="AQ14">
        <f t="shared" si="23"/>
        <v>2.1674752228540122</v>
      </c>
      <c r="AR14">
        <f t="shared" si="24"/>
        <v>0.89516031654961337</v>
      </c>
      <c r="AS14">
        <f t="shared" si="25"/>
        <v>6.2042355394036264</v>
      </c>
      <c r="AT14">
        <f t="shared" si="26"/>
        <v>7.5555149063043991</v>
      </c>
      <c r="AU14">
        <f t="shared" si="27"/>
        <v>1.2203050368164166</v>
      </c>
      <c r="AV14">
        <f t="shared" si="28"/>
        <v>9.9130027650092448E-2</v>
      </c>
      <c r="AW14">
        <f t="shared" si="29"/>
        <v>-1.2013440998339644</v>
      </c>
      <c r="AY14">
        <f t="shared" si="30"/>
        <v>2431.7999999999997</v>
      </c>
      <c r="AZ14">
        <f t="shared" si="31"/>
        <v>0.67500000000000004</v>
      </c>
      <c r="BA14">
        <f t="shared" si="32"/>
        <v>0.78193669820516798</v>
      </c>
      <c r="BB14">
        <f t="shared" si="33"/>
        <v>2.1674752228540122</v>
      </c>
      <c r="BC14">
        <f t="shared" si="34"/>
        <v>0.874685432217993</v>
      </c>
      <c r="BD14">
        <f t="shared" si="35"/>
        <v>6.1837606550720059</v>
      </c>
      <c r="BE14">
        <f t="shared" si="36"/>
        <v>7.5759897906360196</v>
      </c>
      <c r="BF14">
        <f t="shared" si="37"/>
        <v>1.20002546967375</v>
      </c>
      <c r="BG14">
        <f t="shared" si="38"/>
        <v>0.12268910927184906</v>
      </c>
      <c r="BH14">
        <f t="shared" si="39"/>
        <v>-1.1885732900344814</v>
      </c>
      <c r="BJ14">
        <f t="shared" si="40"/>
        <v>2605.5</v>
      </c>
      <c r="BK14">
        <f t="shared" si="41"/>
        <v>0.67500000000000004</v>
      </c>
      <c r="BL14">
        <f t="shared" si="42"/>
        <v>0.78193669820516798</v>
      </c>
      <c r="BM14">
        <f t="shared" si="43"/>
        <v>2.1674752228540122</v>
      </c>
      <c r="BN14">
        <f t="shared" si="44"/>
        <v>0.85534650994945094</v>
      </c>
      <c r="BO14">
        <f t="shared" si="45"/>
        <v>6.1644217328034632</v>
      </c>
      <c r="BP14">
        <f t="shared" si="46"/>
        <v>7.5953287129045624</v>
      </c>
      <c r="BQ14">
        <f t="shared" si="47"/>
        <v>1.1804089138923102</v>
      </c>
      <c r="BR14">
        <f t="shared" si="48"/>
        <v>0.14405606452686129</v>
      </c>
      <c r="BS14">
        <f t="shared" si="49"/>
        <v>-1.1753773869941659</v>
      </c>
    </row>
    <row r="15" spans="1:71" x14ac:dyDescent="0.25">
      <c r="A15" s="1">
        <v>18</v>
      </c>
      <c r="B15">
        <v>2209</v>
      </c>
      <c r="C15">
        <v>2208</v>
      </c>
      <c r="D15">
        <v>90</v>
      </c>
      <c r="E15">
        <v>1660</v>
      </c>
      <c r="F15">
        <v>18</v>
      </c>
      <c r="G15">
        <v>5.6379999999999999</v>
      </c>
      <c r="H15">
        <v>120.8</v>
      </c>
      <c r="I15">
        <v>506</v>
      </c>
      <c r="J15">
        <v>0.64100000000000001</v>
      </c>
      <c r="K15">
        <v>0.48299999999999998</v>
      </c>
      <c r="L15">
        <v>0.42099999999999999</v>
      </c>
      <c r="M15">
        <v>182.64699999999999</v>
      </c>
      <c r="N15">
        <v>97752392773298</v>
      </c>
      <c r="O15">
        <v>1462192471335</v>
      </c>
      <c r="P15">
        <v>96290200301963</v>
      </c>
      <c r="R15">
        <f t="shared" si="0"/>
        <v>1910.7</v>
      </c>
      <c r="S15">
        <f t="shared" si="1"/>
        <v>0.64100000000000001</v>
      </c>
      <c r="T15">
        <f t="shared" si="2"/>
        <v>0.77728373197951339</v>
      </c>
      <c r="U15">
        <f t="shared" si="3"/>
        <v>2.1434317867540367</v>
      </c>
      <c r="V15">
        <f t="shared" si="4"/>
        <v>0.94322020862684164</v>
      </c>
      <c r="W15">
        <f t="shared" si="5"/>
        <v>6.2282519953808775</v>
      </c>
      <c r="X15">
        <f t="shared" si="6"/>
        <v>7.4834115781271953</v>
      </c>
      <c r="Y15">
        <f t="shared" si="7"/>
        <v>1.2583495314088473</v>
      </c>
      <c r="Z15">
        <f t="shared" si="8"/>
        <v>7.1163262578539929E-2</v>
      </c>
      <c r="AA15">
        <f t="shared" si="9"/>
        <v>-1.2081221131474233</v>
      </c>
      <c r="AC15">
        <f t="shared" si="10"/>
        <v>2084.4</v>
      </c>
      <c r="AD15">
        <f t="shared" si="11"/>
        <v>0.64100000000000001</v>
      </c>
      <c r="AE15">
        <f t="shared" si="12"/>
        <v>0.77728373197951339</v>
      </c>
      <c r="AF15">
        <f t="shared" si="13"/>
        <v>2.1434317867540367</v>
      </c>
      <c r="AG15">
        <f t="shared" si="14"/>
        <v>0.92011321114873257</v>
      </c>
      <c r="AH15">
        <f t="shared" si="15"/>
        <v>6.2051449979027691</v>
      </c>
      <c r="AI15">
        <f t="shared" si="16"/>
        <v>7.5065185756053037</v>
      </c>
      <c r="AJ15">
        <f t="shared" si="17"/>
        <v>1.2369230057912255</v>
      </c>
      <c r="AK15">
        <f t="shared" si="18"/>
        <v>9.9324858329760249E-2</v>
      </c>
      <c r="AL15">
        <f t="shared" si="19"/>
        <v>-1.1978941128576071</v>
      </c>
      <c r="AN15">
        <f t="shared" si="20"/>
        <v>2258.1</v>
      </c>
      <c r="AO15">
        <f t="shared" si="21"/>
        <v>0.64100000000000001</v>
      </c>
      <c r="AP15">
        <f t="shared" si="22"/>
        <v>0.77728373197951339</v>
      </c>
      <c r="AQ15">
        <f t="shared" si="23"/>
        <v>2.1434317867540367</v>
      </c>
      <c r="AR15">
        <f t="shared" si="24"/>
        <v>0.89842799781644023</v>
      </c>
      <c r="AS15">
        <f t="shared" si="25"/>
        <v>6.1834597845704762</v>
      </c>
      <c r="AT15">
        <f t="shared" si="26"/>
        <v>7.5282037889375966</v>
      </c>
      <c r="AU15">
        <f t="shared" si="27"/>
        <v>1.2162139431977357</v>
      </c>
      <c r="AV15">
        <f t="shared" si="28"/>
        <v>0.12471923224666326</v>
      </c>
      <c r="AW15">
        <f t="shared" si="29"/>
        <v>-1.1868109118118637</v>
      </c>
      <c r="AY15">
        <f t="shared" si="30"/>
        <v>2431.7999999999997</v>
      </c>
      <c r="AZ15">
        <f t="shared" si="31"/>
        <v>0.64100000000000001</v>
      </c>
      <c r="BA15">
        <f t="shared" si="32"/>
        <v>0.77728373197951339</v>
      </c>
      <c r="BB15">
        <f t="shared" si="33"/>
        <v>2.1434317867540367</v>
      </c>
      <c r="BC15">
        <f t="shared" si="34"/>
        <v>0.87800473408202917</v>
      </c>
      <c r="BD15">
        <f t="shared" si="35"/>
        <v>6.1630365208360658</v>
      </c>
      <c r="BE15">
        <f t="shared" si="36"/>
        <v>7.548627052672007</v>
      </c>
      <c r="BF15">
        <f t="shared" si="37"/>
        <v>1.1961869008616517</v>
      </c>
      <c r="BG15">
        <f t="shared" si="38"/>
        <v>0.14767611510040027</v>
      </c>
      <c r="BH15">
        <f t="shared" si="39"/>
        <v>-1.1750773440736701</v>
      </c>
      <c r="BJ15">
        <f t="shared" si="40"/>
        <v>2605.5</v>
      </c>
      <c r="BK15">
        <f t="shared" si="41"/>
        <v>0.64100000000000001</v>
      </c>
      <c r="BL15">
        <f t="shared" si="42"/>
        <v>0.77728373197951339</v>
      </c>
      <c r="BM15">
        <f t="shared" si="43"/>
        <v>2.1434317867540367</v>
      </c>
      <c r="BN15">
        <f t="shared" si="44"/>
        <v>0.85871070331161004</v>
      </c>
      <c r="BO15">
        <f t="shared" si="45"/>
        <v>6.1437424900656463</v>
      </c>
      <c r="BP15">
        <f t="shared" si="46"/>
        <v>7.5679210834424264</v>
      </c>
      <c r="BQ15">
        <f t="shared" si="47"/>
        <v>1.176808732700465</v>
      </c>
      <c r="BR15">
        <f t="shared" si="48"/>
        <v>0.16847323555040111</v>
      </c>
      <c r="BS15">
        <f t="shared" si="49"/>
        <v>-1.1628562756816574</v>
      </c>
    </row>
    <row r="16" spans="1:71" x14ac:dyDescent="0.25">
      <c r="A16" s="1">
        <v>19</v>
      </c>
      <c r="B16">
        <v>2209</v>
      </c>
      <c r="C16">
        <v>2208</v>
      </c>
      <c r="D16">
        <v>90</v>
      </c>
      <c r="E16">
        <v>1660</v>
      </c>
      <c r="F16">
        <v>18</v>
      </c>
      <c r="G16">
        <v>5.73</v>
      </c>
      <c r="H16">
        <v>120.91</v>
      </c>
      <c r="I16">
        <v>571</v>
      </c>
      <c r="J16">
        <v>0.72099999999999997</v>
      </c>
      <c r="K16">
        <v>0.57199999999999995</v>
      </c>
      <c r="L16">
        <v>0.438</v>
      </c>
      <c r="M16">
        <v>186.846</v>
      </c>
      <c r="N16">
        <v>100190762007180</v>
      </c>
      <c r="O16">
        <v>1687013483700</v>
      </c>
      <c r="P16">
        <v>98503748523480</v>
      </c>
      <c r="R16">
        <f t="shared" si="0"/>
        <v>1910.7</v>
      </c>
      <c r="S16">
        <f t="shared" si="1"/>
        <v>0.72099999999999997</v>
      </c>
      <c r="T16">
        <f t="shared" si="2"/>
        <v>0.82319378034579438</v>
      </c>
      <c r="U16">
        <f t="shared" si="3"/>
        <v>2.1324108482151098</v>
      </c>
      <c r="V16">
        <f t="shared" si="4"/>
        <v>0.9126375640805342</v>
      </c>
      <c r="W16">
        <f t="shared" si="5"/>
        <v>6.1866484122956438</v>
      </c>
      <c r="X16">
        <f t="shared" si="6"/>
        <v>7.5029732841345753</v>
      </c>
      <c r="Y16">
        <f t="shared" si="7"/>
        <v>1.3024897736505641</v>
      </c>
      <c r="Z16">
        <f t="shared" si="8"/>
        <v>0.12930940225746423</v>
      </c>
      <c r="AA16">
        <f t="shared" si="9"/>
        <v>-1.2597645514879492</v>
      </c>
      <c r="AC16">
        <f t="shared" si="10"/>
        <v>2084.4</v>
      </c>
      <c r="AD16">
        <f t="shared" si="11"/>
        <v>0.72099999999999997</v>
      </c>
      <c r="AE16">
        <f t="shared" si="12"/>
        <v>0.82319378034579438</v>
      </c>
      <c r="AF16">
        <f t="shared" si="13"/>
        <v>2.1324108482151098</v>
      </c>
      <c r="AG16">
        <f t="shared" si="14"/>
        <v>0.88889706640331323</v>
      </c>
      <c r="AH16">
        <f t="shared" si="15"/>
        <v>6.1629079146184225</v>
      </c>
      <c r="AI16">
        <f t="shared" si="16"/>
        <v>7.5267137818117966</v>
      </c>
      <c r="AJ16">
        <f t="shared" si="17"/>
        <v>1.2782175592755636</v>
      </c>
      <c r="AK16">
        <f t="shared" si="18"/>
        <v>0.15797136547146168</v>
      </c>
      <c r="AL16">
        <f t="shared" si="19"/>
        <v>-1.2466863214708803</v>
      </c>
      <c r="AN16">
        <f t="shared" si="20"/>
        <v>2258.1</v>
      </c>
      <c r="AO16">
        <f t="shared" si="21"/>
        <v>0.72099999999999997</v>
      </c>
      <c r="AP16">
        <f t="shared" si="22"/>
        <v>0.82319378034579438</v>
      </c>
      <c r="AQ16">
        <f t="shared" si="23"/>
        <v>2.1324108482151098</v>
      </c>
      <c r="AR16">
        <f t="shared" si="24"/>
        <v>0.86666436238674294</v>
      </c>
      <c r="AS16">
        <f t="shared" si="25"/>
        <v>6.1406752106018523</v>
      </c>
      <c r="AT16">
        <f t="shared" si="26"/>
        <v>7.5489464858283668</v>
      </c>
      <c r="AU16">
        <f t="shared" si="27"/>
        <v>1.2548334324339456</v>
      </c>
      <c r="AV16">
        <f t="shared" si="28"/>
        <v>0.18356839892376481</v>
      </c>
      <c r="AW16">
        <f t="shared" si="29"/>
        <v>-1.232812974326229</v>
      </c>
      <c r="AY16">
        <f t="shared" si="30"/>
        <v>2431.7999999999997</v>
      </c>
      <c r="AZ16">
        <f t="shared" si="31"/>
        <v>0.72099999999999997</v>
      </c>
      <c r="BA16">
        <f t="shared" si="32"/>
        <v>0.82319378034579438</v>
      </c>
      <c r="BB16">
        <f t="shared" si="33"/>
        <v>2.1324108482151098</v>
      </c>
      <c r="BC16">
        <f t="shared" si="34"/>
        <v>0.84576829076174842</v>
      </c>
      <c r="BD16">
        <f t="shared" si="35"/>
        <v>6.1197791389768579</v>
      </c>
      <c r="BE16">
        <f t="shared" si="36"/>
        <v>7.5698425574533612</v>
      </c>
      <c r="BF16">
        <f t="shared" si="37"/>
        <v>1.2322895279030048</v>
      </c>
      <c r="BG16">
        <f t="shared" si="38"/>
        <v>0.20648284763262667</v>
      </c>
      <c r="BH16">
        <f t="shared" si="39"/>
        <v>-1.2183652139647376</v>
      </c>
      <c r="BJ16">
        <f t="shared" si="40"/>
        <v>2605.5</v>
      </c>
      <c r="BK16">
        <f t="shared" si="41"/>
        <v>0.72099999999999997</v>
      </c>
      <c r="BL16">
        <f t="shared" si="42"/>
        <v>0.82319378034579438</v>
      </c>
      <c r="BM16">
        <f t="shared" si="43"/>
        <v>2.1324108482151098</v>
      </c>
      <c r="BN16">
        <f t="shared" si="44"/>
        <v>0.82606672999299713</v>
      </c>
      <c r="BO16">
        <f t="shared" si="45"/>
        <v>6.100077578208106</v>
      </c>
      <c r="BP16">
        <f t="shared" si="46"/>
        <v>7.5895441182221131</v>
      </c>
      <c r="BQ16">
        <f t="shared" si="47"/>
        <v>1.2105413594741423</v>
      </c>
      <c r="BR16">
        <f t="shared" si="48"/>
        <v>0.22703559169884058</v>
      </c>
      <c r="BS16">
        <f t="shared" si="49"/>
        <v>-1.2035164161654273</v>
      </c>
    </row>
    <row r="17" spans="1:71" x14ac:dyDescent="0.25">
      <c r="A17" s="1">
        <v>20</v>
      </c>
      <c r="B17">
        <v>2209</v>
      </c>
      <c r="C17">
        <v>2208</v>
      </c>
      <c r="D17">
        <v>90</v>
      </c>
      <c r="E17">
        <v>1660</v>
      </c>
      <c r="F17">
        <v>18</v>
      </c>
      <c r="G17">
        <v>5.8250000000000002</v>
      </c>
      <c r="H17">
        <v>121.39</v>
      </c>
      <c r="I17">
        <v>557</v>
      </c>
      <c r="J17">
        <v>0.66400000000000003</v>
      </c>
      <c r="K17">
        <v>0.51800000000000002</v>
      </c>
      <c r="L17">
        <v>0.41499999999999998</v>
      </c>
      <c r="M17">
        <v>188.62799999999999</v>
      </c>
      <c r="N17">
        <v>101082292675069</v>
      </c>
      <c r="O17">
        <v>1638920508953</v>
      </c>
      <c r="P17">
        <v>99443372166116</v>
      </c>
      <c r="R17">
        <f t="shared" si="0"/>
        <v>1910.7</v>
      </c>
      <c r="S17">
        <f t="shared" si="1"/>
        <v>0.66400000000000003</v>
      </c>
      <c r="T17">
        <f t="shared" si="2"/>
        <v>0.80408270718875685</v>
      </c>
      <c r="U17">
        <f t="shared" si="3"/>
        <v>2.1133510861354736</v>
      </c>
      <c r="V17">
        <f t="shared" si="4"/>
        <v>0.92525947695248612</v>
      </c>
      <c r="W17">
        <f t="shared" si="5"/>
        <v>6.18021056308796</v>
      </c>
      <c r="X17">
        <f t="shared" si="6"/>
        <v>7.4712916091829884</v>
      </c>
      <c r="Y17">
        <f t="shared" si="7"/>
        <v>1.2845653820005605</v>
      </c>
      <c r="Z17">
        <f t="shared" si="8"/>
        <v>0.13600546512598446</v>
      </c>
      <c r="AA17">
        <f t="shared" si="9"/>
        <v>-1.2273937395550625</v>
      </c>
      <c r="AC17">
        <f t="shared" si="10"/>
        <v>2084.4</v>
      </c>
      <c r="AD17">
        <f t="shared" si="11"/>
        <v>0.66400000000000003</v>
      </c>
      <c r="AE17">
        <f t="shared" si="12"/>
        <v>0.80408270718875685</v>
      </c>
      <c r="AF17">
        <f t="shared" si="13"/>
        <v>2.1133510861354736</v>
      </c>
      <c r="AG17">
        <f t="shared" si="14"/>
        <v>0.9017723054689003</v>
      </c>
      <c r="AH17">
        <f t="shared" si="15"/>
        <v>6.1567233916043742</v>
      </c>
      <c r="AI17">
        <f t="shared" si="16"/>
        <v>7.4947787806665742</v>
      </c>
      <c r="AJ17">
        <f t="shared" si="17"/>
        <v>1.2614889529462883</v>
      </c>
      <c r="AK17">
        <f t="shared" si="18"/>
        <v>0.16387859446769129</v>
      </c>
      <c r="AL17">
        <f t="shared" si="19"/>
        <v>-1.2164066942740985</v>
      </c>
      <c r="AN17">
        <f t="shared" si="20"/>
        <v>2258.1</v>
      </c>
      <c r="AO17">
        <f t="shared" si="21"/>
        <v>0.66400000000000003</v>
      </c>
      <c r="AP17">
        <f t="shared" si="22"/>
        <v>0.80408270718875685</v>
      </c>
      <c r="AQ17">
        <f t="shared" si="23"/>
        <v>2.1133510861354736</v>
      </c>
      <c r="AR17">
        <f t="shared" si="24"/>
        <v>0.87975740659506496</v>
      </c>
      <c r="AS17">
        <f t="shared" si="25"/>
        <v>6.1347084927305389</v>
      </c>
      <c r="AT17">
        <f t="shared" si="26"/>
        <v>7.5167936795404096</v>
      </c>
      <c r="AU17">
        <f t="shared" si="27"/>
        <v>1.239227000109272</v>
      </c>
      <c r="AV17">
        <f t="shared" si="28"/>
        <v>0.18882081256520716</v>
      </c>
      <c r="AW17">
        <f t="shared" si="29"/>
        <v>-1.2045278748709229</v>
      </c>
      <c r="AY17">
        <f t="shared" si="30"/>
        <v>2431.7999999999997</v>
      </c>
      <c r="AZ17">
        <f t="shared" si="31"/>
        <v>0.66400000000000003</v>
      </c>
      <c r="BA17">
        <f t="shared" si="32"/>
        <v>0.80408270718875685</v>
      </c>
      <c r="BB17">
        <f t="shared" si="33"/>
        <v>2.1133510861354736</v>
      </c>
      <c r="BC17">
        <f t="shared" si="34"/>
        <v>0.85904835088579601</v>
      </c>
      <c r="BD17">
        <f t="shared" si="35"/>
        <v>6.1139994370212705</v>
      </c>
      <c r="BE17">
        <f t="shared" si="36"/>
        <v>7.537502735249678</v>
      </c>
      <c r="BF17">
        <f t="shared" si="37"/>
        <v>1.217737151177904</v>
      </c>
      <c r="BG17">
        <f t="shared" si="38"/>
        <v>0.21119373242726644</v>
      </c>
      <c r="BH17">
        <f t="shared" si="39"/>
        <v>-1.1919786819870759</v>
      </c>
      <c r="BJ17">
        <f t="shared" si="40"/>
        <v>2605.5</v>
      </c>
      <c r="BK17">
        <f t="shared" si="41"/>
        <v>0.66400000000000003</v>
      </c>
      <c r="BL17">
        <f t="shared" si="42"/>
        <v>0.80408270718875685</v>
      </c>
      <c r="BM17">
        <f t="shared" si="43"/>
        <v>2.1133510861354736</v>
      </c>
      <c r="BN17">
        <f t="shared" si="44"/>
        <v>0.83950694264828174</v>
      </c>
      <c r="BO17">
        <f t="shared" si="45"/>
        <v>6.0944580287837553</v>
      </c>
      <c r="BP17">
        <f t="shared" si="46"/>
        <v>7.5570441434871931</v>
      </c>
      <c r="BQ17">
        <f t="shared" si="47"/>
        <v>1.196979922909843</v>
      </c>
      <c r="BR17">
        <f t="shared" si="48"/>
        <v>0.23130103927956186</v>
      </c>
      <c r="BS17">
        <f t="shared" si="49"/>
        <v>-1.1789344359623917</v>
      </c>
    </row>
    <row r="18" spans="1:71" x14ac:dyDescent="0.25">
      <c r="A18" s="1">
        <v>21</v>
      </c>
      <c r="B18">
        <v>2209</v>
      </c>
      <c r="C18">
        <v>2208</v>
      </c>
      <c r="D18">
        <v>90</v>
      </c>
      <c r="E18">
        <v>1660</v>
      </c>
      <c r="F18">
        <v>18</v>
      </c>
      <c r="G18">
        <v>5.9710000000000001</v>
      </c>
      <c r="H18">
        <v>121.73</v>
      </c>
      <c r="I18">
        <v>571</v>
      </c>
      <c r="J18">
        <v>0.66900000000000004</v>
      </c>
      <c r="K18">
        <v>0.53100000000000003</v>
      </c>
      <c r="L18">
        <v>0.40699999999999997</v>
      </c>
      <c r="M18">
        <v>193.09399999999999</v>
      </c>
      <c r="N18">
        <v>103480948457622</v>
      </c>
      <c r="O18">
        <v>1683311063693</v>
      </c>
      <c r="P18">
        <v>101797637393928</v>
      </c>
      <c r="R18">
        <f t="shared" si="0"/>
        <v>1910.7</v>
      </c>
      <c r="S18">
        <f t="shared" si="1"/>
        <v>0.66900000000000004</v>
      </c>
      <c r="T18">
        <f t="shared" si="2"/>
        <v>0.81859025159111198</v>
      </c>
      <c r="U18">
        <f t="shared" si="3"/>
        <v>2.0911271300986378</v>
      </c>
      <c r="V18">
        <f t="shared" si="4"/>
        <v>0.91566375057377558</v>
      </c>
      <c r="W18">
        <f t="shared" si="5"/>
        <v>6.1483908806724141</v>
      </c>
      <c r="X18">
        <f t="shared" si="6"/>
        <v>7.4586633795248627</v>
      </c>
      <c r="Y18">
        <f t="shared" si="7"/>
        <v>1.2982303758197378</v>
      </c>
      <c r="Z18">
        <f t="shared" si="8"/>
        <v>0.17969871605237497</v>
      </c>
      <c r="AA18">
        <f t="shared" si="9"/>
        <v>-1.234046219449568</v>
      </c>
      <c r="AC18">
        <f t="shared" si="10"/>
        <v>2084.4</v>
      </c>
      <c r="AD18">
        <f t="shared" si="11"/>
        <v>0.66900000000000004</v>
      </c>
      <c r="AE18">
        <f t="shared" si="12"/>
        <v>0.81859025159111198</v>
      </c>
      <c r="AF18">
        <f t="shared" si="13"/>
        <v>2.0911271300986378</v>
      </c>
      <c r="AG18">
        <f t="shared" si="14"/>
        <v>0.89198293517701854</v>
      </c>
      <c r="AH18">
        <f t="shared" si="15"/>
        <v>6.1247100652756572</v>
      </c>
      <c r="AI18">
        <f t="shared" si="16"/>
        <v>7.4823441949216196</v>
      </c>
      <c r="AJ18">
        <f t="shared" si="17"/>
        <v>1.2742475496682111</v>
      </c>
      <c r="AK18">
        <f t="shared" si="18"/>
        <v>0.20712527112703205</v>
      </c>
      <c r="AL18">
        <f t="shared" si="19"/>
        <v>-1.222877523683175</v>
      </c>
      <c r="AN18">
        <f t="shared" si="20"/>
        <v>2258.1</v>
      </c>
      <c r="AO18">
        <f t="shared" si="21"/>
        <v>0.66900000000000004</v>
      </c>
      <c r="AP18">
        <f t="shared" si="22"/>
        <v>0.81859025159111198</v>
      </c>
      <c r="AQ18">
        <f t="shared" si="23"/>
        <v>2.0911271300986378</v>
      </c>
      <c r="AR18">
        <f t="shared" si="24"/>
        <v>0.86980139618193331</v>
      </c>
      <c r="AS18">
        <f t="shared" si="25"/>
        <v>6.1025285262805715</v>
      </c>
      <c r="AT18">
        <f t="shared" si="26"/>
        <v>7.5045257339167053</v>
      </c>
      <c r="AU18">
        <f t="shared" si="27"/>
        <v>1.251134743494335</v>
      </c>
      <c r="AV18">
        <f t="shared" si="28"/>
        <v>0.23154247197006855</v>
      </c>
      <c r="AW18">
        <f t="shared" si="29"/>
        <v>-1.2107805418870783</v>
      </c>
      <c r="AY18">
        <f t="shared" si="30"/>
        <v>2431.7999999999997</v>
      </c>
      <c r="AZ18">
        <f t="shared" si="31"/>
        <v>0.66900000000000004</v>
      </c>
      <c r="BA18">
        <f t="shared" si="32"/>
        <v>0.81859025159111198</v>
      </c>
      <c r="BB18">
        <f t="shared" si="33"/>
        <v>2.0911271300986378</v>
      </c>
      <c r="BC18">
        <f t="shared" si="34"/>
        <v>0.8489491140990687</v>
      </c>
      <c r="BD18">
        <f t="shared" si="35"/>
        <v>6.0816762441977072</v>
      </c>
      <c r="BE18">
        <f t="shared" si="36"/>
        <v>7.5253780159995696</v>
      </c>
      <c r="BF18">
        <f t="shared" si="37"/>
        <v>1.2288454584136164</v>
      </c>
      <c r="BG18">
        <f t="shared" si="38"/>
        <v>0.25332959875713129</v>
      </c>
      <c r="BH18">
        <f t="shared" si="39"/>
        <v>-1.197987583616376</v>
      </c>
      <c r="BJ18">
        <f t="shared" si="40"/>
        <v>2605.5</v>
      </c>
      <c r="BK18">
        <f t="shared" si="41"/>
        <v>0.66900000000000004</v>
      </c>
      <c r="BL18">
        <f t="shared" si="42"/>
        <v>0.81859025159111198</v>
      </c>
      <c r="BM18">
        <f t="shared" si="43"/>
        <v>2.0911271300986378</v>
      </c>
      <c r="BN18">
        <f t="shared" si="44"/>
        <v>0.82928491425356365</v>
      </c>
      <c r="BO18">
        <f t="shared" si="45"/>
        <v>6.0620120443522021</v>
      </c>
      <c r="BP18">
        <f t="shared" si="46"/>
        <v>7.5450422158450747</v>
      </c>
      <c r="BQ18">
        <f t="shared" si="47"/>
        <v>1.2073364511009645</v>
      </c>
      <c r="BR18">
        <f t="shared" si="48"/>
        <v>0.27280454150070282</v>
      </c>
      <c r="BS18">
        <f t="shared" si="49"/>
        <v>-1.1846823172319036</v>
      </c>
    </row>
    <row r="19" spans="1:71" x14ac:dyDescent="0.25">
      <c r="A19" s="1">
        <v>22</v>
      </c>
      <c r="B19">
        <v>2209</v>
      </c>
      <c r="C19">
        <v>2208</v>
      </c>
      <c r="D19">
        <v>90</v>
      </c>
      <c r="E19">
        <v>1660</v>
      </c>
      <c r="F19">
        <v>18</v>
      </c>
      <c r="G19">
        <v>6.117</v>
      </c>
      <c r="H19">
        <v>122</v>
      </c>
      <c r="I19">
        <v>537</v>
      </c>
      <c r="J19">
        <v>0.61</v>
      </c>
      <c r="K19">
        <v>0.47099999999999997</v>
      </c>
      <c r="L19">
        <v>0.38900000000000001</v>
      </c>
      <c r="M19">
        <v>196.56899999999999</v>
      </c>
      <c r="N19">
        <v>105186495450375</v>
      </c>
      <c r="O19">
        <v>1556787070156</v>
      </c>
      <c r="P19">
        <v>103629708380219</v>
      </c>
      <c r="R19">
        <f t="shared" si="0"/>
        <v>1910.7</v>
      </c>
      <c r="S19">
        <f t="shared" si="1"/>
        <v>0.61</v>
      </c>
      <c r="T19">
        <f t="shared" si="2"/>
        <v>0.79543824398880902</v>
      </c>
      <c r="U19">
        <f t="shared" si="3"/>
        <v>2.0810406686108434</v>
      </c>
      <c r="V19">
        <f t="shared" si="4"/>
        <v>0.93101972952822865</v>
      </c>
      <c r="W19">
        <f t="shared" si="5"/>
        <v>6.1536603981390723</v>
      </c>
      <c r="X19">
        <f t="shared" si="6"/>
        <v>7.4332209390826147</v>
      </c>
      <c r="Y19">
        <f t="shared" si="7"/>
        <v>1.2762474974163416</v>
      </c>
      <c r="Z19">
        <f t="shared" si="8"/>
        <v>0.16978933453222136</v>
      </c>
      <c r="AA19">
        <f t="shared" si="9"/>
        <v>-1.1998792078611837</v>
      </c>
      <c r="AC19">
        <f t="shared" si="10"/>
        <v>2084.4</v>
      </c>
      <c r="AD19">
        <f t="shared" si="11"/>
        <v>0.61</v>
      </c>
      <c r="AE19">
        <f t="shared" si="12"/>
        <v>0.79543824398880902</v>
      </c>
      <c r="AF19">
        <f t="shared" si="13"/>
        <v>2.0810406686108434</v>
      </c>
      <c r="AG19">
        <f t="shared" si="14"/>
        <v>0.90765198628416743</v>
      </c>
      <c r="AH19">
        <f t="shared" si="15"/>
        <v>6.130292654895011</v>
      </c>
      <c r="AI19">
        <f t="shared" si="16"/>
        <v>7.456588682326676</v>
      </c>
      <c r="AJ19">
        <f t="shared" si="17"/>
        <v>1.2537068907149826</v>
      </c>
      <c r="AK19">
        <f t="shared" si="18"/>
        <v>0.19666474288643224</v>
      </c>
      <c r="AL19">
        <f t="shared" si="19"/>
        <v>-1.1906896750092051</v>
      </c>
      <c r="AN19">
        <f t="shared" si="20"/>
        <v>2258.1</v>
      </c>
      <c r="AO19">
        <f t="shared" si="21"/>
        <v>0.61</v>
      </c>
      <c r="AP19">
        <f t="shared" si="22"/>
        <v>0.79543824398880902</v>
      </c>
      <c r="AQ19">
        <f t="shared" si="23"/>
        <v>2.0810406686108434</v>
      </c>
      <c r="AR19">
        <f t="shared" si="24"/>
        <v>0.88574031252083441</v>
      </c>
      <c r="AS19">
        <f t="shared" si="25"/>
        <v>6.1083809811316776</v>
      </c>
      <c r="AT19">
        <f t="shared" si="26"/>
        <v>7.4785003560900094</v>
      </c>
      <c r="AU19">
        <f t="shared" si="27"/>
        <v>1.2319486733023066</v>
      </c>
      <c r="AV19">
        <f t="shared" si="28"/>
        <v>0.22068255377093129</v>
      </c>
      <c r="AW19">
        <f t="shared" si="29"/>
        <v>-1.1805039409725189</v>
      </c>
      <c r="AY19">
        <f t="shared" si="30"/>
        <v>2431.7999999999997</v>
      </c>
      <c r="AZ19">
        <f t="shared" si="31"/>
        <v>0.61</v>
      </c>
      <c r="BA19">
        <f t="shared" si="32"/>
        <v>0.79543824398880902</v>
      </c>
      <c r="BB19">
        <f t="shared" si="33"/>
        <v>2.0810406686108434</v>
      </c>
      <c r="BC19">
        <f t="shared" si="34"/>
        <v>0.86512041160070519</v>
      </c>
      <c r="BD19">
        <f t="shared" si="35"/>
        <v>6.087761080211548</v>
      </c>
      <c r="BE19">
        <f t="shared" si="36"/>
        <v>7.499120257010139</v>
      </c>
      <c r="BF19">
        <f t="shared" si="37"/>
        <v>1.2109328047347077</v>
      </c>
      <c r="BG19">
        <f t="shared" si="38"/>
        <v>0.24219647306662881</v>
      </c>
      <c r="BH19">
        <f t="shared" si="39"/>
        <v>-1.1695497861487403</v>
      </c>
      <c r="BJ19">
        <f t="shared" si="40"/>
        <v>2605.5</v>
      </c>
      <c r="BK19">
        <f t="shared" si="41"/>
        <v>0.61</v>
      </c>
      <c r="BL19">
        <f t="shared" si="42"/>
        <v>0.79543824398880902</v>
      </c>
      <c r="BM19">
        <f t="shared" si="43"/>
        <v>2.0810406686108434</v>
      </c>
      <c r="BN19">
        <f t="shared" si="44"/>
        <v>0.84565585886222794</v>
      </c>
      <c r="BO19">
        <f t="shared" si="45"/>
        <v>6.0682965274730716</v>
      </c>
      <c r="BP19">
        <f t="shared" si="46"/>
        <v>7.5185848097486154</v>
      </c>
      <c r="BQ19">
        <f t="shared" si="47"/>
        <v>1.1906219309485118</v>
      </c>
      <c r="BR19">
        <f t="shared" si="48"/>
        <v>0.261503355560391</v>
      </c>
      <c r="BS19">
        <f t="shared" si="49"/>
        <v>-1.1580086112995864</v>
      </c>
    </row>
    <row r="20" spans="1:71" x14ac:dyDescent="0.25">
      <c r="A20" s="1">
        <v>23</v>
      </c>
      <c r="B20">
        <v>2209</v>
      </c>
      <c r="C20">
        <v>2208</v>
      </c>
      <c r="D20">
        <v>90</v>
      </c>
      <c r="E20">
        <v>1660</v>
      </c>
      <c r="F20">
        <v>18</v>
      </c>
      <c r="G20">
        <v>6.234</v>
      </c>
      <c r="H20">
        <v>122.36</v>
      </c>
      <c r="I20">
        <v>560</v>
      </c>
      <c r="J20">
        <v>0.61699999999999999</v>
      </c>
      <c r="K20">
        <v>0.48399999999999999</v>
      </c>
      <c r="L20">
        <v>0.38300000000000001</v>
      </c>
      <c r="M20">
        <v>200.167</v>
      </c>
      <c r="N20">
        <v>107163890829312</v>
      </c>
      <c r="O20">
        <v>1637225176538</v>
      </c>
      <c r="P20">
        <v>105526665652774</v>
      </c>
      <c r="R20">
        <f t="shared" si="0"/>
        <v>1910.7</v>
      </c>
      <c r="S20">
        <f t="shared" si="1"/>
        <v>0.61699999999999999</v>
      </c>
      <c r="T20">
        <f t="shared" si="2"/>
        <v>0.8080006188116442</v>
      </c>
      <c r="U20">
        <f t="shared" si="3"/>
        <v>2.0644604935143129</v>
      </c>
      <c r="V20">
        <f t="shared" si="4"/>
        <v>0.92265922725411642</v>
      </c>
      <c r="W20">
        <f t="shared" si="5"/>
        <v>6.1287197207684292</v>
      </c>
      <c r="X20">
        <f t="shared" si="6"/>
        <v>7.425001266260197</v>
      </c>
      <c r="Y20">
        <f t="shared" si="7"/>
        <v>1.2882920534491702</v>
      </c>
      <c r="Z20">
        <f t="shared" si="8"/>
        <v>0.20415259180422646</v>
      </c>
      <c r="AA20">
        <f t="shared" si="9"/>
        <v>-1.2067071483812786</v>
      </c>
      <c r="AC20">
        <f t="shared" si="10"/>
        <v>2084.4</v>
      </c>
      <c r="AD20">
        <f t="shared" si="11"/>
        <v>0.61699999999999999</v>
      </c>
      <c r="AE20">
        <f t="shared" si="12"/>
        <v>0.8080006188116442</v>
      </c>
      <c r="AF20">
        <f t="shared" si="13"/>
        <v>2.0644604935143129</v>
      </c>
      <c r="AG20">
        <f t="shared" si="14"/>
        <v>0.89911892467632937</v>
      </c>
      <c r="AH20">
        <f t="shared" si="15"/>
        <v>6.1051794181906427</v>
      </c>
      <c r="AI20">
        <f t="shared" si="16"/>
        <v>7.4485415688379835</v>
      </c>
      <c r="AJ20">
        <f t="shared" si="17"/>
        <v>1.2649717042301818</v>
      </c>
      <c r="AK20">
        <f t="shared" si="18"/>
        <v>0.23070471084653216</v>
      </c>
      <c r="AL20">
        <f t="shared" si="19"/>
        <v>-1.1972916469752446</v>
      </c>
      <c r="AN20">
        <f t="shared" si="20"/>
        <v>2258.1</v>
      </c>
      <c r="AO20">
        <f t="shared" si="21"/>
        <v>0.61699999999999999</v>
      </c>
      <c r="AP20">
        <f t="shared" si="22"/>
        <v>0.8080006188116442</v>
      </c>
      <c r="AQ20">
        <f t="shared" si="23"/>
        <v>2.0644604935143129</v>
      </c>
      <c r="AR20">
        <f t="shared" si="24"/>
        <v>0.87705821115487126</v>
      </c>
      <c r="AS20">
        <f t="shared" si="25"/>
        <v>6.0831187046691841</v>
      </c>
      <c r="AT20">
        <f t="shared" si="26"/>
        <v>7.470602282359442</v>
      </c>
      <c r="AU20">
        <f t="shared" si="27"/>
        <v>1.2424806223871183</v>
      </c>
      <c r="AV20">
        <f t="shared" si="28"/>
        <v>0.25433161289999517</v>
      </c>
      <c r="AW20">
        <f t="shared" si="29"/>
        <v>-1.1868523303252494</v>
      </c>
      <c r="AY20">
        <f t="shared" si="30"/>
        <v>2431.7999999999997</v>
      </c>
      <c r="AZ20">
        <f t="shared" si="31"/>
        <v>0.61699999999999999</v>
      </c>
      <c r="BA20">
        <f t="shared" si="32"/>
        <v>0.8080006188116442</v>
      </c>
      <c r="BB20">
        <f t="shared" si="33"/>
        <v>2.0644604935143129</v>
      </c>
      <c r="BC20">
        <f t="shared" si="34"/>
        <v>0.85630968899025128</v>
      </c>
      <c r="BD20">
        <f t="shared" si="35"/>
        <v>6.0623701825045639</v>
      </c>
      <c r="BE20">
        <f t="shared" si="36"/>
        <v>7.4913508045240622</v>
      </c>
      <c r="BF20">
        <f t="shared" si="37"/>
        <v>1.220775347742435</v>
      </c>
      <c r="BG20">
        <f t="shared" si="38"/>
        <v>0.27540176609828365</v>
      </c>
      <c r="BH20">
        <f t="shared" si="39"/>
        <v>-1.1756259687610477</v>
      </c>
      <c r="BJ20">
        <f t="shared" si="40"/>
        <v>2605.5</v>
      </c>
      <c r="BK20">
        <f t="shared" si="41"/>
        <v>0.61699999999999999</v>
      </c>
      <c r="BL20">
        <f t="shared" si="42"/>
        <v>0.8080006188116442</v>
      </c>
      <c r="BM20">
        <f t="shared" si="43"/>
        <v>2.0644604935143129</v>
      </c>
      <c r="BN20">
        <f t="shared" si="44"/>
        <v>0.83673435877726154</v>
      </c>
      <c r="BO20">
        <f t="shared" si="45"/>
        <v>6.0427948522915749</v>
      </c>
      <c r="BP20">
        <f t="shared" si="46"/>
        <v>7.5109261347370513</v>
      </c>
      <c r="BQ20">
        <f t="shared" si="47"/>
        <v>1.1998154048539547</v>
      </c>
      <c r="BR20">
        <f t="shared" si="48"/>
        <v>0.29422392651968626</v>
      </c>
      <c r="BS20">
        <f t="shared" si="49"/>
        <v>-1.1638008285824426</v>
      </c>
    </row>
    <row r="21" spans="1:71" x14ac:dyDescent="0.25">
      <c r="A21" s="1">
        <v>24</v>
      </c>
      <c r="B21">
        <v>2209</v>
      </c>
      <c r="C21">
        <v>2208</v>
      </c>
      <c r="D21">
        <v>90</v>
      </c>
      <c r="E21">
        <v>1660</v>
      </c>
      <c r="F21">
        <v>18</v>
      </c>
      <c r="G21">
        <v>6.36</v>
      </c>
      <c r="H21">
        <v>122.74</v>
      </c>
      <c r="I21">
        <v>601</v>
      </c>
      <c r="J21">
        <v>0.63200000000000001</v>
      </c>
      <c r="K21">
        <v>0.505</v>
      </c>
      <c r="L21">
        <v>0.38</v>
      </c>
      <c r="M21">
        <v>204.16900000000001</v>
      </c>
      <c r="N21">
        <v>109412685125464</v>
      </c>
      <c r="O21">
        <v>1776389438017</v>
      </c>
      <c r="P21">
        <v>107636295687447</v>
      </c>
      <c r="R21">
        <f t="shared" si="0"/>
        <v>1910.7</v>
      </c>
      <c r="S21">
        <f t="shared" si="1"/>
        <v>0.63200000000000001</v>
      </c>
      <c r="T21">
        <f t="shared" si="2"/>
        <v>0.82311906793610368</v>
      </c>
      <c r="U21">
        <f t="shared" si="3"/>
        <v>2.0506597343789497</v>
      </c>
      <c r="V21">
        <f t="shared" si="4"/>
        <v>0.91268660513204614</v>
      </c>
      <c r="W21">
        <f t="shared" si="5"/>
        <v>6.1049463395109953</v>
      </c>
      <c r="X21">
        <f t="shared" si="6"/>
        <v>7.4211731292469025</v>
      </c>
      <c r="Y21">
        <f t="shared" si="7"/>
        <v>1.3024209405535534</v>
      </c>
      <c r="Z21">
        <f t="shared" si="8"/>
        <v>0.23784240449671731</v>
      </c>
      <c r="AA21">
        <f t="shared" si="9"/>
        <v>-1.2177963017748574</v>
      </c>
      <c r="AC21">
        <f t="shared" si="10"/>
        <v>2084.4</v>
      </c>
      <c r="AD21">
        <f t="shared" si="11"/>
        <v>0.63200000000000001</v>
      </c>
      <c r="AE21">
        <f t="shared" si="12"/>
        <v>0.82311906793610368</v>
      </c>
      <c r="AF21">
        <f t="shared" si="13"/>
        <v>2.0506597343789497</v>
      </c>
      <c r="AG21">
        <f t="shared" si="14"/>
        <v>0.88894706930865808</v>
      </c>
      <c r="AH21">
        <f t="shared" si="15"/>
        <v>6.0812068036876079</v>
      </c>
      <c r="AI21">
        <f t="shared" si="16"/>
        <v>7.4449126650702908</v>
      </c>
      <c r="AJ21">
        <f t="shared" si="17"/>
        <v>1.2781534293066406</v>
      </c>
      <c r="AK21">
        <f t="shared" si="18"/>
        <v>0.26410004492063038</v>
      </c>
      <c r="AL21">
        <f t="shared" si="19"/>
        <v>-1.2078758108455894</v>
      </c>
      <c r="AN21">
        <f t="shared" si="20"/>
        <v>2258.1</v>
      </c>
      <c r="AO21">
        <f t="shared" si="21"/>
        <v>0.63200000000000001</v>
      </c>
      <c r="AP21">
        <f t="shared" si="22"/>
        <v>0.82311906793610368</v>
      </c>
      <c r="AQ21">
        <f t="shared" si="23"/>
        <v>2.0506597343789497</v>
      </c>
      <c r="AR21">
        <f t="shared" si="24"/>
        <v>0.86671518911980305</v>
      </c>
      <c r="AS21">
        <f t="shared" si="25"/>
        <v>6.0589749234987522</v>
      </c>
      <c r="AT21">
        <f t="shared" si="26"/>
        <v>7.4671445452591456</v>
      </c>
      <c r="AU21">
        <f t="shared" si="27"/>
        <v>1.2547737106704495</v>
      </c>
      <c r="AV21">
        <f t="shared" si="28"/>
        <v>0.28735155749613794</v>
      </c>
      <c r="AW21">
        <f t="shared" si="29"/>
        <v>-1.1969162726685347</v>
      </c>
      <c r="AY21">
        <f t="shared" si="30"/>
        <v>2431.7999999999997</v>
      </c>
      <c r="AZ21">
        <f t="shared" si="31"/>
        <v>0.63200000000000001</v>
      </c>
      <c r="BA21">
        <f t="shared" si="32"/>
        <v>0.82311906793610368</v>
      </c>
      <c r="BB21">
        <f t="shared" si="33"/>
        <v>2.0506597343789497</v>
      </c>
      <c r="BC21">
        <f t="shared" si="34"/>
        <v>0.84581982183617921</v>
      </c>
      <c r="BD21">
        <f t="shared" si="35"/>
        <v>6.0380795562151288</v>
      </c>
      <c r="BE21">
        <f t="shared" si="36"/>
        <v>7.4880399125427699</v>
      </c>
      <c r="BF21">
        <f t="shared" si="37"/>
        <v>1.2322339418186667</v>
      </c>
      <c r="BG21">
        <f t="shared" si="38"/>
        <v>0.30798292965234808</v>
      </c>
      <c r="BH21">
        <f t="shared" si="39"/>
        <v>-1.185163611004193</v>
      </c>
      <c r="BJ21">
        <f t="shared" si="40"/>
        <v>2605.5</v>
      </c>
      <c r="BK21">
        <f t="shared" si="41"/>
        <v>0.63200000000000001</v>
      </c>
      <c r="BL21">
        <f t="shared" si="42"/>
        <v>0.82311906793610368</v>
      </c>
      <c r="BM21">
        <f t="shared" si="43"/>
        <v>2.0506597343789497</v>
      </c>
      <c r="BN21">
        <f t="shared" si="44"/>
        <v>0.82611886129492274</v>
      </c>
      <c r="BO21">
        <f t="shared" si="45"/>
        <v>6.0183785956738722</v>
      </c>
      <c r="BP21">
        <f t="shared" si="46"/>
        <v>7.5077408730840265</v>
      </c>
      <c r="BQ21">
        <f t="shared" si="47"/>
        <v>1.2104896569072585</v>
      </c>
      <c r="BR21">
        <f t="shared" si="48"/>
        <v>0.32631702737470675</v>
      </c>
      <c r="BS21">
        <f t="shared" si="49"/>
        <v>-1.1728128762184222</v>
      </c>
    </row>
    <row r="22" spans="1:71" x14ac:dyDescent="0.25">
      <c r="A22" s="1">
        <v>25</v>
      </c>
      <c r="B22">
        <v>2209</v>
      </c>
      <c r="C22">
        <v>2208</v>
      </c>
      <c r="D22">
        <v>90</v>
      </c>
      <c r="E22">
        <v>1660</v>
      </c>
      <c r="F22">
        <v>18</v>
      </c>
      <c r="G22">
        <v>6.48</v>
      </c>
      <c r="H22">
        <v>122.97</v>
      </c>
      <c r="I22">
        <v>651</v>
      </c>
      <c r="J22">
        <v>0.64</v>
      </c>
      <c r="K22">
        <v>0.51300000000000001</v>
      </c>
      <c r="L22">
        <v>0.38300000000000001</v>
      </c>
      <c r="M22">
        <v>207.893</v>
      </c>
      <c r="N22">
        <v>111523230728080</v>
      </c>
      <c r="O22">
        <v>1923339491848</v>
      </c>
      <c r="P22">
        <v>109599891236232</v>
      </c>
      <c r="R22">
        <f t="shared" si="0"/>
        <v>1910.7</v>
      </c>
      <c r="S22">
        <f t="shared" si="1"/>
        <v>0.64</v>
      </c>
      <c r="T22">
        <f t="shared" si="2"/>
        <v>0.82569849218706948</v>
      </c>
      <c r="U22">
        <f t="shared" si="3"/>
        <v>2.0529608592988193</v>
      </c>
      <c r="V22">
        <f t="shared" si="4"/>
        <v>0.91099485362013344</v>
      </c>
      <c r="W22">
        <f t="shared" si="5"/>
        <v>6.105555712918953</v>
      </c>
      <c r="X22">
        <f t="shared" si="6"/>
        <v>7.425166005678685</v>
      </c>
      <c r="Y22">
        <f t="shared" si="7"/>
        <v>1.3047917713392088</v>
      </c>
      <c r="Z22">
        <f t="shared" si="8"/>
        <v>0.23746932686120756</v>
      </c>
      <c r="AA22">
        <f t="shared" si="9"/>
        <v>-1.2222540458460494</v>
      </c>
      <c r="AC22">
        <f t="shared" si="10"/>
        <v>2084.4</v>
      </c>
      <c r="AD22">
        <f t="shared" si="11"/>
        <v>0.64</v>
      </c>
      <c r="AE22">
        <f t="shared" si="12"/>
        <v>0.82569849218706948</v>
      </c>
      <c r="AF22">
        <f t="shared" si="13"/>
        <v>2.0529608592988193</v>
      </c>
      <c r="AG22">
        <f t="shared" si="14"/>
        <v>0.8872222387550357</v>
      </c>
      <c r="AH22">
        <f t="shared" si="15"/>
        <v>6.0817830980538554</v>
      </c>
      <c r="AI22">
        <f t="shared" si="16"/>
        <v>7.4489386205437826</v>
      </c>
      <c r="AJ22">
        <f t="shared" si="17"/>
        <v>1.2803617630793682</v>
      </c>
      <c r="AK22">
        <f t="shared" si="18"/>
        <v>0.26381174913383076</v>
      </c>
      <c r="AL22">
        <f t="shared" si="19"/>
        <v>-1.2120647208465622</v>
      </c>
      <c r="AN22">
        <f t="shared" si="20"/>
        <v>2258.1</v>
      </c>
      <c r="AO22">
        <f t="shared" si="21"/>
        <v>0.64</v>
      </c>
      <c r="AP22">
        <f t="shared" si="22"/>
        <v>0.82569849218706948</v>
      </c>
      <c r="AQ22">
        <f t="shared" si="23"/>
        <v>2.0529608592988193</v>
      </c>
      <c r="AR22">
        <f t="shared" si="24"/>
        <v>0.86496204090887774</v>
      </c>
      <c r="AS22">
        <f t="shared" si="25"/>
        <v>6.0595229002076971</v>
      </c>
      <c r="AT22">
        <f t="shared" si="26"/>
        <v>7.4711988183899409</v>
      </c>
      <c r="AU22">
        <f t="shared" si="27"/>
        <v>1.2568297619282518</v>
      </c>
      <c r="AV22">
        <f t="shared" si="28"/>
        <v>0.28713074461564814</v>
      </c>
      <c r="AW22">
        <f t="shared" si="29"/>
        <v>-1.2008476773494203</v>
      </c>
      <c r="AY22">
        <f t="shared" si="30"/>
        <v>2431.7999999999997</v>
      </c>
      <c r="AZ22">
        <f t="shared" si="31"/>
        <v>0.64</v>
      </c>
      <c r="BA22">
        <f t="shared" si="32"/>
        <v>0.82569849218706948</v>
      </c>
      <c r="BB22">
        <f t="shared" si="33"/>
        <v>2.0529608592988193</v>
      </c>
      <c r="BC22">
        <f t="shared" si="34"/>
        <v>0.84404247709655311</v>
      </c>
      <c r="BD22">
        <f t="shared" si="35"/>
        <v>6.0386033363953731</v>
      </c>
      <c r="BE22">
        <f t="shared" si="36"/>
        <v>7.492118382202265</v>
      </c>
      <c r="BF22">
        <f t="shared" si="37"/>
        <v>1.2341471475805199</v>
      </c>
      <c r="BG22">
        <f t="shared" si="38"/>
        <v>0.30781515711291035</v>
      </c>
      <c r="BH22">
        <f t="shared" si="39"/>
        <v>-1.1888489966132967</v>
      </c>
      <c r="BJ22">
        <f t="shared" si="40"/>
        <v>2605.5</v>
      </c>
      <c r="BK22">
        <f t="shared" si="41"/>
        <v>0.64</v>
      </c>
      <c r="BL22">
        <f t="shared" si="42"/>
        <v>0.82569849218706948</v>
      </c>
      <c r="BM22">
        <f t="shared" si="43"/>
        <v>2.0529608592988193</v>
      </c>
      <c r="BN22">
        <f t="shared" si="44"/>
        <v>0.82432091032379418</v>
      </c>
      <c r="BO22">
        <f t="shared" si="45"/>
        <v>6.018881769622614</v>
      </c>
      <c r="BP22">
        <f t="shared" si="46"/>
        <v>7.5118399489750241</v>
      </c>
      <c r="BQ22">
        <f t="shared" si="47"/>
        <v>1.2122687474056051</v>
      </c>
      <c r="BR22">
        <f t="shared" si="48"/>
        <v>0.32619020171799817</v>
      </c>
      <c r="BS22">
        <f t="shared" si="49"/>
        <v>-1.1762636722402848</v>
      </c>
    </row>
    <row r="23" spans="1:71" x14ac:dyDescent="0.25">
      <c r="A23" s="1">
        <v>26</v>
      </c>
      <c r="B23">
        <v>2209</v>
      </c>
      <c r="C23">
        <v>2208</v>
      </c>
      <c r="D23">
        <v>90</v>
      </c>
      <c r="E23">
        <v>1660</v>
      </c>
      <c r="F23">
        <v>18</v>
      </c>
      <c r="G23">
        <v>6.585</v>
      </c>
      <c r="H23">
        <v>123.13</v>
      </c>
      <c r="I23">
        <v>651</v>
      </c>
      <c r="J23">
        <v>0.66500000000000004</v>
      </c>
      <c r="K23">
        <v>0.54700000000000004</v>
      </c>
      <c r="L23">
        <v>0.378</v>
      </c>
      <c r="M23">
        <v>211.46700000000001</v>
      </c>
      <c r="N23">
        <v>113409251681718</v>
      </c>
      <c r="O23">
        <v>1925094858903</v>
      </c>
      <c r="P23">
        <v>111484156822815</v>
      </c>
      <c r="R23">
        <f t="shared" si="0"/>
        <v>1910.7</v>
      </c>
      <c r="S23">
        <f t="shared" si="1"/>
        <v>0.66500000000000004</v>
      </c>
      <c r="T23">
        <f t="shared" si="2"/>
        <v>0.85106580239133101</v>
      </c>
      <c r="U23">
        <f t="shared" si="3"/>
        <v>2.0311045406115995</v>
      </c>
      <c r="V23">
        <f t="shared" si="4"/>
        <v>0.89450852310965834</v>
      </c>
      <c r="W23">
        <f t="shared" si="5"/>
        <v>6.0672130637212582</v>
      </c>
      <c r="X23">
        <f t="shared" si="6"/>
        <v>7.4197960175019411</v>
      </c>
      <c r="Y23">
        <f t="shared" si="7"/>
        <v>1.327495092040708</v>
      </c>
      <c r="Z23">
        <f t="shared" si="8"/>
        <v>0.29301281684070923</v>
      </c>
      <c r="AA23">
        <f t="shared" si="9"/>
        <v>-1.2404503350436689</v>
      </c>
      <c r="AC23">
        <f t="shared" si="10"/>
        <v>2084.4</v>
      </c>
      <c r="AD23">
        <f t="shared" si="11"/>
        <v>0.66500000000000004</v>
      </c>
      <c r="AE23">
        <f t="shared" si="12"/>
        <v>0.85106580239133101</v>
      </c>
      <c r="AF23">
        <f t="shared" si="13"/>
        <v>2.0311045406115995</v>
      </c>
      <c r="AG23">
        <f t="shared" si="14"/>
        <v>0.87042460248844555</v>
      </c>
      <c r="AH23">
        <f t="shared" si="15"/>
        <v>6.0431291431000451</v>
      </c>
      <c r="AI23">
        <f t="shared" si="16"/>
        <v>7.4438799381231542</v>
      </c>
      <c r="AJ23">
        <f t="shared" si="17"/>
        <v>1.3014543579200328</v>
      </c>
      <c r="AK23">
        <f t="shared" si="18"/>
        <v>0.31871302205543389</v>
      </c>
      <c r="AL23">
        <f t="shared" si="19"/>
        <v>-1.229344272331572</v>
      </c>
      <c r="AN23">
        <f t="shared" si="20"/>
        <v>2258.1</v>
      </c>
      <c r="AO23">
        <f t="shared" si="21"/>
        <v>0.66500000000000004</v>
      </c>
      <c r="AP23">
        <f t="shared" si="22"/>
        <v>0.85106580239133101</v>
      </c>
      <c r="AQ23">
        <f t="shared" si="23"/>
        <v>2.0311045406115995</v>
      </c>
      <c r="AR23">
        <f t="shared" si="24"/>
        <v>0.84789947773689389</v>
      </c>
      <c r="AS23">
        <f t="shared" si="25"/>
        <v>6.020604018348493</v>
      </c>
      <c r="AT23">
        <f t="shared" si="26"/>
        <v>7.4664050628747063</v>
      </c>
      <c r="AU23">
        <f t="shared" si="27"/>
        <v>1.2764156214124784</v>
      </c>
      <c r="AV23">
        <f t="shared" si="28"/>
        <v>0.34126433266865708</v>
      </c>
      <c r="AW23">
        <f t="shared" si="29"/>
        <v>-1.2171931705400909</v>
      </c>
      <c r="AY23">
        <f t="shared" si="30"/>
        <v>2431.7999999999997</v>
      </c>
      <c r="AZ23">
        <f t="shared" si="31"/>
        <v>0.66500000000000004</v>
      </c>
      <c r="BA23">
        <f t="shared" si="32"/>
        <v>0.85106580239133101</v>
      </c>
      <c r="BB23">
        <f t="shared" si="33"/>
        <v>2.0311045406115995</v>
      </c>
      <c r="BC23">
        <f t="shared" si="34"/>
        <v>0.82675505178104669</v>
      </c>
      <c r="BD23">
        <f t="shared" si="35"/>
        <v>5.9994595923926459</v>
      </c>
      <c r="BE23">
        <f t="shared" si="36"/>
        <v>7.4875494888305534</v>
      </c>
      <c r="BF23">
        <f t="shared" si="37"/>
        <v>1.2523221417306527</v>
      </c>
      <c r="BG23">
        <f t="shared" si="38"/>
        <v>0.36108501228287349</v>
      </c>
      <c r="BH23">
        <f t="shared" si="39"/>
        <v>-1.2042579530404041</v>
      </c>
      <c r="BJ23">
        <f t="shared" si="40"/>
        <v>2605.5</v>
      </c>
      <c r="BK23">
        <f t="shared" si="41"/>
        <v>0.66500000000000004</v>
      </c>
      <c r="BL23">
        <f t="shared" si="42"/>
        <v>0.85106580239133101</v>
      </c>
      <c r="BM23">
        <f t="shared" si="43"/>
        <v>2.0311045406115995</v>
      </c>
      <c r="BN23">
        <f t="shared" si="44"/>
        <v>0.80684345771557764</v>
      </c>
      <c r="BO23">
        <f t="shared" si="45"/>
        <v>5.9795479983271775</v>
      </c>
      <c r="BP23">
        <f t="shared" si="46"/>
        <v>7.5074610828960218</v>
      </c>
      <c r="BQ23">
        <f t="shared" si="47"/>
        <v>1.2291213828497656</v>
      </c>
      <c r="BR23">
        <f t="shared" si="48"/>
        <v>0.37852377438096285</v>
      </c>
      <c r="BS23">
        <f t="shared" si="49"/>
        <v>-1.1907444314559166</v>
      </c>
    </row>
    <row r="24" spans="1:71" x14ac:dyDescent="0.25">
      <c r="A24" s="1">
        <v>27</v>
      </c>
      <c r="B24">
        <v>2209</v>
      </c>
      <c r="C24">
        <v>2208</v>
      </c>
      <c r="D24">
        <v>90</v>
      </c>
      <c r="E24">
        <v>1660</v>
      </c>
      <c r="F24">
        <v>18</v>
      </c>
      <c r="G24">
        <v>6.6749999999999998</v>
      </c>
      <c r="H24">
        <v>123.51</v>
      </c>
      <c r="I24">
        <v>630</v>
      </c>
      <c r="J24">
        <v>0.59899999999999998</v>
      </c>
      <c r="K24">
        <v>0.47599999999999998</v>
      </c>
      <c r="L24">
        <v>0.36299999999999999</v>
      </c>
      <c r="M24">
        <v>213.143</v>
      </c>
      <c r="N24">
        <v>114233378147234</v>
      </c>
      <c r="O24">
        <v>1866064204654</v>
      </c>
      <c r="P24">
        <v>112367313942581</v>
      </c>
      <c r="R24">
        <f t="shared" si="0"/>
        <v>1910.7</v>
      </c>
      <c r="S24">
        <f t="shared" si="1"/>
        <v>0.59899999999999998</v>
      </c>
      <c r="T24">
        <f t="shared" si="2"/>
        <v>0.81942967971632563</v>
      </c>
      <c r="U24">
        <f t="shared" si="3"/>
        <v>2.0300298473507548</v>
      </c>
      <c r="V24">
        <f t="shared" si="4"/>
        <v>0.91511126917211794</v>
      </c>
      <c r="W24">
        <f t="shared" si="5"/>
        <v>6.0867411165228722</v>
      </c>
      <c r="X24">
        <f t="shared" si="6"/>
        <v>7.3981185781786367</v>
      </c>
      <c r="Y24">
        <f t="shared" si="7"/>
        <v>1.2990098034652682</v>
      </c>
      <c r="Z24">
        <f t="shared" si="8"/>
        <v>0.26115117313141939</v>
      </c>
      <c r="AA24">
        <f t="shared" si="9"/>
        <v>-1.2013474608214607</v>
      </c>
      <c r="AC24">
        <f t="shared" si="10"/>
        <v>2084.4</v>
      </c>
      <c r="AD24">
        <f t="shared" si="11"/>
        <v>0.59899999999999998</v>
      </c>
      <c r="AE24">
        <f t="shared" si="12"/>
        <v>0.81942967971632563</v>
      </c>
      <c r="AF24">
        <f t="shared" si="13"/>
        <v>2.0300298473507548</v>
      </c>
      <c r="AG24">
        <f t="shared" si="14"/>
        <v>0.89141950792013747</v>
      </c>
      <c r="AH24">
        <f t="shared" si="15"/>
        <v>6.0630493552708913</v>
      </c>
      <c r="AI24">
        <f t="shared" si="16"/>
        <v>7.4218103394306176</v>
      </c>
      <c r="AJ24">
        <f t="shared" si="17"/>
        <v>1.2749742705027571</v>
      </c>
      <c r="AK24">
        <f t="shared" si="18"/>
        <v>0.2867584985618013</v>
      </c>
      <c r="AL24">
        <f t="shared" si="19"/>
        <v>-1.192483705715228</v>
      </c>
      <c r="AN24">
        <f t="shared" si="20"/>
        <v>2258.1</v>
      </c>
      <c r="AO24">
        <f t="shared" si="21"/>
        <v>0.59899999999999998</v>
      </c>
      <c r="AP24">
        <f t="shared" si="22"/>
        <v>0.81942967971632563</v>
      </c>
      <c r="AQ24">
        <f t="shared" si="23"/>
        <v>2.0300298473507548</v>
      </c>
      <c r="AR24">
        <f t="shared" si="24"/>
        <v>0.86922857803771414</v>
      </c>
      <c r="AS24">
        <f t="shared" si="25"/>
        <v>6.0408584253884685</v>
      </c>
      <c r="AT24">
        <f t="shared" si="26"/>
        <v>7.4440012693130404</v>
      </c>
      <c r="AU24">
        <f t="shared" si="27"/>
        <v>1.2518120361776934</v>
      </c>
      <c r="AV24">
        <f t="shared" si="28"/>
        <v>0.30939915800438739</v>
      </c>
      <c r="AW24">
        <f t="shared" si="29"/>
        <v>-1.1825148625924382</v>
      </c>
      <c r="AY24">
        <f t="shared" si="30"/>
        <v>2431.7999999999997</v>
      </c>
      <c r="AZ24">
        <f t="shared" si="31"/>
        <v>0.59899999999999998</v>
      </c>
      <c r="BA24">
        <f t="shared" si="32"/>
        <v>0.81942967971632563</v>
      </c>
      <c r="BB24">
        <f t="shared" si="33"/>
        <v>2.0300298473507548</v>
      </c>
      <c r="BC24">
        <f t="shared" si="34"/>
        <v>0.84836825192696264</v>
      </c>
      <c r="BD24">
        <f t="shared" si="35"/>
        <v>6.0199980992777169</v>
      </c>
      <c r="BE24">
        <f t="shared" si="36"/>
        <v>7.464861595423792</v>
      </c>
      <c r="BF24">
        <f t="shared" si="37"/>
        <v>1.2294763545255329</v>
      </c>
      <c r="BG24">
        <f t="shared" si="38"/>
        <v>0.32945553280857309</v>
      </c>
      <c r="BH24">
        <f t="shared" si="39"/>
        <v>-1.1716916426349986</v>
      </c>
      <c r="BJ24">
        <f t="shared" si="40"/>
        <v>2605.5</v>
      </c>
      <c r="BK24">
        <f t="shared" si="41"/>
        <v>0.59899999999999998</v>
      </c>
      <c r="BL24">
        <f t="shared" si="42"/>
        <v>0.81942967971632563</v>
      </c>
      <c r="BM24">
        <f t="shared" si="43"/>
        <v>2.0300298473507548</v>
      </c>
      <c r="BN24">
        <f t="shared" si="44"/>
        <v>0.82869718231066114</v>
      </c>
      <c r="BO24">
        <f t="shared" si="45"/>
        <v>6.0003270296614151</v>
      </c>
      <c r="BP24">
        <f t="shared" si="46"/>
        <v>7.4845326650400938</v>
      </c>
      <c r="BQ24">
        <f t="shared" si="47"/>
        <v>1.2079237573900035</v>
      </c>
      <c r="BR24">
        <f t="shared" si="48"/>
        <v>0.34724730654648472</v>
      </c>
      <c r="BS24">
        <f t="shared" si="49"/>
        <v>-1.1602134980965169</v>
      </c>
    </row>
    <row r="25" spans="1:71" x14ac:dyDescent="0.25">
      <c r="A25" s="1">
        <v>28</v>
      </c>
      <c r="B25">
        <v>2209</v>
      </c>
      <c r="C25">
        <v>2208</v>
      </c>
      <c r="D25">
        <v>90</v>
      </c>
      <c r="E25">
        <v>1660</v>
      </c>
      <c r="F25">
        <v>18</v>
      </c>
      <c r="G25">
        <v>6.7859999999999996</v>
      </c>
      <c r="H25">
        <v>123.74</v>
      </c>
      <c r="I25">
        <v>645</v>
      </c>
      <c r="J25">
        <v>0.59899999999999998</v>
      </c>
      <c r="K25">
        <v>0.48</v>
      </c>
      <c r="L25">
        <v>0.35899999999999999</v>
      </c>
      <c r="M25">
        <v>216.47499999999999</v>
      </c>
      <c r="N25">
        <v>116035272276320</v>
      </c>
      <c r="O25">
        <v>1911329575656</v>
      </c>
      <c r="P25">
        <v>114123942700664</v>
      </c>
      <c r="R25">
        <f t="shared" si="0"/>
        <v>1910.7</v>
      </c>
      <c r="S25">
        <f t="shared" si="1"/>
        <v>0.59899999999999998</v>
      </c>
      <c r="T25">
        <f t="shared" si="2"/>
        <v>0.82500969691270909</v>
      </c>
      <c r="U25">
        <f t="shared" si="3"/>
        <v>2.0206835344696974</v>
      </c>
      <c r="V25">
        <f t="shared" si="4"/>
        <v>0.91144633216252036</v>
      </c>
      <c r="W25">
        <f t="shared" si="5"/>
        <v>6.0737298666322177</v>
      </c>
      <c r="X25">
        <f t="shared" si="6"/>
        <v>7.3924372023071774</v>
      </c>
      <c r="Y25">
        <f t="shared" si="7"/>
        <v>1.3041598085091903</v>
      </c>
      <c r="Z25">
        <f t="shared" si="8"/>
        <v>0.27930550429417711</v>
      </c>
      <c r="AA25">
        <f t="shared" si="9"/>
        <v>-1.2027310682924177</v>
      </c>
      <c r="AC25">
        <f t="shared" si="10"/>
        <v>2084.4</v>
      </c>
      <c r="AD25">
        <f t="shared" si="11"/>
        <v>0.59899999999999998</v>
      </c>
      <c r="AE25">
        <f t="shared" si="12"/>
        <v>0.82500969691270909</v>
      </c>
      <c r="AF25">
        <f t="shared" si="13"/>
        <v>2.0206835344696974</v>
      </c>
      <c r="AG25">
        <f t="shared" si="14"/>
        <v>0.88768252461793917</v>
      </c>
      <c r="AH25">
        <f t="shared" si="15"/>
        <v>6.0499660590876365</v>
      </c>
      <c r="AI25">
        <f t="shared" si="16"/>
        <v>7.4162010098517586</v>
      </c>
      <c r="AJ25">
        <f t="shared" si="17"/>
        <v>1.2797732172272727</v>
      </c>
      <c r="AK25">
        <f t="shared" si="18"/>
        <v>0.30464250822435629</v>
      </c>
      <c r="AL25">
        <f t="shared" si="19"/>
        <v>-1.1938564058047823</v>
      </c>
      <c r="AN25">
        <f t="shared" si="20"/>
        <v>2258.1</v>
      </c>
      <c r="AO25">
        <f t="shared" si="21"/>
        <v>0.59899999999999998</v>
      </c>
      <c r="AP25">
        <f t="shared" si="22"/>
        <v>0.82500969691270909</v>
      </c>
      <c r="AQ25">
        <f t="shared" si="23"/>
        <v>2.0206835344696974</v>
      </c>
      <c r="AR25">
        <f t="shared" si="24"/>
        <v>0.86542986343191042</v>
      </c>
      <c r="AS25">
        <f t="shared" si="25"/>
        <v>6.027713397901608</v>
      </c>
      <c r="AT25">
        <f t="shared" si="26"/>
        <v>7.4384536710377871</v>
      </c>
      <c r="AU25">
        <f t="shared" si="27"/>
        <v>1.2562818989060054</v>
      </c>
      <c r="AV25">
        <f t="shared" si="28"/>
        <v>0.32698893545257302</v>
      </c>
      <c r="AW25">
        <f t="shared" si="29"/>
        <v>-1.1838577792578131</v>
      </c>
      <c r="AY25">
        <f t="shared" si="30"/>
        <v>2431.7999999999997</v>
      </c>
      <c r="AZ25">
        <f t="shared" si="31"/>
        <v>0.59899999999999998</v>
      </c>
      <c r="BA25">
        <f t="shared" si="32"/>
        <v>0.82500969691270909</v>
      </c>
      <c r="BB25">
        <f t="shared" si="33"/>
        <v>2.0206835344696974</v>
      </c>
      <c r="BC25">
        <f t="shared" si="34"/>
        <v>0.84451673662488569</v>
      </c>
      <c r="BD25">
        <f t="shared" si="35"/>
        <v>6.0068002710945834</v>
      </c>
      <c r="BE25">
        <f t="shared" si="36"/>
        <v>7.4593667978448117</v>
      </c>
      <c r="BF25">
        <f t="shared" si="37"/>
        <v>1.2336374417114226</v>
      </c>
      <c r="BG25">
        <f t="shared" si="38"/>
        <v>0.34673361495269123</v>
      </c>
      <c r="BH25">
        <f t="shared" si="39"/>
        <v>-1.172990654860959</v>
      </c>
      <c r="BJ25">
        <f t="shared" si="40"/>
        <v>2605.5</v>
      </c>
      <c r="BK25">
        <f t="shared" si="41"/>
        <v>0.59899999999999998</v>
      </c>
      <c r="BL25">
        <f t="shared" si="42"/>
        <v>0.82500969691270909</v>
      </c>
      <c r="BM25">
        <f t="shared" si="43"/>
        <v>2.0206835344696974</v>
      </c>
      <c r="BN25">
        <f t="shared" si="44"/>
        <v>0.82480064897314043</v>
      </c>
      <c r="BO25">
        <f t="shared" si="45"/>
        <v>5.9870841834428381</v>
      </c>
      <c r="BP25">
        <f t="shared" si="46"/>
        <v>7.479082885496557</v>
      </c>
      <c r="BQ25">
        <f t="shared" si="47"/>
        <v>1.2117948624970554</v>
      </c>
      <c r="BR25">
        <f t="shared" si="48"/>
        <v>0.36420134463878157</v>
      </c>
      <c r="BS25">
        <f t="shared" si="49"/>
        <v>-1.1614581688741989</v>
      </c>
    </row>
    <row r="26" spans="1:71" x14ac:dyDescent="0.25">
      <c r="A26" s="1">
        <v>29</v>
      </c>
      <c r="B26">
        <v>2209</v>
      </c>
      <c r="C26">
        <v>2208</v>
      </c>
      <c r="D26">
        <v>90</v>
      </c>
      <c r="E26">
        <v>1660</v>
      </c>
      <c r="F26">
        <v>18</v>
      </c>
      <c r="G26">
        <v>6.9589999999999996</v>
      </c>
      <c r="H26">
        <v>124.05</v>
      </c>
      <c r="I26">
        <v>651</v>
      </c>
      <c r="J26">
        <v>0.59799999999999998</v>
      </c>
      <c r="K26">
        <v>0.48499999999999999</v>
      </c>
      <c r="L26">
        <v>0.35099999999999998</v>
      </c>
      <c r="M26">
        <v>221.672</v>
      </c>
      <c r="N26">
        <v>118793948463474</v>
      </c>
      <c r="O26">
        <v>1929782636186</v>
      </c>
      <c r="P26">
        <v>116864165827289</v>
      </c>
      <c r="R26">
        <f t="shared" si="0"/>
        <v>1910.7</v>
      </c>
      <c r="S26">
        <f t="shared" si="1"/>
        <v>0.59799999999999998</v>
      </c>
      <c r="T26">
        <f t="shared" si="2"/>
        <v>0.83442555090313486</v>
      </c>
      <c r="U26">
        <f t="shared" si="3"/>
        <v>2.0044294891301742</v>
      </c>
      <c r="V26">
        <f t="shared" si="4"/>
        <v>0.90529212139858906</v>
      </c>
      <c r="W26">
        <f t="shared" si="5"/>
        <v>6.0513216105287633</v>
      </c>
      <c r="X26">
        <f t="shared" si="6"/>
        <v>7.3823373677315844</v>
      </c>
      <c r="Y26">
        <f t="shared" si="7"/>
        <v>1.3127275564455945</v>
      </c>
      <c r="Z26">
        <f t="shared" si="8"/>
        <v>0.31070357506862462</v>
      </c>
      <c r="AA26">
        <f t="shared" si="9"/>
        <v>-1.2044893496463331</v>
      </c>
      <c r="AC26">
        <f t="shared" si="10"/>
        <v>2084.4</v>
      </c>
      <c r="AD26">
        <f t="shared" si="11"/>
        <v>0.59799999999999998</v>
      </c>
      <c r="AE26">
        <f t="shared" si="12"/>
        <v>0.83442555090313486</v>
      </c>
      <c r="AF26">
        <f t="shared" si="13"/>
        <v>2.0044294891301742</v>
      </c>
      <c r="AG26">
        <f t="shared" si="14"/>
        <v>0.8814095482169737</v>
      </c>
      <c r="AH26">
        <f t="shared" si="15"/>
        <v>6.0274390373471478</v>
      </c>
      <c r="AI26">
        <f t="shared" si="16"/>
        <v>7.4062199409131999</v>
      </c>
      <c r="AJ26">
        <f t="shared" si="17"/>
        <v>1.2877459362462813</v>
      </c>
      <c r="AK26">
        <f t="shared" si="18"/>
        <v>0.33553057473342535</v>
      </c>
      <c r="AL26">
        <f t="shared" si="19"/>
        <v>-1.195621860724408</v>
      </c>
      <c r="AN26">
        <f t="shared" si="20"/>
        <v>2258.1</v>
      </c>
      <c r="AO26">
        <f t="shared" si="21"/>
        <v>0.59799999999999998</v>
      </c>
      <c r="AP26">
        <f t="shared" si="22"/>
        <v>0.83442555090313486</v>
      </c>
      <c r="AQ26">
        <f t="shared" si="23"/>
        <v>2.0044294891301742</v>
      </c>
      <c r="AR26">
        <f t="shared" si="24"/>
        <v>0.85905544053387983</v>
      </c>
      <c r="AS26">
        <f t="shared" si="25"/>
        <v>6.0050849296640543</v>
      </c>
      <c r="AT26">
        <f t="shared" si="26"/>
        <v>7.4285740485962934</v>
      </c>
      <c r="AU26">
        <f t="shared" si="27"/>
        <v>1.2636973758759331</v>
      </c>
      <c r="AV26">
        <f t="shared" si="28"/>
        <v>0.35732988610155186</v>
      </c>
      <c r="AW26">
        <f t="shared" si="29"/>
        <v>-1.1855967323666097</v>
      </c>
      <c r="AY26">
        <f t="shared" si="30"/>
        <v>2431.7999999999997</v>
      </c>
      <c r="AZ26">
        <f t="shared" si="31"/>
        <v>0.59799999999999998</v>
      </c>
      <c r="BA26">
        <f t="shared" si="32"/>
        <v>0.83442555090313486</v>
      </c>
      <c r="BB26">
        <f t="shared" si="33"/>
        <v>2.0044294891301742</v>
      </c>
      <c r="BC26">
        <f t="shared" si="34"/>
        <v>0.83805584658091781</v>
      </c>
      <c r="BD26">
        <f t="shared" si="35"/>
        <v>5.9840853357110921</v>
      </c>
      <c r="BE26">
        <f t="shared" si="36"/>
        <v>7.4495736425492556</v>
      </c>
      <c r="BF26">
        <f t="shared" si="37"/>
        <v>1.2405305591893372</v>
      </c>
      <c r="BG26">
        <f t="shared" si="38"/>
        <v>0.37650110497177675</v>
      </c>
      <c r="BH26">
        <f t="shared" si="39"/>
        <v>-1.1746776935351511</v>
      </c>
      <c r="BJ26">
        <f t="shared" si="40"/>
        <v>2605.5</v>
      </c>
      <c r="BK26">
        <f t="shared" si="41"/>
        <v>0.59799999999999998</v>
      </c>
      <c r="BL26">
        <f t="shared" si="42"/>
        <v>0.83442555090313486</v>
      </c>
      <c r="BM26">
        <f t="shared" si="43"/>
        <v>2.0044294891301742</v>
      </c>
      <c r="BN26">
        <f t="shared" si="44"/>
        <v>0.81826633192706821</v>
      </c>
      <c r="BO26">
        <f t="shared" si="45"/>
        <v>5.9642958210572425</v>
      </c>
      <c r="BP26">
        <f t="shared" si="46"/>
        <v>7.4693631572031052</v>
      </c>
      <c r="BQ26">
        <f t="shared" si="47"/>
        <v>1.2181978653239252</v>
      </c>
      <c r="BR26">
        <f t="shared" si="48"/>
        <v>0.39337752440806045</v>
      </c>
      <c r="BS26">
        <f t="shared" si="49"/>
        <v>-1.1630742891776069</v>
      </c>
    </row>
    <row r="27" spans="1:71" x14ac:dyDescent="0.25">
      <c r="A27" s="1">
        <v>30</v>
      </c>
      <c r="B27">
        <v>2209</v>
      </c>
      <c r="C27">
        <v>2208</v>
      </c>
      <c r="D27">
        <v>90</v>
      </c>
      <c r="E27">
        <v>1660</v>
      </c>
      <c r="F27">
        <v>18</v>
      </c>
      <c r="G27">
        <v>7.0549999999999997</v>
      </c>
      <c r="H27">
        <v>124.27</v>
      </c>
      <c r="I27">
        <v>647</v>
      </c>
      <c r="J27">
        <v>0.56899999999999995</v>
      </c>
      <c r="K27">
        <v>0.45300000000000001</v>
      </c>
      <c r="L27">
        <v>0.34399999999999997</v>
      </c>
      <c r="M27">
        <v>224.16800000000001</v>
      </c>
      <c r="N27">
        <v>120097574636008</v>
      </c>
      <c r="O27">
        <v>1917905596403</v>
      </c>
      <c r="P27">
        <v>118179669039606</v>
      </c>
      <c r="R27">
        <f t="shared" si="0"/>
        <v>1910.7</v>
      </c>
      <c r="S27">
        <f t="shared" si="1"/>
        <v>0.56899999999999995</v>
      </c>
      <c r="T27">
        <f t="shared" si="2"/>
        <v>0.82207359767845611</v>
      </c>
      <c r="U27">
        <f t="shared" si="3"/>
        <v>2.0026792405927374</v>
      </c>
      <c r="V27">
        <f t="shared" si="4"/>
        <v>0.91337309886350493</v>
      </c>
      <c r="W27">
        <f t="shared" si="5"/>
        <v>6.0576523394562427</v>
      </c>
      <c r="X27">
        <f t="shared" si="6"/>
        <v>7.3725061417292332</v>
      </c>
      <c r="Y27">
        <f t="shared" si="7"/>
        <v>1.3014567231301633</v>
      </c>
      <c r="Z27">
        <f t="shared" si="8"/>
        <v>0.29977056598310364</v>
      </c>
      <c r="AA27">
        <f t="shared" si="9"/>
        <v>-1.1881024247437468</v>
      </c>
      <c r="AC27">
        <f t="shared" si="10"/>
        <v>2084.4</v>
      </c>
      <c r="AD27">
        <f t="shared" si="11"/>
        <v>0.56899999999999995</v>
      </c>
      <c r="AE27">
        <f t="shared" si="12"/>
        <v>0.82207359767845611</v>
      </c>
      <c r="AF27">
        <f t="shared" si="13"/>
        <v>2.0026792405927374</v>
      </c>
      <c r="AG27">
        <f t="shared" si="14"/>
        <v>0.88964704586120424</v>
      </c>
      <c r="AH27">
        <f t="shared" si="15"/>
        <v>6.0339262864539425</v>
      </c>
      <c r="AI27">
        <f t="shared" si="16"/>
        <v>7.3962321947315335</v>
      </c>
      <c r="AJ27">
        <f t="shared" si="17"/>
        <v>1.2772550015289472</v>
      </c>
      <c r="AK27">
        <f t="shared" si="18"/>
        <v>0.32453328589893016</v>
      </c>
      <c r="AL27">
        <f t="shared" si="19"/>
        <v>-1.1801336046118962</v>
      </c>
      <c r="AN27">
        <f t="shared" si="20"/>
        <v>2258.1</v>
      </c>
      <c r="AO27">
        <f t="shared" si="21"/>
        <v>0.56899999999999995</v>
      </c>
      <c r="AP27">
        <f t="shared" si="22"/>
        <v>0.82207359767845611</v>
      </c>
      <c r="AQ27">
        <f t="shared" si="23"/>
        <v>2.0026792405927374</v>
      </c>
      <c r="AR27">
        <f t="shared" si="24"/>
        <v>0.86742671634952495</v>
      </c>
      <c r="AS27">
        <f t="shared" si="25"/>
        <v>6.0117059569422624</v>
      </c>
      <c r="AT27">
        <f t="shared" si="26"/>
        <v>7.4184525242432136</v>
      </c>
      <c r="AU27">
        <f t="shared" si="27"/>
        <v>1.2539369514809742</v>
      </c>
      <c r="AV27">
        <f t="shared" si="28"/>
        <v>0.34633939979099937</v>
      </c>
      <c r="AW27">
        <f t="shared" si="29"/>
        <v>-1.1709844469181323</v>
      </c>
      <c r="AY27">
        <f t="shared" si="30"/>
        <v>2431.7999999999997</v>
      </c>
      <c r="AZ27">
        <f t="shared" si="31"/>
        <v>0.56899999999999995</v>
      </c>
      <c r="BA27">
        <f t="shared" si="32"/>
        <v>0.82207359767845611</v>
      </c>
      <c r="BB27">
        <f t="shared" si="33"/>
        <v>2.0026792405927374</v>
      </c>
      <c r="BC27">
        <f t="shared" si="34"/>
        <v>0.84654122699888046</v>
      </c>
      <c r="BD27">
        <f t="shared" si="35"/>
        <v>5.9908204675916181</v>
      </c>
      <c r="BE27">
        <f t="shared" si="36"/>
        <v>7.4393380135938578</v>
      </c>
      <c r="BF27">
        <f t="shared" si="37"/>
        <v>1.2314550427898905</v>
      </c>
      <c r="BG27">
        <f t="shared" si="38"/>
        <v>0.36557472148152564</v>
      </c>
      <c r="BH27">
        <f t="shared" si="39"/>
        <v>-1.160914526653084</v>
      </c>
      <c r="BJ27">
        <f t="shared" si="40"/>
        <v>2605.5</v>
      </c>
      <c r="BK27">
        <f t="shared" si="41"/>
        <v>0.56899999999999995</v>
      </c>
      <c r="BL27">
        <f t="shared" si="42"/>
        <v>0.82207359767845611</v>
      </c>
      <c r="BM27">
        <f t="shared" si="43"/>
        <v>2.0026792405927374</v>
      </c>
      <c r="BN27">
        <f t="shared" si="44"/>
        <v>0.82684868673862943</v>
      </c>
      <c r="BO27">
        <f t="shared" si="45"/>
        <v>5.9711279273313673</v>
      </c>
      <c r="BP27">
        <f t="shared" si="46"/>
        <v>7.4590305538541086</v>
      </c>
      <c r="BQ27">
        <f t="shared" si="47"/>
        <v>1.2097650939078717</v>
      </c>
      <c r="BR27">
        <f t="shared" si="48"/>
        <v>0.38256137880482738</v>
      </c>
      <c r="BS27">
        <f t="shared" si="49"/>
        <v>-1.1501307515045691</v>
      </c>
    </row>
    <row r="28" spans="1:71" x14ac:dyDescent="0.25">
      <c r="A28" s="1">
        <v>31</v>
      </c>
      <c r="B28">
        <v>2209</v>
      </c>
      <c r="C28">
        <v>2208</v>
      </c>
      <c r="D28">
        <v>90</v>
      </c>
      <c r="E28">
        <v>1660</v>
      </c>
      <c r="F28">
        <v>18</v>
      </c>
      <c r="G28">
        <v>7.1740000000000004</v>
      </c>
      <c r="H28">
        <v>124.54</v>
      </c>
      <c r="I28">
        <v>671</v>
      </c>
      <c r="J28">
        <v>0.56399999999999995</v>
      </c>
      <c r="K28">
        <v>0.44900000000000001</v>
      </c>
      <c r="L28">
        <v>0.34100000000000003</v>
      </c>
      <c r="M28">
        <v>227.68199999999999</v>
      </c>
      <c r="N28">
        <v>122022145895468</v>
      </c>
      <c r="O28">
        <v>1989534567043</v>
      </c>
      <c r="P28">
        <v>120032611328425</v>
      </c>
      <c r="R28">
        <f t="shared" si="0"/>
        <v>1910.7</v>
      </c>
      <c r="S28">
        <f t="shared" si="1"/>
        <v>0.56399999999999995</v>
      </c>
      <c r="T28">
        <f t="shared" si="2"/>
        <v>0.82238798629357424</v>
      </c>
      <c r="U28">
        <f t="shared" si="3"/>
        <v>1.9984890447720316</v>
      </c>
      <c r="V28">
        <f t="shared" si="4"/>
        <v>0.91316661091965301</v>
      </c>
      <c r="W28">
        <f t="shared" si="5"/>
        <v>6.0532556556916841</v>
      </c>
      <c r="X28">
        <f t="shared" si="6"/>
        <v>7.3685224338523785</v>
      </c>
      <c r="Y28">
        <f t="shared" si="7"/>
        <v>1.3017468776039658</v>
      </c>
      <c r="Z28">
        <f t="shared" si="8"/>
        <v>0.3055802601884508</v>
      </c>
      <c r="AA28">
        <f t="shared" si="9"/>
        <v>-1.1858843709798403</v>
      </c>
      <c r="AC28">
        <f t="shared" si="10"/>
        <v>2084.4</v>
      </c>
      <c r="AD28">
        <f t="shared" si="11"/>
        <v>0.56399999999999995</v>
      </c>
      <c r="AE28">
        <f t="shared" si="12"/>
        <v>0.82238798629357424</v>
      </c>
      <c r="AF28">
        <f t="shared" si="13"/>
        <v>1.9984890447720316</v>
      </c>
      <c r="AG28">
        <f t="shared" si="14"/>
        <v>0.8894364988469281</v>
      </c>
      <c r="AH28">
        <f t="shared" si="15"/>
        <v>6.0295255436189592</v>
      </c>
      <c r="AI28">
        <f t="shared" si="16"/>
        <v>7.3922525459251034</v>
      </c>
      <c r="AJ28">
        <f t="shared" si="17"/>
        <v>1.2775253764823662</v>
      </c>
      <c r="AK28">
        <f t="shared" si="18"/>
        <v>0.33021058616524085</v>
      </c>
      <c r="AL28">
        <f t="shared" si="19"/>
        <v>-1.1780598556067197</v>
      </c>
      <c r="AN28">
        <f t="shared" si="20"/>
        <v>2258.1</v>
      </c>
      <c r="AO28">
        <f t="shared" si="21"/>
        <v>0.56399999999999995</v>
      </c>
      <c r="AP28">
        <f t="shared" si="22"/>
        <v>0.82238798629357424</v>
      </c>
      <c r="AQ28">
        <f t="shared" si="23"/>
        <v>1.9984890447720316</v>
      </c>
      <c r="AR28">
        <f t="shared" si="24"/>
        <v>0.8672126914284084</v>
      </c>
      <c r="AS28">
        <f t="shared" si="25"/>
        <v>6.0073017362004393</v>
      </c>
      <c r="AT28">
        <f t="shared" si="26"/>
        <v>7.4144763533436233</v>
      </c>
      <c r="AU28">
        <f t="shared" si="27"/>
        <v>1.2541887850252753</v>
      </c>
      <c r="AV28">
        <f t="shared" si="28"/>
        <v>0.35188664106490974</v>
      </c>
      <c r="AW28">
        <f t="shared" si="29"/>
        <v>-1.1690433396738329</v>
      </c>
      <c r="AY28">
        <f t="shared" si="30"/>
        <v>2431.7999999999997</v>
      </c>
      <c r="AZ28">
        <f t="shared" si="31"/>
        <v>0.56399999999999995</v>
      </c>
      <c r="BA28">
        <f t="shared" si="32"/>
        <v>0.82238798629357424</v>
      </c>
      <c r="BB28">
        <f t="shared" si="33"/>
        <v>1.9984890447720316</v>
      </c>
      <c r="BC28">
        <f t="shared" si="34"/>
        <v>0.84632422733544754</v>
      </c>
      <c r="BD28">
        <f t="shared" si="35"/>
        <v>5.9864132721074785</v>
      </c>
      <c r="BE28">
        <f t="shared" si="36"/>
        <v>7.4353648174365841</v>
      </c>
      <c r="BF28">
        <f t="shared" si="37"/>
        <v>1.231689479174586</v>
      </c>
      <c r="BG28">
        <f t="shared" si="38"/>
        <v>0.37099463362598673</v>
      </c>
      <c r="BH28">
        <f t="shared" si="39"/>
        <v>-1.1590957168261313</v>
      </c>
      <c r="BJ28">
        <f t="shared" si="40"/>
        <v>2605.5</v>
      </c>
      <c r="BK28">
        <f t="shared" si="41"/>
        <v>0.56399999999999995</v>
      </c>
      <c r="BL28">
        <f t="shared" si="42"/>
        <v>0.82238798629357424</v>
      </c>
      <c r="BM28">
        <f t="shared" si="43"/>
        <v>1.9984890447720316</v>
      </c>
      <c r="BN28">
        <f t="shared" si="44"/>
        <v>0.82662915081963351</v>
      </c>
      <c r="BO28">
        <f t="shared" si="45"/>
        <v>5.9667181955916648</v>
      </c>
      <c r="BP28">
        <f t="shared" si="46"/>
        <v>7.4550598939523978</v>
      </c>
      <c r="BQ28">
        <f t="shared" si="47"/>
        <v>1.2099831920218547</v>
      </c>
      <c r="BR28">
        <f t="shared" si="48"/>
        <v>0.38785695842503259</v>
      </c>
      <c r="BS28">
        <f t="shared" si="49"/>
        <v>-1.1484250107035554</v>
      </c>
    </row>
    <row r="29" spans="1:71" x14ac:dyDescent="0.25">
      <c r="A29" s="1">
        <v>32</v>
      </c>
      <c r="B29">
        <v>2209</v>
      </c>
      <c r="C29">
        <v>2208</v>
      </c>
      <c r="D29">
        <v>90</v>
      </c>
      <c r="E29">
        <v>1660</v>
      </c>
      <c r="F29">
        <v>18</v>
      </c>
      <c r="G29">
        <v>7.2629999999999999</v>
      </c>
      <c r="H29">
        <v>124.68</v>
      </c>
      <c r="I29">
        <v>670</v>
      </c>
      <c r="J29">
        <v>0.56299999999999994</v>
      </c>
      <c r="K29">
        <v>0.45100000000000001</v>
      </c>
      <c r="L29">
        <v>0.33700000000000002</v>
      </c>
      <c r="M29">
        <v>230.346</v>
      </c>
      <c r="N29">
        <v>123424418566326</v>
      </c>
      <c r="O29">
        <v>1987485071717</v>
      </c>
      <c r="P29">
        <v>121436933494609</v>
      </c>
      <c r="R29">
        <f t="shared" si="0"/>
        <v>1910.7</v>
      </c>
      <c r="S29">
        <f t="shared" si="1"/>
        <v>0.56299999999999994</v>
      </c>
      <c r="T29">
        <f t="shared" si="2"/>
        <v>0.82683130081051004</v>
      </c>
      <c r="U29">
        <f t="shared" si="3"/>
        <v>1.9905981937032187</v>
      </c>
      <c r="V29">
        <f t="shared" si="4"/>
        <v>0.91025278132679832</v>
      </c>
      <c r="W29">
        <f t="shared" si="5"/>
        <v>6.0424509750300173</v>
      </c>
      <c r="X29">
        <f t="shared" si="6"/>
        <v>7.3635454123764195</v>
      </c>
      <c r="Y29">
        <f t="shared" si="7"/>
        <v>1.3058293213962155</v>
      </c>
      <c r="Z29">
        <f t="shared" si="8"/>
        <v>0.3206703157771007</v>
      </c>
      <c r="AA29">
        <f t="shared" si="9"/>
        <v>-1.1864651630756811</v>
      </c>
      <c r="AC29">
        <f t="shared" si="10"/>
        <v>2084.4</v>
      </c>
      <c r="AD29">
        <f t="shared" si="11"/>
        <v>0.56299999999999994</v>
      </c>
      <c r="AE29">
        <f t="shared" si="12"/>
        <v>0.82683130081051004</v>
      </c>
      <c r="AF29">
        <f t="shared" si="13"/>
        <v>1.9905981937032187</v>
      </c>
      <c r="AG29">
        <f t="shared" si="14"/>
        <v>0.88646572277684332</v>
      </c>
      <c r="AH29">
        <f t="shared" si="15"/>
        <v>6.0186639164800617</v>
      </c>
      <c r="AI29">
        <f t="shared" si="16"/>
        <v>7.387332470926375</v>
      </c>
      <c r="AJ29">
        <f t="shared" si="17"/>
        <v>1.281327869805124</v>
      </c>
      <c r="AK29">
        <f t="shared" si="18"/>
        <v>0.34504975074464356</v>
      </c>
      <c r="AL29">
        <f t="shared" si="19"/>
        <v>-1.1786592357469361</v>
      </c>
      <c r="AN29">
        <f t="shared" si="20"/>
        <v>2258.1</v>
      </c>
      <c r="AO29">
        <f t="shared" si="21"/>
        <v>0.56299999999999994</v>
      </c>
      <c r="AP29">
        <f t="shared" si="22"/>
        <v>0.82683130081051004</v>
      </c>
      <c r="AQ29">
        <f t="shared" si="23"/>
        <v>1.9905981937032187</v>
      </c>
      <c r="AR29">
        <f t="shared" si="24"/>
        <v>0.86419316973957883</v>
      </c>
      <c r="AS29">
        <f t="shared" si="25"/>
        <v>5.9963913634427977</v>
      </c>
      <c r="AT29">
        <f t="shared" si="26"/>
        <v>7.4096050239636391</v>
      </c>
      <c r="AU29">
        <f t="shared" si="27"/>
        <v>1.2577289322988903</v>
      </c>
      <c r="AV29">
        <f t="shared" si="28"/>
        <v>0.36645810769756715</v>
      </c>
      <c r="AW29">
        <f t="shared" si="29"/>
        <v>-1.1696441357089506</v>
      </c>
      <c r="AY29">
        <f t="shared" si="30"/>
        <v>2431.7999999999997</v>
      </c>
      <c r="AZ29">
        <f t="shared" si="31"/>
        <v>0.56299999999999994</v>
      </c>
      <c r="BA29">
        <f t="shared" si="32"/>
        <v>0.82683130081051004</v>
      </c>
      <c r="BB29">
        <f t="shared" si="33"/>
        <v>1.9905981937032187</v>
      </c>
      <c r="BC29">
        <f t="shared" si="34"/>
        <v>0.84326305793515244</v>
      </c>
      <c r="BD29">
        <f t="shared" si="35"/>
        <v>5.9754612516383707</v>
      </c>
      <c r="BE29">
        <f t="shared" si="36"/>
        <v>7.430535135768066</v>
      </c>
      <c r="BF29">
        <f t="shared" si="37"/>
        <v>1.2349835443531421</v>
      </c>
      <c r="BG29">
        <f t="shared" si="38"/>
        <v>0.38528658670451776</v>
      </c>
      <c r="BH29">
        <f t="shared" si="39"/>
        <v>-1.1596847694680774</v>
      </c>
      <c r="BJ29">
        <f t="shared" si="40"/>
        <v>2605.5</v>
      </c>
      <c r="BK29">
        <f t="shared" si="41"/>
        <v>0.56299999999999994</v>
      </c>
      <c r="BL29">
        <f t="shared" si="42"/>
        <v>0.82683130081051004</v>
      </c>
      <c r="BM29">
        <f t="shared" si="43"/>
        <v>1.9905981937032187</v>
      </c>
      <c r="BN29">
        <f t="shared" si="44"/>
        <v>0.82353251717874942</v>
      </c>
      <c r="BO29">
        <f t="shared" si="45"/>
        <v>5.9557307108819684</v>
      </c>
      <c r="BP29">
        <f t="shared" si="46"/>
        <v>7.4502656765244684</v>
      </c>
      <c r="BQ29">
        <f t="shared" si="47"/>
        <v>1.2130462205202357</v>
      </c>
      <c r="BR29">
        <f t="shared" si="48"/>
        <v>0.40186151732962888</v>
      </c>
      <c r="BS29">
        <f t="shared" si="49"/>
        <v>-1.1489922894970801</v>
      </c>
    </row>
    <row r="30" spans="1:71" x14ac:dyDescent="0.25">
      <c r="A30" s="1">
        <v>33</v>
      </c>
      <c r="B30">
        <v>2209</v>
      </c>
      <c r="C30">
        <v>2208</v>
      </c>
      <c r="D30">
        <v>90</v>
      </c>
      <c r="E30">
        <v>1660</v>
      </c>
      <c r="F30">
        <v>18</v>
      </c>
      <c r="G30">
        <v>7.4169999999999998</v>
      </c>
      <c r="H30">
        <v>124.87</v>
      </c>
      <c r="I30">
        <v>734</v>
      </c>
      <c r="J30">
        <v>0.60799999999999998</v>
      </c>
      <c r="K30">
        <v>0.504</v>
      </c>
      <c r="L30">
        <v>0.34</v>
      </c>
      <c r="M30">
        <v>235.55500000000001</v>
      </c>
      <c r="N30">
        <v>126334808856317</v>
      </c>
      <c r="O30">
        <v>2151899066856</v>
      </c>
      <c r="P30">
        <v>124182909789461</v>
      </c>
      <c r="R30">
        <f t="shared" si="0"/>
        <v>1910.7</v>
      </c>
      <c r="S30">
        <f t="shared" si="1"/>
        <v>0.60799999999999998</v>
      </c>
      <c r="T30">
        <f t="shared" si="2"/>
        <v>0.85446825570058482</v>
      </c>
      <c r="U30">
        <f t="shared" si="3"/>
        <v>1.9800617846884747</v>
      </c>
      <c r="V30">
        <f t="shared" si="4"/>
        <v>0.89231814287215816</v>
      </c>
      <c r="W30">
        <f t="shared" si="5"/>
        <v>6.0139799275606327</v>
      </c>
      <c r="X30">
        <f t="shared" si="6"/>
        <v>7.3709436418163161</v>
      </c>
      <c r="Y30">
        <f t="shared" si="7"/>
        <v>1.3304561638658274</v>
      </c>
      <c r="Z30">
        <f t="shared" si="8"/>
        <v>0.36447113019444649</v>
      </c>
      <c r="AA30">
        <f t="shared" si="9"/>
        <v>-1.2135830254156033</v>
      </c>
      <c r="AC30">
        <f t="shared" si="10"/>
        <v>2084.4</v>
      </c>
      <c r="AD30">
        <f t="shared" si="11"/>
        <v>0.60799999999999998</v>
      </c>
      <c r="AE30">
        <f t="shared" si="12"/>
        <v>0.85446825570058482</v>
      </c>
      <c r="AF30">
        <f t="shared" si="13"/>
        <v>1.9800617846884747</v>
      </c>
      <c r="AG30">
        <f t="shared" si="14"/>
        <v>0.86819438441338082</v>
      </c>
      <c r="AH30">
        <f t="shared" si="15"/>
        <v>5.9898561691018557</v>
      </c>
      <c r="AI30">
        <f t="shared" si="16"/>
        <v>7.3950674002750931</v>
      </c>
      <c r="AJ30">
        <f t="shared" si="17"/>
        <v>1.3041977691053919</v>
      </c>
      <c r="AK30">
        <f t="shared" si="18"/>
        <v>0.38840963719493227</v>
      </c>
      <c r="AL30">
        <f t="shared" si="19"/>
        <v>-1.2043353628094058</v>
      </c>
      <c r="AN30">
        <f t="shared" si="20"/>
        <v>2258.1</v>
      </c>
      <c r="AO30">
        <f t="shared" si="21"/>
        <v>0.60799999999999998</v>
      </c>
      <c r="AP30">
        <f t="shared" si="22"/>
        <v>0.85446825570058482</v>
      </c>
      <c r="AQ30">
        <f t="shared" si="23"/>
        <v>1.9800617846884747</v>
      </c>
      <c r="AR30">
        <f t="shared" si="24"/>
        <v>0.84563557835218395</v>
      </c>
      <c r="AS30">
        <f t="shared" si="25"/>
        <v>5.9672973630406583</v>
      </c>
      <c r="AT30">
        <f t="shared" si="26"/>
        <v>7.4176262063362906</v>
      </c>
      <c r="AU30">
        <f t="shared" si="27"/>
        <v>1.2789558052382652</v>
      </c>
      <c r="AV30">
        <f t="shared" si="28"/>
        <v>0.40924081718420496</v>
      </c>
      <c r="AW30">
        <f t="shared" si="29"/>
        <v>-1.1938885649045641</v>
      </c>
      <c r="AY30">
        <f t="shared" si="30"/>
        <v>2431.7999999999997</v>
      </c>
      <c r="AZ30">
        <f t="shared" si="31"/>
        <v>0.60799999999999998</v>
      </c>
      <c r="BA30">
        <f t="shared" si="32"/>
        <v>0.85446825570058482</v>
      </c>
      <c r="BB30">
        <f t="shared" si="33"/>
        <v>1.9800617846884747</v>
      </c>
      <c r="BC30">
        <f t="shared" si="34"/>
        <v>0.82446277858243933</v>
      </c>
      <c r="BD30">
        <f t="shared" si="35"/>
        <v>5.9461245632709137</v>
      </c>
      <c r="BE30">
        <f t="shared" si="36"/>
        <v>7.4387990061060352</v>
      </c>
      <c r="BF30">
        <f t="shared" si="37"/>
        <v>1.2546723755928366</v>
      </c>
      <c r="BG30">
        <f t="shared" si="38"/>
        <v>0.42738670222672653</v>
      </c>
      <c r="BH30">
        <f t="shared" si="39"/>
        <v>-1.1825211253137207</v>
      </c>
      <c r="BJ30">
        <f t="shared" si="40"/>
        <v>2605.5</v>
      </c>
      <c r="BK30">
        <f t="shared" si="41"/>
        <v>0.60799999999999998</v>
      </c>
      <c r="BL30">
        <f t="shared" si="42"/>
        <v>0.85446825570058482</v>
      </c>
      <c r="BM30">
        <f t="shared" si="43"/>
        <v>1.9800617846884747</v>
      </c>
      <c r="BN30">
        <f t="shared" si="44"/>
        <v>0.80452741568106756</v>
      </c>
      <c r="BO30">
        <f t="shared" si="45"/>
        <v>5.9261892003695422</v>
      </c>
      <c r="BP30">
        <f t="shared" si="46"/>
        <v>7.4587343690074066</v>
      </c>
      <c r="BQ30">
        <f t="shared" si="47"/>
        <v>1.2312938986829611</v>
      </c>
      <c r="BR30">
        <f t="shared" si="48"/>
        <v>0.44319827134005285</v>
      </c>
      <c r="BS30">
        <f t="shared" si="49"/>
        <v>-1.1704537317531194</v>
      </c>
    </row>
    <row r="31" spans="1:71" x14ac:dyDescent="0.25">
      <c r="A31" s="1">
        <v>34</v>
      </c>
      <c r="B31">
        <v>2209</v>
      </c>
      <c r="C31">
        <v>2208</v>
      </c>
      <c r="D31">
        <v>90</v>
      </c>
      <c r="E31">
        <v>1660</v>
      </c>
      <c r="F31">
        <v>18</v>
      </c>
      <c r="G31">
        <v>7.5389999999999997</v>
      </c>
      <c r="H31">
        <v>125.02</v>
      </c>
      <c r="I31">
        <v>743</v>
      </c>
      <c r="J31">
        <v>0.627</v>
      </c>
      <c r="K31">
        <v>0.52800000000000002</v>
      </c>
      <c r="L31">
        <v>0.33700000000000002</v>
      </c>
      <c r="M31">
        <v>239.47200000000001</v>
      </c>
      <c r="N31">
        <v>128423917786732</v>
      </c>
      <c r="O31">
        <v>2175688791292</v>
      </c>
      <c r="P31">
        <v>126248228995440</v>
      </c>
      <c r="R31">
        <f t="shared" si="0"/>
        <v>1910.7</v>
      </c>
      <c r="S31">
        <f t="shared" si="1"/>
        <v>0.627</v>
      </c>
      <c r="T31">
        <f t="shared" si="2"/>
        <v>0.87122499964130973</v>
      </c>
      <c r="U31">
        <f t="shared" si="3"/>
        <v>1.9684368648017896</v>
      </c>
      <c r="V31">
        <f t="shared" si="4"/>
        <v>0.88160287708096652</v>
      </c>
      <c r="W31">
        <f t="shared" si="5"/>
        <v>5.9916397418827554</v>
      </c>
      <c r="X31">
        <f t="shared" si="6"/>
        <v>7.3700339877208219</v>
      </c>
      <c r="Y31">
        <f t="shared" si="7"/>
        <v>1.3447517535926239</v>
      </c>
      <c r="Z31">
        <f t="shared" si="8"/>
        <v>0.39812168907481754</v>
      </c>
      <c r="AA31">
        <f t="shared" si="9"/>
        <v>-1.2260371057980091</v>
      </c>
      <c r="AC31">
        <f t="shared" si="10"/>
        <v>2084.4</v>
      </c>
      <c r="AD31">
        <f t="shared" si="11"/>
        <v>0.627</v>
      </c>
      <c r="AE31">
        <f t="shared" si="12"/>
        <v>0.87122499964130973</v>
      </c>
      <c r="AF31">
        <f t="shared" si="13"/>
        <v>1.9684368648017896</v>
      </c>
      <c r="AG31">
        <f t="shared" si="14"/>
        <v>0.85728944494314963</v>
      </c>
      <c r="AH31">
        <f t="shared" si="15"/>
        <v>5.9673263097449389</v>
      </c>
      <c r="AI31">
        <f t="shared" si="16"/>
        <v>7.3943474198586392</v>
      </c>
      <c r="AJ31">
        <f t="shared" si="17"/>
        <v>1.3174164595054503</v>
      </c>
      <c r="AK31">
        <f t="shared" si="18"/>
        <v>0.42151013793183811</v>
      </c>
      <c r="AL31">
        <f t="shared" si="19"/>
        <v>-1.2161088099881865</v>
      </c>
      <c r="AN31">
        <f t="shared" si="20"/>
        <v>2258.1</v>
      </c>
      <c r="AO31">
        <f t="shared" si="21"/>
        <v>0.627</v>
      </c>
      <c r="AP31">
        <f t="shared" si="22"/>
        <v>0.87122499964130973</v>
      </c>
      <c r="AQ31">
        <f t="shared" si="23"/>
        <v>1.9684368648017896</v>
      </c>
      <c r="AR31">
        <f t="shared" si="24"/>
        <v>0.83457105219845906</v>
      </c>
      <c r="AS31">
        <f t="shared" si="25"/>
        <v>5.9446079170002486</v>
      </c>
      <c r="AT31">
        <f t="shared" si="26"/>
        <v>7.4170658126033295</v>
      </c>
      <c r="AU31">
        <f t="shared" si="27"/>
        <v>1.2911703358234574</v>
      </c>
      <c r="AV31">
        <f t="shared" si="28"/>
        <v>0.44172221978093523</v>
      </c>
      <c r="AW31">
        <f t="shared" si="29"/>
        <v>-1.2049755000624296</v>
      </c>
      <c r="AY31">
        <f t="shared" si="30"/>
        <v>2431.7999999999997</v>
      </c>
      <c r="AZ31">
        <f t="shared" si="31"/>
        <v>0.627</v>
      </c>
      <c r="BA31">
        <f t="shared" si="32"/>
        <v>0.87122499964130973</v>
      </c>
      <c r="BB31">
        <f t="shared" si="33"/>
        <v>1.9684368648017896</v>
      </c>
      <c r="BC31">
        <f t="shared" si="34"/>
        <v>0.81326456538378744</v>
      </c>
      <c r="BD31">
        <f t="shared" si="35"/>
        <v>5.9233014301855764</v>
      </c>
      <c r="BE31">
        <f t="shared" si="36"/>
        <v>7.4383722994180017</v>
      </c>
      <c r="BF31">
        <f t="shared" si="37"/>
        <v>1.2659495573686812</v>
      </c>
      <c r="BG31">
        <f t="shared" si="38"/>
        <v>0.45919853908621816</v>
      </c>
      <c r="BH31">
        <f t="shared" si="39"/>
        <v>-1.1929252665407988</v>
      </c>
      <c r="BJ31">
        <f t="shared" si="40"/>
        <v>2605.5</v>
      </c>
      <c r="BK31">
        <f t="shared" si="41"/>
        <v>0.627</v>
      </c>
      <c r="BL31">
        <f t="shared" si="42"/>
        <v>0.87122499964130973</v>
      </c>
      <c r="BM31">
        <f t="shared" si="43"/>
        <v>1.9684368648017896</v>
      </c>
      <c r="BN31">
        <f t="shared" si="44"/>
        <v>0.79321795298858855</v>
      </c>
      <c r="BO31">
        <f t="shared" si="45"/>
        <v>5.9032548177903781</v>
      </c>
      <c r="BP31">
        <f t="shared" si="46"/>
        <v>7.4584189118132</v>
      </c>
      <c r="BQ31">
        <f t="shared" si="47"/>
        <v>1.2416951902774664</v>
      </c>
      <c r="BR31">
        <f t="shared" si="48"/>
        <v>0.47430470800089708</v>
      </c>
      <c r="BS31">
        <f t="shared" si="49"/>
        <v>-1.1801856764656729</v>
      </c>
    </row>
    <row r="32" spans="1:71" x14ac:dyDescent="0.25">
      <c r="A32" s="1">
        <v>35</v>
      </c>
      <c r="B32">
        <v>2209</v>
      </c>
      <c r="C32">
        <v>2208</v>
      </c>
      <c r="D32">
        <v>90</v>
      </c>
      <c r="E32">
        <v>1660</v>
      </c>
      <c r="F32">
        <v>18</v>
      </c>
      <c r="G32">
        <v>7.6520000000000001</v>
      </c>
      <c r="H32">
        <v>125.35</v>
      </c>
      <c r="I32">
        <v>722</v>
      </c>
      <c r="J32">
        <v>0.56599999999999995</v>
      </c>
      <c r="K32">
        <v>0.46200000000000002</v>
      </c>
      <c r="L32">
        <v>0.32700000000000001</v>
      </c>
      <c r="M32">
        <v>242.04599999999999</v>
      </c>
      <c r="N32">
        <v>129737636051158</v>
      </c>
      <c r="O32">
        <v>2132568951075</v>
      </c>
      <c r="P32">
        <v>127605067100082</v>
      </c>
      <c r="R32">
        <f t="shared" si="0"/>
        <v>1910.7</v>
      </c>
      <c r="S32">
        <f t="shared" si="1"/>
        <v>0.56599999999999995</v>
      </c>
      <c r="T32">
        <f t="shared" si="2"/>
        <v>0.84122113620617023</v>
      </c>
      <c r="U32">
        <f t="shared" si="3"/>
        <v>1.970028278304544</v>
      </c>
      <c r="V32">
        <f t="shared" si="4"/>
        <v>0.90087401407240408</v>
      </c>
      <c r="W32">
        <f t="shared" si="5"/>
        <v>6.0125022923769471</v>
      </c>
      <c r="X32">
        <f t="shared" si="6"/>
        <v>7.3523542642321402</v>
      </c>
      <c r="Y32">
        <f t="shared" si="7"/>
        <v>1.318815866306855</v>
      </c>
      <c r="Z32">
        <f t="shared" si="8"/>
        <v>0.36321683642824637</v>
      </c>
      <c r="AA32">
        <f t="shared" si="9"/>
        <v>-1.1910295108598925</v>
      </c>
      <c r="AC32">
        <f t="shared" si="10"/>
        <v>2084.4</v>
      </c>
      <c r="AD32">
        <f t="shared" si="11"/>
        <v>0.56599999999999995</v>
      </c>
      <c r="AE32">
        <f t="shared" si="12"/>
        <v>0.84122113620617023</v>
      </c>
      <c r="AF32">
        <f t="shared" si="13"/>
        <v>1.970028278304544</v>
      </c>
      <c r="AG32">
        <f t="shared" si="14"/>
        <v>0.87690790231697224</v>
      </c>
      <c r="AH32">
        <f t="shared" si="15"/>
        <v>5.9885361806215158</v>
      </c>
      <c r="AI32">
        <f t="shared" si="16"/>
        <v>7.3763203759875715</v>
      </c>
      <c r="AJ32">
        <f t="shared" si="17"/>
        <v>1.2934028410947542</v>
      </c>
      <c r="AK32">
        <f t="shared" si="18"/>
        <v>0.38687779365833747</v>
      </c>
      <c r="AL32">
        <f t="shared" si="19"/>
        <v>-1.183094530593964</v>
      </c>
      <c r="AN32">
        <f t="shared" si="20"/>
        <v>2258.1</v>
      </c>
      <c r="AO32">
        <f t="shared" si="21"/>
        <v>0.56599999999999995</v>
      </c>
      <c r="AP32">
        <f t="shared" si="22"/>
        <v>0.84122113620617023</v>
      </c>
      <c r="AQ32">
        <f t="shared" si="23"/>
        <v>1.970028278304544</v>
      </c>
      <c r="AR32">
        <f t="shared" si="24"/>
        <v>0.85448268605837596</v>
      </c>
      <c r="AS32">
        <f t="shared" si="25"/>
        <v>5.9661109643629198</v>
      </c>
      <c r="AT32">
        <f t="shared" si="26"/>
        <v>7.3987455922461676</v>
      </c>
      <c r="AU32">
        <f t="shared" si="27"/>
        <v>1.2689506966589938</v>
      </c>
      <c r="AV32">
        <f t="shared" si="28"/>
        <v>0.40751301353916625</v>
      </c>
      <c r="AW32">
        <f t="shared" si="29"/>
        <v>-1.1739088145175027</v>
      </c>
      <c r="AY32">
        <f t="shared" si="30"/>
        <v>2431.7999999999997</v>
      </c>
      <c r="AZ32">
        <f t="shared" si="31"/>
        <v>0.56599999999999995</v>
      </c>
      <c r="BA32">
        <f t="shared" si="32"/>
        <v>0.84122113620617023</v>
      </c>
      <c r="BB32">
        <f t="shared" si="33"/>
        <v>1.970028278304544</v>
      </c>
      <c r="BC32">
        <f t="shared" si="34"/>
        <v>0.83342272214881163</v>
      </c>
      <c r="BD32">
        <f t="shared" si="35"/>
        <v>5.945051000453355</v>
      </c>
      <c r="BE32">
        <f t="shared" si="36"/>
        <v>7.4198055561557323</v>
      </c>
      <c r="BF32">
        <f t="shared" si="37"/>
        <v>1.2454059470034966</v>
      </c>
      <c r="BG32">
        <f t="shared" si="38"/>
        <v>0.42552961946200057</v>
      </c>
      <c r="BH32">
        <f t="shared" si="39"/>
        <v>-1.163748978372334</v>
      </c>
      <c r="BJ32">
        <f t="shared" si="40"/>
        <v>2605.5</v>
      </c>
      <c r="BK32">
        <f t="shared" si="41"/>
        <v>0.56599999999999995</v>
      </c>
      <c r="BL32">
        <f t="shared" si="42"/>
        <v>0.84122113620617023</v>
      </c>
      <c r="BM32">
        <f t="shared" si="43"/>
        <v>1.970028278304544</v>
      </c>
      <c r="BN32">
        <f t="shared" si="44"/>
        <v>0.81358217513458342</v>
      </c>
      <c r="BO32">
        <f t="shared" si="45"/>
        <v>5.925210453439127</v>
      </c>
      <c r="BP32">
        <f t="shared" si="46"/>
        <v>7.4396461031699603</v>
      </c>
      <c r="BQ32">
        <f t="shared" si="47"/>
        <v>1.2227190034438287</v>
      </c>
      <c r="BR32">
        <f t="shared" si="48"/>
        <v>0.44126648619337588</v>
      </c>
      <c r="BS32">
        <f t="shared" si="49"/>
        <v>-1.1528351670364114</v>
      </c>
    </row>
    <row r="33" spans="1:71" x14ac:dyDescent="0.25">
      <c r="A33" s="1">
        <v>36</v>
      </c>
      <c r="B33">
        <v>2209</v>
      </c>
      <c r="C33">
        <v>2208</v>
      </c>
      <c r="D33">
        <v>90</v>
      </c>
      <c r="E33">
        <v>1660</v>
      </c>
      <c r="F33">
        <v>18</v>
      </c>
      <c r="G33">
        <v>7.7859999999999996</v>
      </c>
      <c r="H33">
        <v>125.61</v>
      </c>
      <c r="I33">
        <v>723</v>
      </c>
      <c r="J33">
        <v>0.53900000000000003</v>
      </c>
      <c r="K33">
        <v>0.433</v>
      </c>
      <c r="L33">
        <v>0.32100000000000001</v>
      </c>
      <c r="M33">
        <v>245.762</v>
      </c>
      <c r="N33">
        <v>131702671501719</v>
      </c>
      <c r="O33">
        <v>2138821543134</v>
      </c>
      <c r="P33">
        <v>129563849958585</v>
      </c>
      <c r="R33">
        <f t="shared" si="0"/>
        <v>1910.7</v>
      </c>
      <c r="S33">
        <f t="shared" si="1"/>
        <v>0.53900000000000003</v>
      </c>
      <c r="T33">
        <f t="shared" si="2"/>
        <v>0.83076470796489676</v>
      </c>
      <c r="U33">
        <f t="shared" si="3"/>
        <v>1.9675060925667507</v>
      </c>
      <c r="V33">
        <f t="shared" si="4"/>
        <v>0.90768036013317621</v>
      </c>
      <c r="W33">
        <f t="shared" si="5"/>
        <v>6.0167864526999271</v>
      </c>
      <c r="X33">
        <f t="shared" si="6"/>
        <v>7.3430257324335741</v>
      </c>
      <c r="Y33">
        <f t="shared" si="7"/>
        <v>1.3094146923254966</v>
      </c>
      <c r="Z33">
        <f t="shared" si="8"/>
        <v>0.35505670634073994</v>
      </c>
      <c r="AA33">
        <f t="shared" si="9"/>
        <v>-1.1764381090263381</v>
      </c>
      <c r="AC33">
        <f t="shared" si="10"/>
        <v>2084.4</v>
      </c>
      <c r="AD33">
        <f t="shared" si="11"/>
        <v>0.53900000000000003</v>
      </c>
      <c r="AE33">
        <f t="shared" si="12"/>
        <v>0.83076470796489676</v>
      </c>
      <c r="AF33">
        <f t="shared" si="13"/>
        <v>1.9675060925667507</v>
      </c>
      <c r="AG33">
        <f t="shared" si="14"/>
        <v>0.88384354500815465</v>
      </c>
      <c r="AH33">
        <f t="shared" si="15"/>
        <v>5.9929496375749052</v>
      </c>
      <c r="AI33">
        <f t="shared" si="16"/>
        <v>7.3668625475585952</v>
      </c>
      <c r="AJ33">
        <f t="shared" si="17"/>
        <v>1.28466480131853</v>
      </c>
      <c r="AK33">
        <f t="shared" si="18"/>
        <v>0.37867214863952986</v>
      </c>
      <c r="AL33">
        <f t="shared" si="19"/>
        <v>-1.1692962220792815</v>
      </c>
      <c r="AN33">
        <f t="shared" si="20"/>
        <v>2258.1</v>
      </c>
      <c r="AO33">
        <f t="shared" si="21"/>
        <v>0.53900000000000003</v>
      </c>
      <c r="AP33">
        <f t="shared" si="22"/>
        <v>0.83076470796489676</v>
      </c>
      <c r="AQ33">
        <f t="shared" si="23"/>
        <v>1.9675060925667507</v>
      </c>
      <c r="AR33">
        <f t="shared" si="24"/>
        <v>0.86152847489431172</v>
      </c>
      <c r="AS33">
        <f t="shared" si="25"/>
        <v>5.9706345674610617</v>
      </c>
      <c r="AT33">
        <f t="shared" si="26"/>
        <v>7.3891776176724377</v>
      </c>
      <c r="AU33">
        <f t="shared" si="27"/>
        <v>1.2608331734891491</v>
      </c>
      <c r="AV33">
        <f t="shared" si="28"/>
        <v>0.39932024000703731</v>
      </c>
      <c r="AW33">
        <f t="shared" si="29"/>
        <v>-1.1608827859384299</v>
      </c>
      <c r="AY33">
        <f t="shared" si="30"/>
        <v>2431.7999999999997</v>
      </c>
      <c r="AZ33">
        <f t="shared" si="31"/>
        <v>0.53900000000000003</v>
      </c>
      <c r="BA33">
        <f t="shared" si="32"/>
        <v>0.83076470796489676</v>
      </c>
      <c r="BB33">
        <f t="shared" si="33"/>
        <v>1.9675060925667507</v>
      </c>
      <c r="BC33">
        <f t="shared" si="34"/>
        <v>0.8405621082614767</v>
      </c>
      <c r="BD33">
        <f t="shared" si="35"/>
        <v>5.9496682008282269</v>
      </c>
      <c r="BE33">
        <f t="shared" si="36"/>
        <v>7.4101439843052734</v>
      </c>
      <c r="BF33">
        <f t="shared" si="37"/>
        <v>1.2378696358927208</v>
      </c>
      <c r="BG33">
        <f t="shared" si="38"/>
        <v>0.41739651897032448</v>
      </c>
      <c r="BH33">
        <f t="shared" si="39"/>
        <v>-1.1514709282436737</v>
      </c>
      <c r="BJ33">
        <f t="shared" si="40"/>
        <v>2605.5</v>
      </c>
      <c r="BK33">
        <f t="shared" si="41"/>
        <v>0.53900000000000003</v>
      </c>
      <c r="BL33">
        <f t="shared" si="42"/>
        <v>0.83076470796489676</v>
      </c>
      <c r="BM33">
        <f t="shared" si="43"/>
        <v>1.9675060925667507</v>
      </c>
      <c r="BN33">
        <f t="shared" si="44"/>
        <v>0.82080076493246046</v>
      </c>
      <c r="BO33">
        <f t="shared" si="45"/>
        <v>5.9299068574992111</v>
      </c>
      <c r="BP33">
        <f t="shared" si="46"/>
        <v>7.4299053276342892</v>
      </c>
      <c r="BQ33">
        <f t="shared" si="47"/>
        <v>1.2157276054000095</v>
      </c>
      <c r="BR33">
        <f t="shared" si="48"/>
        <v>0.43323050711822259</v>
      </c>
      <c r="BS33">
        <f t="shared" si="49"/>
        <v>-1.1412786089053539</v>
      </c>
    </row>
    <row r="34" spans="1:71" x14ac:dyDescent="0.25">
      <c r="A34" s="1">
        <v>37</v>
      </c>
      <c r="B34">
        <v>2209</v>
      </c>
      <c r="C34">
        <v>2208</v>
      </c>
      <c r="D34">
        <v>90</v>
      </c>
      <c r="E34">
        <v>1660</v>
      </c>
      <c r="F34">
        <v>18</v>
      </c>
      <c r="G34">
        <v>7.9080000000000004</v>
      </c>
      <c r="H34">
        <v>125.69</v>
      </c>
      <c r="I34">
        <v>798</v>
      </c>
      <c r="J34">
        <v>0.58299999999999996</v>
      </c>
      <c r="K34">
        <v>0.48299999999999998</v>
      </c>
      <c r="L34">
        <v>0.32600000000000001</v>
      </c>
      <c r="M34">
        <v>249.93899999999999</v>
      </c>
      <c r="N34">
        <v>134071558588797</v>
      </c>
      <c r="O34">
        <v>2305314110168</v>
      </c>
      <c r="P34">
        <v>131766244478629</v>
      </c>
      <c r="R34">
        <f t="shared" si="0"/>
        <v>1910.7</v>
      </c>
      <c r="S34">
        <f t="shared" si="1"/>
        <v>0.58299999999999996</v>
      </c>
      <c r="T34">
        <f t="shared" si="2"/>
        <v>0.85375933377035473</v>
      </c>
      <c r="U34">
        <f t="shared" si="3"/>
        <v>1.9627826693971524</v>
      </c>
      <c r="V34">
        <f t="shared" si="4"/>
        <v>0.89277411426638753</v>
      </c>
      <c r="W34">
        <f t="shared" si="5"/>
        <v>5.9971567836635398</v>
      </c>
      <c r="X34">
        <f t="shared" si="6"/>
        <v>7.3532085551307649</v>
      </c>
      <c r="Y34">
        <f t="shared" si="7"/>
        <v>1.3298408370688184</v>
      </c>
      <c r="Z34">
        <f t="shared" si="8"/>
        <v>0.38646327310955347</v>
      </c>
      <c r="AA34">
        <f t="shared" si="9"/>
        <v>-1.2015484530068936</v>
      </c>
      <c r="AC34">
        <f t="shared" si="10"/>
        <v>2084.4</v>
      </c>
      <c r="AD34">
        <f t="shared" si="11"/>
        <v>0.58299999999999996</v>
      </c>
      <c r="AE34">
        <f t="shared" si="12"/>
        <v>0.85375933377035473</v>
      </c>
      <c r="AF34">
        <f t="shared" si="13"/>
        <v>1.9627826693971524</v>
      </c>
      <c r="AG34">
        <f t="shared" si="14"/>
        <v>0.86865861918665654</v>
      </c>
      <c r="AH34">
        <f t="shared" si="15"/>
        <v>5.9730412885838087</v>
      </c>
      <c r="AI34">
        <f t="shared" si="16"/>
        <v>7.377324050210496</v>
      </c>
      <c r="AJ34">
        <f t="shared" si="17"/>
        <v>1.3036278225549007</v>
      </c>
      <c r="AK34">
        <f t="shared" si="18"/>
        <v>0.40979757086808077</v>
      </c>
      <c r="AL34">
        <f t="shared" si="19"/>
        <v>-1.193066398885672</v>
      </c>
      <c r="AN34">
        <f t="shared" si="20"/>
        <v>2258.1</v>
      </c>
      <c r="AO34">
        <f t="shared" si="21"/>
        <v>0.58299999999999996</v>
      </c>
      <c r="AP34">
        <f t="shared" si="22"/>
        <v>0.85375933377035473</v>
      </c>
      <c r="AQ34">
        <f t="shared" si="23"/>
        <v>1.9627826693971524</v>
      </c>
      <c r="AR34">
        <f t="shared" si="24"/>
        <v>0.84610679504761876</v>
      </c>
      <c r="AS34">
        <f t="shared" si="25"/>
        <v>5.9504894644447708</v>
      </c>
      <c r="AT34">
        <f t="shared" si="26"/>
        <v>7.3998758743495339</v>
      </c>
      <c r="AU34">
        <f t="shared" si="27"/>
        <v>1.278428222263589</v>
      </c>
      <c r="AV34">
        <f t="shared" si="28"/>
        <v>0.43005046464785435</v>
      </c>
      <c r="AW34">
        <f t="shared" si="29"/>
        <v>-1.183330119002961</v>
      </c>
      <c r="AY34">
        <f t="shared" si="30"/>
        <v>2431.7999999999997</v>
      </c>
      <c r="AZ34">
        <f t="shared" si="31"/>
        <v>0.58299999999999996</v>
      </c>
      <c r="BA34">
        <f t="shared" si="32"/>
        <v>0.85375933377035473</v>
      </c>
      <c r="BB34">
        <f t="shared" si="33"/>
        <v>1.9627826693971524</v>
      </c>
      <c r="BC34">
        <f t="shared" si="34"/>
        <v>0.82493987268099522</v>
      </c>
      <c r="BD34">
        <f t="shared" si="35"/>
        <v>5.9293225420781477</v>
      </c>
      <c r="BE34">
        <f t="shared" si="36"/>
        <v>7.421042796716157</v>
      </c>
      <c r="BF34">
        <f t="shared" si="37"/>
        <v>1.2541843816803091</v>
      </c>
      <c r="BG34">
        <f t="shared" si="38"/>
        <v>0.4476429011435667</v>
      </c>
      <c r="BH34">
        <f t="shared" si="39"/>
        <v>-1.1726232814383355</v>
      </c>
      <c r="BJ34">
        <f t="shared" si="40"/>
        <v>2605.5</v>
      </c>
      <c r="BK34">
        <f t="shared" si="41"/>
        <v>0.58299999999999996</v>
      </c>
      <c r="BL34">
        <f t="shared" si="42"/>
        <v>0.85375933377035473</v>
      </c>
      <c r="BM34">
        <f t="shared" si="43"/>
        <v>1.9627826693971524</v>
      </c>
      <c r="BN34">
        <f t="shared" si="44"/>
        <v>0.80500942905327177</v>
      </c>
      <c r="BO34">
        <f t="shared" si="45"/>
        <v>5.9093920984504242</v>
      </c>
      <c r="BP34">
        <f t="shared" si="46"/>
        <v>7.4409732403438804</v>
      </c>
      <c r="BQ34">
        <f t="shared" si="47"/>
        <v>1.2308429382896777</v>
      </c>
      <c r="BR34">
        <f t="shared" si="48"/>
        <v>0.46292472377023264</v>
      </c>
      <c r="BS34">
        <f t="shared" si="49"/>
        <v>-1.161171105420264</v>
      </c>
    </row>
    <row r="35" spans="1:71" x14ac:dyDescent="0.25">
      <c r="A35" s="1">
        <v>38</v>
      </c>
      <c r="B35">
        <v>2209</v>
      </c>
      <c r="C35">
        <v>2208</v>
      </c>
      <c r="D35">
        <v>90</v>
      </c>
      <c r="E35">
        <v>1660</v>
      </c>
      <c r="F35">
        <v>18</v>
      </c>
      <c r="G35">
        <v>8.0239999999999991</v>
      </c>
      <c r="H35">
        <v>125.94</v>
      </c>
      <c r="I35">
        <v>727</v>
      </c>
      <c r="J35">
        <v>0.52500000000000002</v>
      </c>
      <c r="K35">
        <v>0.42099999999999999</v>
      </c>
      <c r="L35">
        <v>0.314</v>
      </c>
      <c r="M35">
        <v>252.72800000000001</v>
      </c>
      <c r="N35">
        <v>135390430434308</v>
      </c>
      <c r="O35">
        <v>2154142887525</v>
      </c>
      <c r="P35">
        <v>133236287546783</v>
      </c>
      <c r="R35">
        <f t="shared" si="0"/>
        <v>1910.7</v>
      </c>
      <c r="S35">
        <f t="shared" si="1"/>
        <v>0.52500000000000002</v>
      </c>
      <c r="T35">
        <f t="shared" si="2"/>
        <v>0.83060038526357549</v>
      </c>
      <c r="U35">
        <f t="shared" si="3"/>
        <v>1.9583405429776151</v>
      </c>
      <c r="V35">
        <f t="shared" si="4"/>
        <v>0.90778769401689641</v>
      </c>
      <c r="W35">
        <f t="shared" si="5"/>
        <v>6.0077282369945113</v>
      </c>
      <c r="X35">
        <f t="shared" si="6"/>
        <v>7.3337528489607191</v>
      </c>
      <c r="Y35">
        <f t="shared" si="7"/>
        <v>1.3092654456213662</v>
      </c>
      <c r="Z35">
        <f t="shared" si="8"/>
        <v>0.36678601245864834</v>
      </c>
      <c r="AA35">
        <f t="shared" si="9"/>
        <v>-1.1701385036217264</v>
      </c>
      <c r="AC35">
        <f t="shared" si="10"/>
        <v>2084.4</v>
      </c>
      <c r="AD35">
        <f t="shared" si="11"/>
        <v>0.52500000000000002</v>
      </c>
      <c r="AE35">
        <f t="shared" si="12"/>
        <v>0.83060038526357549</v>
      </c>
      <c r="AF35">
        <f t="shared" si="13"/>
        <v>1.9583405429776151</v>
      </c>
      <c r="AG35">
        <f t="shared" si="14"/>
        <v>0.8839529452507513</v>
      </c>
      <c r="AH35">
        <f t="shared" si="15"/>
        <v>5.9838934882283663</v>
      </c>
      <c r="AI35">
        <f t="shared" si="16"/>
        <v>7.3575875977268641</v>
      </c>
      <c r="AJ35">
        <f t="shared" si="17"/>
        <v>1.2845259448194855</v>
      </c>
      <c r="AK35">
        <f t="shared" si="18"/>
        <v>0.39009625689262284</v>
      </c>
      <c r="AL35">
        <f t="shared" si="19"/>
        <v>-1.1633756401049458</v>
      </c>
      <c r="AN35">
        <f t="shared" si="20"/>
        <v>2258.1</v>
      </c>
      <c r="AO35">
        <f t="shared" si="21"/>
        <v>0.52500000000000002</v>
      </c>
      <c r="AP35">
        <f t="shared" si="22"/>
        <v>0.83060038526357549</v>
      </c>
      <c r="AQ35">
        <f t="shared" si="23"/>
        <v>1.9583405429776151</v>
      </c>
      <c r="AR35">
        <f t="shared" si="24"/>
        <v>0.86163963944188859</v>
      </c>
      <c r="AS35">
        <f t="shared" si="25"/>
        <v>5.9615801824195032</v>
      </c>
      <c r="AT35">
        <f t="shared" si="26"/>
        <v>7.3799009035357273</v>
      </c>
      <c r="AU35">
        <f t="shared" si="27"/>
        <v>1.2607040461622852</v>
      </c>
      <c r="AV35">
        <f t="shared" si="28"/>
        <v>0.41045055531864411</v>
      </c>
      <c r="AW35">
        <f t="shared" si="29"/>
        <v>-1.1553144148074863</v>
      </c>
      <c r="AY35">
        <f t="shared" si="30"/>
        <v>2431.7999999999997</v>
      </c>
      <c r="AZ35">
        <f t="shared" si="31"/>
        <v>0.52500000000000002</v>
      </c>
      <c r="BA35">
        <f t="shared" si="32"/>
        <v>0.83060038526357549</v>
      </c>
      <c r="BB35">
        <f t="shared" si="33"/>
        <v>1.9583405429776151</v>
      </c>
      <c r="BC35">
        <f t="shared" si="34"/>
        <v>0.84067477590185902</v>
      </c>
      <c r="BD35">
        <f t="shared" si="35"/>
        <v>5.9406153188794741</v>
      </c>
      <c r="BE35">
        <f t="shared" si="36"/>
        <v>7.4008657670757563</v>
      </c>
      <c r="BF35">
        <f t="shared" si="37"/>
        <v>1.2377496275998678</v>
      </c>
      <c r="BG35">
        <f t="shared" si="38"/>
        <v>0.42824419405479386</v>
      </c>
      <c r="BH35">
        <f t="shared" si="39"/>
        <v>-1.1462304968145836</v>
      </c>
      <c r="BJ35">
        <f t="shared" si="40"/>
        <v>2605.5</v>
      </c>
      <c r="BK35">
        <f t="shared" si="41"/>
        <v>0.52500000000000002</v>
      </c>
      <c r="BL35">
        <f t="shared" si="42"/>
        <v>0.83060038526357549</v>
      </c>
      <c r="BM35">
        <f t="shared" si="43"/>
        <v>1.9583405429776151</v>
      </c>
      <c r="BN35">
        <f t="shared" si="44"/>
        <v>0.82091470830073532</v>
      </c>
      <c r="BO35">
        <f t="shared" si="45"/>
        <v>5.9208552512783506</v>
      </c>
      <c r="BP35">
        <f t="shared" si="46"/>
        <v>7.4206258346768799</v>
      </c>
      <c r="BQ35">
        <f t="shared" si="47"/>
        <v>1.2156161522182387</v>
      </c>
      <c r="BR35">
        <f t="shared" si="48"/>
        <v>0.44380636645623195</v>
      </c>
      <c r="BS35">
        <f t="shared" si="49"/>
        <v>-1.1363440608168232</v>
      </c>
    </row>
    <row r="36" spans="1:71" x14ac:dyDescent="0.25">
      <c r="A36" s="1">
        <v>39</v>
      </c>
      <c r="B36">
        <v>2209</v>
      </c>
      <c r="C36">
        <v>2208</v>
      </c>
      <c r="D36">
        <v>90</v>
      </c>
      <c r="E36">
        <v>1660</v>
      </c>
      <c r="F36">
        <v>18</v>
      </c>
      <c r="G36">
        <v>8.1319999999999997</v>
      </c>
      <c r="H36">
        <v>126.05</v>
      </c>
      <c r="I36">
        <v>717</v>
      </c>
      <c r="J36">
        <v>0.51</v>
      </c>
      <c r="K36">
        <v>0.40400000000000003</v>
      </c>
      <c r="L36">
        <v>0.311</v>
      </c>
      <c r="M36">
        <v>255.82599999999999</v>
      </c>
      <c r="N36">
        <v>136998945826723</v>
      </c>
      <c r="O36">
        <v>2129397509181</v>
      </c>
      <c r="P36">
        <v>134869548317543</v>
      </c>
      <c r="R36">
        <f t="shared" si="0"/>
        <v>1910.7</v>
      </c>
      <c r="S36">
        <f t="shared" si="1"/>
        <v>0.51</v>
      </c>
      <c r="T36">
        <f t="shared" si="2"/>
        <v>0.82472844015469726</v>
      </c>
      <c r="U36">
        <f t="shared" si="3"/>
        <v>1.9575563755289593</v>
      </c>
      <c r="V36">
        <f t="shared" si="4"/>
        <v>0.91163074317868309</v>
      </c>
      <c r="W36">
        <f t="shared" si="5"/>
        <v>6.0107871187076425</v>
      </c>
      <c r="X36">
        <f t="shared" si="6"/>
        <v>7.3291256323502774</v>
      </c>
      <c r="Y36">
        <f t="shared" si="7"/>
        <v>1.3039015213833214</v>
      </c>
      <c r="Z36">
        <f t="shared" si="8"/>
        <v>0.36132836330158258</v>
      </c>
      <c r="AA36">
        <f t="shared" si="9"/>
        <v>-1.162243038873672</v>
      </c>
      <c r="AC36">
        <f t="shared" si="10"/>
        <v>2084.4</v>
      </c>
      <c r="AD36">
        <f t="shared" si="11"/>
        <v>0.51</v>
      </c>
      <c r="AE36">
        <f t="shared" si="12"/>
        <v>0.82472844015469726</v>
      </c>
      <c r="AF36">
        <f t="shared" si="13"/>
        <v>1.9575563755289593</v>
      </c>
      <c r="AG36">
        <f t="shared" si="14"/>
        <v>0.88787053736894994</v>
      </c>
      <c r="AH36">
        <f t="shared" si="15"/>
        <v>5.9870269128979094</v>
      </c>
      <c r="AI36">
        <f t="shared" si="16"/>
        <v>7.3528858381600104</v>
      </c>
      <c r="AJ36">
        <f t="shared" si="17"/>
        <v>1.2795326534682321</v>
      </c>
      <c r="AK36">
        <f t="shared" si="18"/>
        <v>0.38463192900383181</v>
      </c>
      <c r="AL36">
        <f t="shared" si="19"/>
        <v>-1.1558893442726423</v>
      </c>
      <c r="AN36">
        <f t="shared" si="20"/>
        <v>2258.1</v>
      </c>
      <c r="AO36">
        <f t="shared" si="21"/>
        <v>0.51</v>
      </c>
      <c r="AP36">
        <f t="shared" si="22"/>
        <v>0.82472844015469726</v>
      </c>
      <c r="AQ36">
        <f t="shared" si="23"/>
        <v>1.9575563755289593</v>
      </c>
      <c r="AR36">
        <f t="shared" si="24"/>
        <v>0.8656209589005871</v>
      </c>
      <c r="AS36">
        <f t="shared" si="25"/>
        <v>5.9647773344295469</v>
      </c>
      <c r="AT36">
        <f t="shared" si="26"/>
        <v>7.3751354166283729</v>
      </c>
      <c r="AU36">
        <f t="shared" si="27"/>
        <v>1.2560579434418491</v>
      </c>
      <c r="AV36">
        <f t="shared" si="28"/>
        <v>0.40501161650481093</v>
      </c>
      <c r="AW36">
        <f t="shared" si="29"/>
        <v>-1.1482290603328595</v>
      </c>
      <c r="AY36">
        <f t="shared" si="30"/>
        <v>2431.7999999999997</v>
      </c>
      <c r="AZ36">
        <f t="shared" si="31"/>
        <v>0.51</v>
      </c>
      <c r="BA36">
        <f t="shared" si="32"/>
        <v>0.82472844015469726</v>
      </c>
      <c r="BB36">
        <f t="shared" si="33"/>
        <v>1.9575563755289593</v>
      </c>
      <c r="BC36">
        <f t="shared" si="34"/>
        <v>0.84471046561366026</v>
      </c>
      <c r="BD36">
        <f t="shared" si="35"/>
        <v>5.9438668411426203</v>
      </c>
      <c r="BE36">
        <f t="shared" si="36"/>
        <v>7.3960459099152995</v>
      </c>
      <c r="BF36">
        <f t="shared" si="37"/>
        <v>1.2334290644157524</v>
      </c>
      <c r="BG36">
        <f t="shared" si="38"/>
        <v>0.42285627681511778</v>
      </c>
      <c r="BH36">
        <f t="shared" si="39"/>
        <v>-1.1395355469491519</v>
      </c>
      <c r="BJ36">
        <f t="shared" si="40"/>
        <v>2605.5</v>
      </c>
      <c r="BK36">
        <f t="shared" si="41"/>
        <v>0.51</v>
      </c>
      <c r="BL36">
        <f t="shared" si="42"/>
        <v>0.82472844015469726</v>
      </c>
      <c r="BM36">
        <f t="shared" si="43"/>
        <v>1.9575563755289593</v>
      </c>
      <c r="BN36">
        <f t="shared" si="44"/>
        <v>0.82499662016960917</v>
      </c>
      <c r="BO36">
        <f t="shared" si="45"/>
        <v>5.9241529956985692</v>
      </c>
      <c r="BP36">
        <f t="shared" si="46"/>
        <v>7.4157597553593506</v>
      </c>
      <c r="BQ36">
        <f t="shared" si="47"/>
        <v>1.2116011104590008</v>
      </c>
      <c r="BR36">
        <f t="shared" si="48"/>
        <v>0.43848990873786658</v>
      </c>
      <c r="BS36">
        <f t="shared" si="49"/>
        <v>-1.1300274398515133</v>
      </c>
    </row>
    <row r="37" spans="1:71" x14ac:dyDescent="0.25">
      <c r="A37" s="1">
        <v>40</v>
      </c>
      <c r="B37">
        <v>2209</v>
      </c>
      <c r="C37">
        <v>2208</v>
      </c>
      <c r="D37">
        <v>90</v>
      </c>
      <c r="E37">
        <v>1660</v>
      </c>
      <c r="F37">
        <v>18</v>
      </c>
      <c r="G37">
        <v>8.1950000000000003</v>
      </c>
      <c r="H37">
        <v>126.23</v>
      </c>
      <c r="I37">
        <v>781</v>
      </c>
      <c r="J37">
        <v>0.54</v>
      </c>
      <c r="K37">
        <v>0.441</v>
      </c>
      <c r="L37">
        <v>0.312</v>
      </c>
      <c r="M37">
        <v>258.041</v>
      </c>
      <c r="N37">
        <v>138321976250934</v>
      </c>
      <c r="O37">
        <v>2284608845086</v>
      </c>
      <c r="P37">
        <v>136037367405848</v>
      </c>
      <c r="R37">
        <f t="shared" si="0"/>
        <v>1910.7</v>
      </c>
      <c r="S37">
        <f t="shared" si="1"/>
        <v>0.54</v>
      </c>
      <c r="T37">
        <f t="shared" si="2"/>
        <v>0.84261794426655789</v>
      </c>
      <c r="U37">
        <f t="shared" si="3"/>
        <v>1.9499613748009414</v>
      </c>
      <c r="V37">
        <f t="shared" si="4"/>
        <v>0.8999683294765175</v>
      </c>
      <c r="W37">
        <f t="shared" si="5"/>
        <v>5.9915297042774585</v>
      </c>
      <c r="X37">
        <f t="shared" si="6"/>
        <v>7.3331930453244238</v>
      </c>
      <c r="Y37">
        <f t="shared" si="7"/>
        <v>1.3200574431404988</v>
      </c>
      <c r="Z37">
        <f t="shared" si="8"/>
        <v>0.39095409049116164</v>
      </c>
      <c r="AA37">
        <f t="shared" si="9"/>
        <v>-1.1794051748861536</v>
      </c>
      <c r="AC37">
        <f t="shared" si="10"/>
        <v>2084.4</v>
      </c>
      <c r="AD37">
        <f t="shared" si="11"/>
        <v>0.54</v>
      </c>
      <c r="AE37">
        <f t="shared" si="12"/>
        <v>0.84261794426655789</v>
      </c>
      <c r="AF37">
        <f t="shared" si="13"/>
        <v>1.9499613748009414</v>
      </c>
      <c r="AG37">
        <f t="shared" si="14"/>
        <v>0.8759852716152644</v>
      </c>
      <c r="AH37">
        <f t="shared" si="15"/>
        <v>5.9675466464162055</v>
      </c>
      <c r="AI37">
        <f t="shared" si="16"/>
        <v>7.3571761031856768</v>
      </c>
      <c r="AJ37">
        <f t="shared" si="17"/>
        <v>1.2945555488245941</v>
      </c>
      <c r="AK37">
        <f t="shared" si="18"/>
        <v>0.41391647080784383</v>
      </c>
      <c r="AL37">
        <f t="shared" si="19"/>
        <v>-1.1721978859687501</v>
      </c>
      <c r="AN37">
        <f t="shared" si="20"/>
        <v>2258.1</v>
      </c>
      <c r="AO37">
        <f t="shared" si="21"/>
        <v>0.54</v>
      </c>
      <c r="AP37">
        <f t="shared" si="22"/>
        <v>0.84261794426655789</v>
      </c>
      <c r="AQ37">
        <f t="shared" si="23"/>
        <v>1.9499613748009414</v>
      </c>
      <c r="AR37">
        <f t="shared" si="24"/>
        <v>0.85354565680913941</v>
      </c>
      <c r="AS37">
        <f t="shared" si="25"/>
        <v>5.94510703161008</v>
      </c>
      <c r="AT37">
        <f t="shared" si="26"/>
        <v>7.3796157179918023</v>
      </c>
      <c r="AU37">
        <f t="shared" si="27"/>
        <v>1.2700203106725552</v>
      </c>
      <c r="AV37">
        <f t="shared" si="28"/>
        <v>0.43387069584624433</v>
      </c>
      <c r="AW37">
        <f t="shared" si="29"/>
        <v>-1.1636815225604935</v>
      </c>
      <c r="AY37">
        <f t="shared" si="30"/>
        <v>2431.7999999999997</v>
      </c>
      <c r="AZ37">
        <f t="shared" si="31"/>
        <v>0.54</v>
      </c>
      <c r="BA37">
        <f t="shared" si="32"/>
        <v>0.84261794426655789</v>
      </c>
      <c r="BB37">
        <f t="shared" si="33"/>
        <v>1.9499613748009414</v>
      </c>
      <c r="BC37">
        <f t="shared" si="34"/>
        <v>0.83247349398967763</v>
      </c>
      <c r="BD37">
        <f t="shared" si="35"/>
        <v>5.9240348687906188</v>
      </c>
      <c r="BE37">
        <f t="shared" si="36"/>
        <v>7.4006878808112635</v>
      </c>
      <c r="BF37">
        <f t="shared" si="37"/>
        <v>1.246397788941737</v>
      </c>
      <c r="BG37">
        <f t="shared" si="38"/>
        <v>0.45122513334318692</v>
      </c>
      <c r="BH37">
        <f t="shared" si="39"/>
        <v>-1.1541392226848111</v>
      </c>
      <c r="BJ37">
        <f t="shared" si="40"/>
        <v>2605.5</v>
      </c>
      <c r="BK37">
        <f t="shared" si="41"/>
        <v>0.54</v>
      </c>
      <c r="BL37">
        <f t="shared" si="42"/>
        <v>0.84261794426655789</v>
      </c>
      <c r="BM37">
        <f t="shared" si="43"/>
        <v>1.9499613748009414</v>
      </c>
      <c r="BN37">
        <f t="shared" si="44"/>
        <v>0.81262265959323143</v>
      </c>
      <c r="BO37">
        <f t="shared" si="45"/>
        <v>5.9041840343941727</v>
      </c>
      <c r="BP37">
        <f t="shared" si="46"/>
        <v>7.4205387152077096</v>
      </c>
      <c r="BQ37">
        <f t="shared" si="47"/>
        <v>1.2236379837489701</v>
      </c>
      <c r="BR37">
        <f t="shared" si="48"/>
        <v>0.46631936354492887</v>
      </c>
      <c r="BS37">
        <f t="shared" si="49"/>
        <v>-1.1437966653408145</v>
      </c>
    </row>
    <row r="38" spans="1:71" x14ac:dyDescent="0.25">
      <c r="A38" s="1">
        <v>41</v>
      </c>
      <c r="B38">
        <v>2209</v>
      </c>
      <c r="C38">
        <v>2208</v>
      </c>
      <c r="D38">
        <v>90</v>
      </c>
      <c r="E38">
        <v>1660</v>
      </c>
      <c r="F38">
        <v>18</v>
      </c>
      <c r="G38">
        <v>8.3740000000000006</v>
      </c>
      <c r="H38">
        <v>126.51</v>
      </c>
      <c r="I38">
        <v>809</v>
      </c>
      <c r="J38">
        <v>0.52600000000000002</v>
      </c>
      <c r="K38">
        <v>0.42599999999999999</v>
      </c>
      <c r="L38">
        <v>0.309</v>
      </c>
      <c r="M38">
        <v>263.24200000000002</v>
      </c>
      <c r="N38">
        <v>141128637556861</v>
      </c>
      <c r="O38">
        <v>2349445720053</v>
      </c>
      <c r="P38">
        <v>138779191836808</v>
      </c>
      <c r="R38">
        <f t="shared" si="0"/>
        <v>1910.7</v>
      </c>
      <c r="S38">
        <f t="shared" si="1"/>
        <v>0.52600000000000002</v>
      </c>
      <c r="T38">
        <f t="shared" si="2"/>
        <v>0.83744671472279364</v>
      </c>
      <c r="U38">
        <f t="shared" si="3"/>
        <v>1.9485310257637096</v>
      </c>
      <c r="V38">
        <f t="shared" si="4"/>
        <v>0.90332549802594264</v>
      </c>
      <c r="W38">
        <f t="shared" si="5"/>
        <v>5.9934565237896527</v>
      </c>
      <c r="X38">
        <f t="shared" si="6"/>
        <v>7.3284055277377664</v>
      </c>
      <c r="Y38">
        <f t="shared" si="7"/>
        <v>1.3154441103270402</v>
      </c>
      <c r="Z38">
        <f t="shared" si="8"/>
        <v>0.38708665207813631</v>
      </c>
      <c r="AA38">
        <f t="shared" si="9"/>
        <v>-1.1720424143188957</v>
      </c>
      <c r="AC38">
        <f t="shared" si="10"/>
        <v>2084.4</v>
      </c>
      <c r="AD38">
        <f t="shared" si="11"/>
        <v>0.52600000000000002</v>
      </c>
      <c r="AE38">
        <f t="shared" si="12"/>
        <v>0.83744671472279364</v>
      </c>
      <c r="AF38">
        <f t="shared" si="13"/>
        <v>1.9485310257637096</v>
      </c>
      <c r="AG38">
        <f t="shared" si="14"/>
        <v>0.87940556098229716</v>
      </c>
      <c r="AH38">
        <f t="shared" si="15"/>
        <v>5.9695365867460071</v>
      </c>
      <c r="AI38">
        <f t="shared" si="16"/>
        <v>7.352325464781412</v>
      </c>
      <c r="AJ38">
        <f t="shared" si="17"/>
        <v>1.2902708943481347</v>
      </c>
      <c r="AK38">
        <f t="shared" si="18"/>
        <v>0.41003175404678488</v>
      </c>
      <c r="AL38">
        <f t="shared" si="19"/>
        <v>-1.1652319927058694</v>
      </c>
      <c r="AN38">
        <f t="shared" si="20"/>
        <v>2258.1</v>
      </c>
      <c r="AO38">
        <f t="shared" si="21"/>
        <v>0.52600000000000002</v>
      </c>
      <c r="AP38">
        <f t="shared" si="22"/>
        <v>0.83744671472279364</v>
      </c>
      <c r="AQ38">
        <f t="shared" si="23"/>
        <v>1.9485310257637096</v>
      </c>
      <c r="AR38">
        <f t="shared" si="24"/>
        <v>0.85701962284414301</v>
      </c>
      <c r="AS38">
        <f t="shared" si="25"/>
        <v>5.9471506486078525</v>
      </c>
      <c r="AT38">
        <f t="shared" si="26"/>
        <v>7.3747114029195666</v>
      </c>
      <c r="AU38">
        <f t="shared" si="27"/>
        <v>1.2660430500130033</v>
      </c>
      <c r="AV38">
        <f t="shared" si="28"/>
        <v>0.42999698779220774</v>
      </c>
      <c r="AW38">
        <f t="shared" si="29"/>
        <v>-1.1571021079698431</v>
      </c>
      <c r="AY38">
        <f t="shared" si="30"/>
        <v>2431.7999999999997</v>
      </c>
      <c r="AZ38">
        <f t="shared" si="31"/>
        <v>0.52600000000000002</v>
      </c>
      <c r="BA38">
        <f t="shared" si="32"/>
        <v>0.83744671472279364</v>
      </c>
      <c r="BB38">
        <f t="shared" si="33"/>
        <v>1.9485310257637096</v>
      </c>
      <c r="BC38">
        <f t="shared" si="34"/>
        <v>0.83599298016211709</v>
      </c>
      <c r="BD38">
        <f t="shared" si="35"/>
        <v>5.9261240059258267</v>
      </c>
      <c r="BE38">
        <f t="shared" si="36"/>
        <v>7.3957380456015924</v>
      </c>
      <c r="BF38">
        <f t="shared" si="37"/>
        <v>1.2427083042010625</v>
      </c>
      <c r="BG38">
        <f t="shared" si="38"/>
        <v>0.44738501719917884</v>
      </c>
      <c r="BH38">
        <f t="shared" si="39"/>
        <v>-1.1479341454552159</v>
      </c>
      <c r="BJ38">
        <f t="shared" si="40"/>
        <v>2605.5</v>
      </c>
      <c r="BK38">
        <f t="shared" si="41"/>
        <v>0.52600000000000002</v>
      </c>
      <c r="BL38">
        <f t="shared" si="42"/>
        <v>0.83744671472279364</v>
      </c>
      <c r="BM38">
        <f t="shared" si="43"/>
        <v>1.9485310257637096</v>
      </c>
      <c r="BN38">
        <f t="shared" si="44"/>
        <v>0.81618057578152003</v>
      </c>
      <c r="BO38">
        <f t="shared" si="45"/>
        <v>5.9063116015452302</v>
      </c>
      <c r="BP38">
        <f t="shared" si="46"/>
        <v>7.4155504499821889</v>
      </c>
      <c r="BQ38">
        <f t="shared" si="47"/>
        <v>1.2202181678804145</v>
      </c>
      <c r="BR38">
        <f t="shared" si="48"/>
        <v>0.46253082744726826</v>
      </c>
      <c r="BS38">
        <f t="shared" si="49"/>
        <v>-1.1379526859477276</v>
      </c>
    </row>
    <row r="39" spans="1:71" x14ac:dyDescent="0.25">
      <c r="A39" s="1">
        <v>42</v>
      </c>
      <c r="B39">
        <v>2209</v>
      </c>
      <c r="C39">
        <v>2208</v>
      </c>
      <c r="D39">
        <v>90</v>
      </c>
      <c r="E39">
        <v>1660</v>
      </c>
      <c r="F39">
        <v>18</v>
      </c>
      <c r="G39">
        <v>8.5060000000000002</v>
      </c>
      <c r="H39">
        <v>126.5</v>
      </c>
      <c r="I39">
        <v>757</v>
      </c>
      <c r="J39">
        <v>0.55100000000000005</v>
      </c>
      <c r="K39">
        <v>0.45900000000000002</v>
      </c>
      <c r="L39">
        <v>0.30399999999999999</v>
      </c>
      <c r="M39">
        <v>267.48700000000002</v>
      </c>
      <c r="N39">
        <v>143256313903193</v>
      </c>
      <c r="O39">
        <v>2238769296085</v>
      </c>
      <c r="P39">
        <v>141017544607108</v>
      </c>
      <c r="R39">
        <f t="shared" si="0"/>
        <v>1910.7</v>
      </c>
      <c r="S39">
        <f t="shared" si="1"/>
        <v>0.55100000000000005</v>
      </c>
      <c r="T39">
        <f t="shared" si="2"/>
        <v>0.85892782001749135</v>
      </c>
      <c r="U39">
        <f t="shared" si="3"/>
        <v>1.9328702658722392</v>
      </c>
      <c r="V39">
        <f t="shared" si="4"/>
        <v>0.88945471817507649</v>
      </c>
      <c r="W39">
        <f t="shared" si="5"/>
        <v>5.9639249840473161</v>
      </c>
      <c r="X39">
        <f t="shared" si="6"/>
        <v>7.3266155476971635</v>
      </c>
      <c r="Y39">
        <f t="shared" si="7"/>
        <v>1.3343073058010619</v>
      </c>
      <c r="Z39">
        <f t="shared" si="8"/>
        <v>0.43135523617053878</v>
      </c>
      <c r="AA39">
        <f t="shared" si="9"/>
        <v>-1.1876131276699105</v>
      </c>
      <c r="AC39">
        <f t="shared" si="10"/>
        <v>2084.4</v>
      </c>
      <c r="AD39">
        <f t="shared" si="11"/>
        <v>0.55100000000000005</v>
      </c>
      <c r="AE39">
        <f t="shared" si="12"/>
        <v>0.85892782001749135</v>
      </c>
      <c r="AF39">
        <f t="shared" si="13"/>
        <v>1.9328702658722392</v>
      </c>
      <c r="AG39">
        <f t="shared" si="14"/>
        <v>0.86527942434380289</v>
      </c>
      <c r="AH39">
        <f t="shared" si="15"/>
        <v>5.9397496902160425</v>
      </c>
      <c r="AI39">
        <f t="shared" si="16"/>
        <v>7.3507908415284371</v>
      </c>
      <c r="AJ39">
        <f t="shared" si="17"/>
        <v>1.3077630943736427</v>
      </c>
      <c r="AK39">
        <f t="shared" si="18"/>
        <v>0.45356595969088581</v>
      </c>
      <c r="AL39">
        <f t="shared" si="19"/>
        <v>-1.1800336116436496</v>
      </c>
      <c r="AN39">
        <f t="shared" si="20"/>
        <v>2258.1</v>
      </c>
      <c r="AO39">
        <f t="shared" si="21"/>
        <v>0.55100000000000005</v>
      </c>
      <c r="AP39">
        <f t="shared" si="22"/>
        <v>0.85892782001749135</v>
      </c>
      <c r="AQ39">
        <f t="shared" si="23"/>
        <v>1.9328702658722392</v>
      </c>
      <c r="AR39">
        <f t="shared" si="24"/>
        <v>0.84267712832858788</v>
      </c>
      <c r="AS39">
        <f t="shared" si="25"/>
        <v>5.9171473942008275</v>
      </c>
      <c r="AT39">
        <f t="shared" si="26"/>
        <v>7.3733931375436521</v>
      </c>
      <c r="AU39">
        <f t="shared" si="27"/>
        <v>1.2822544039437505</v>
      </c>
      <c r="AV39">
        <f t="shared" si="28"/>
        <v>0.47271103656890229</v>
      </c>
      <c r="AW39">
        <f t="shared" si="29"/>
        <v>-1.1711146242126249</v>
      </c>
      <c r="AY39">
        <f t="shared" si="30"/>
        <v>2431.7999999999997</v>
      </c>
      <c r="AZ39">
        <f t="shared" si="31"/>
        <v>0.55100000000000005</v>
      </c>
      <c r="BA39">
        <f t="shared" si="32"/>
        <v>0.85892782001749135</v>
      </c>
      <c r="BB39">
        <f t="shared" si="33"/>
        <v>1.9328702658722392</v>
      </c>
      <c r="BC39">
        <f t="shared" si="34"/>
        <v>0.82146777054565179</v>
      </c>
      <c r="BD39">
        <f t="shared" si="35"/>
        <v>5.895938036417891</v>
      </c>
      <c r="BE39">
        <f t="shared" si="36"/>
        <v>7.3946024953265885</v>
      </c>
      <c r="BF39">
        <f t="shared" si="37"/>
        <v>1.2577217985024776</v>
      </c>
      <c r="BG39">
        <f t="shared" si="38"/>
        <v>0.48921627724101435</v>
      </c>
      <c r="BH39">
        <f t="shared" si="39"/>
        <v>-1.161151143877351</v>
      </c>
      <c r="BJ39">
        <f t="shared" si="40"/>
        <v>2605.5</v>
      </c>
      <c r="BK39">
        <f t="shared" si="41"/>
        <v>0.55100000000000005</v>
      </c>
      <c r="BL39">
        <f t="shared" si="42"/>
        <v>0.85892782001749135</v>
      </c>
      <c r="BM39">
        <f t="shared" si="43"/>
        <v>1.9328702658722392</v>
      </c>
      <c r="BN39">
        <f t="shared" si="44"/>
        <v>0.80150186051598549</v>
      </c>
      <c r="BO39">
        <f t="shared" si="45"/>
        <v>5.8759721263882252</v>
      </c>
      <c r="BP39">
        <f t="shared" si="46"/>
        <v>7.4145684053562544</v>
      </c>
      <c r="BQ39">
        <f t="shared" si="47"/>
        <v>1.2341103052629863</v>
      </c>
      <c r="BR39">
        <f t="shared" si="48"/>
        <v>0.50343492572314874</v>
      </c>
      <c r="BS39">
        <f t="shared" si="49"/>
        <v>-1.1503777470861907</v>
      </c>
    </row>
    <row r="40" spans="1:71" x14ac:dyDescent="0.25">
      <c r="A40" s="1">
        <v>43</v>
      </c>
      <c r="B40">
        <v>2209</v>
      </c>
      <c r="C40">
        <v>2208</v>
      </c>
      <c r="D40">
        <v>90</v>
      </c>
      <c r="E40">
        <v>1660</v>
      </c>
      <c r="F40">
        <v>18</v>
      </c>
      <c r="G40">
        <v>8.6170000000000009</v>
      </c>
      <c r="H40">
        <v>126.79</v>
      </c>
      <c r="I40">
        <v>846</v>
      </c>
      <c r="J40">
        <v>0.53600000000000003</v>
      </c>
      <c r="K40">
        <v>0.441</v>
      </c>
      <c r="L40">
        <v>0.30499999999999999</v>
      </c>
      <c r="M40">
        <v>270.65699999999998</v>
      </c>
      <c r="N40">
        <v>145119391061967</v>
      </c>
      <c r="O40">
        <v>2430689759535</v>
      </c>
      <c r="P40">
        <v>142688701302431</v>
      </c>
      <c r="R40">
        <f t="shared" si="0"/>
        <v>1910.7</v>
      </c>
      <c r="S40">
        <f t="shared" si="1"/>
        <v>0.53600000000000003</v>
      </c>
      <c r="T40">
        <f t="shared" si="2"/>
        <v>0.8485905962241157</v>
      </c>
      <c r="U40">
        <f t="shared" si="3"/>
        <v>1.9383133367994201</v>
      </c>
      <c r="V40">
        <f t="shared" si="4"/>
        <v>0.89610508019942825</v>
      </c>
      <c r="W40">
        <f t="shared" si="5"/>
        <v>5.9760184169988477</v>
      </c>
      <c r="X40">
        <f t="shared" si="6"/>
        <v>7.3254082565999923</v>
      </c>
      <c r="Y40">
        <f t="shared" si="7"/>
        <v>1.3253285438525289</v>
      </c>
      <c r="Z40">
        <f t="shared" si="8"/>
        <v>0.41274724162299392</v>
      </c>
      <c r="AA40">
        <f t="shared" si="9"/>
        <v>-1.1787912336335384</v>
      </c>
      <c r="AC40">
        <f t="shared" si="10"/>
        <v>2084.4</v>
      </c>
      <c r="AD40">
        <f t="shared" si="11"/>
        <v>0.53600000000000003</v>
      </c>
      <c r="AE40">
        <f t="shared" si="12"/>
        <v>0.8485905962241157</v>
      </c>
      <c r="AF40">
        <f t="shared" si="13"/>
        <v>1.9383133367994201</v>
      </c>
      <c r="AG40">
        <f t="shared" si="14"/>
        <v>0.87205042362527085</v>
      </c>
      <c r="AH40">
        <f t="shared" si="15"/>
        <v>5.9519637604246904</v>
      </c>
      <c r="AI40">
        <f t="shared" si="16"/>
        <v>7.3494629131741496</v>
      </c>
      <c r="AJ40">
        <f t="shared" si="17"/>
        <v>1.2994459262755658</v>
      </c>
      <c r="AK40">
        <f t="shared" si="18"/>
        <v>0.43525509669991824</v>
      </c>
      <c r="AL40">
        <f t="shared" si="19"/>
        <v>-1.1716706755901909</v>
      </c>
      <c r="AN40">
        <f t="shared" si="20"/>
        <v>2258.1</v>
      </c>
      <c r="AO40">
        <f t="shared" si="21"/>
        <v>0.53600000000000003</v>
      </c>
      <c r="AP40">
        <f t="shared" si="22"/>
        <v>0.8485905962241157</v>
      </c>
      <c r="AQ40">
        <f t="shared" si="23"/>
        <v>1.9383133367994201</v>
      </c>
      <c r="AR40">
        <f t="shared" si="24"/>
        <v>0.84955007439337926</v>
      </c>
      <c r="AS40">
        <f t="shared" si="25"/>
        <v>5.9294634111927991</v>
      </c>
      <c r="AT40">
        <f t="shared" si="26"/>
        <v>7.3719632624060409</v>
      </c>
      <c r="AU40">
        <f t="shared" si="27"/>
        <v>1.2745548782056615</v>
      </c>
      <c r="AV40">
        <f t="shared" si="28"/>
        <v>0.4547400510701653</v>
      </c>
      <c r="AW40">
        <f t="shared" si="29"/>
        <v>-1.1632134691321752</v>
      </c>
      <c r="AY40">
        <f t="shared" si="30"/>
        <v>2431.7999999999997</v>
      </c>
      <c r="AZ40">
        <f t="shared" si="31"/>
        <v>0.53600000000000003</v>
      </c>
      <c r="BA40">
        <f t="shared" si="32"/>
        <v>0.8485905962241157</v>
      </c>
      <c r="BB40">
        <f t="shared" si="33"/>
        <v>1.9383133367994201</v>
      </c>
      <c r="BC40">
        <f t="shared" si="34"/>
        <v>0.82842655279363475</v>
      </c>
      <c r="BD40">
        <f t="shared" si="35"/>
        <v>5.908339889593055</v>
      </c>
      <c r="BE40">
        <f t="shared" si="36"/>
        <v>7.393086784005785</v>
      </c>
      <c r="BF40">
        <f t="shared" si="37"/>
        <v>1.2505994896937405</v>
      </c>
      <c r="BG40">
        <f t="shared" si="38"/>
        <v>0.47161675650218338</v>
      </c>
      <c r="BH40">
        <f t="shared" si="39"/>
        <v>-1.1537086914721559</v>
      </c>
      <c r="BJ40">
        <f t="shared" si="40"/>
        <v>2605.5</v>
      </c>
      <c r="BK40">
        <f t="shared" si="41"/>
        <v>0.53600000000000003</v>
      </c>
      <c r="BL40">
        <f t="shared" si="42"/>
        <v>0.8485905962241157</v>
      </c>
      <c r="BM40">
        <f t="shared" si="43"/>
        <v>1.9383133367994201</v>
      </c>
      <c r="BN40">
        <f t="shared" si="44"/>
        <v>0.80853250285995493</v>
      </c>
      <c r="BO40">
        <f t="shared" si="45"/>
        <v>5.8884458396593748</v>
      </c>
      <c r="BP40">
        <f t="shared" si="46"/>
        <v>7.4129808339394652</v>
      </c>
      <c r="BQ40">
        <f t="shared" si="47"/>
        <v>1.227527976578827</v>
      </c>
      <c r="BR40">
        <f t="shared" si="48"/>
        <v>0.4862296454911143</v>
      </c>
      <c r="BS40">
        <f t="shared" si="49"/>
        <v>-1.1433866759864584</v>
      </c>
    </row>
    <row r="41" spans="1:71" x14ac:dyDescent="0.25">
      <c r="A41" s="1">
        <v>44</v>
      </c>
      <c r="B41">
        <v>2209</v>
      </c>
      <c r="C41">
        <v>2208</v>
      </c>
      <c r="D41">
        <v>90</v>
      </c>
      <c r="E41">
        <v>1660</v>
      </c>
      <c r="F41">
        <v>18</v>
      </c>
      <c r="G41">
        <v>8.7050000000000001</v>
      </c>
      <c r="H41">
        <v>126.95</v>
      </c>
      <c r="I41">
        <v>828</v>
      </c>
      <c r="J41">
        <v>0.51300000000000001</v>
      </c>
      <c r="K41">
        <v>0.41599999999999998</v>
      </c>
      <c r="L41">
        <v>0.30099999999999999</v>
      </c>
      <c r="M41">
        <v>273.048</v>
      </c>
      <c r="N41">
        <v>146349851153778</v>
      </c>
      <c r="O41">
        <v>2400684705769</v>
      </c>
      <c r="P41">
        <v>143949166448009</v>
      </c>
      <c r="R41">
        <f t="shared" si="0"/>
        <v>1910.7</v>
      </c>
      <c r="S41">
        <f t="shared" si="1"/>
        <v>0.51300000000000001</v>
      </c>
      <c r="T41">
        <f t="shared" si="2"/>
        <v>0.83934319559998827</v>
      </c>
      <c r="U41">
        <f t="shared" si="3"/>
        <v>1.937276427898893</v>
      </c>
      <c r="V41">
        <f t="shared" si="4"/>
        <v>0.90209297525448306</v>
      </c>
      <c r="W41">
        <f t="shared" si="5"/>
        <v>5.9809694031533756</v>
      </c>
      <c r="X41">
        <f t="shared" si="6"/>
        <v>7.3183834526444098</v>
      </c>
      <c r="Y41">
        <f t="shared" si="7"/>
        <v>1.3171413363066005</v>
      </c>
      <c r="Z41">
        <f t="shared" si="8"/>
        <v>0.40379009993095244</v>
      </c>
      <c r="AA41">
        <f t="shared" si="9"/>
        <v>-1.1666742750460664</v>
      </c>
      <c r="AC41">
        <f t="shared" si="10"/>
        <v>2084.4</v>
      </c>
      <c r="AD41">
        <f t="shared" si="11"/>
        <v>0.51300000000000001</v>
      </c>
      <c r="AE41">
        <f t="shared" si="12"/>
        <v>0.83934319559998827</v>
      </c>
      <c r="AF41">
        <f t="shared" si="13"/>
        <v>1.937276427898893</v>
      </c>
      <c r="AG41">
        <f t="shared" si="14"/>
        <v>0.87814976743209539</v>
      </c>
      <c r="AH41">
        <f t="shared" si="15"/>
        <v>5.9570261953309878</v>
      </c>
      <c r="AI41">
        <f t="shared" si="16"/>
        <v>7.3423266604667976</v>
      </c>
      <c r="AJ41">
        <f t="shared" si="17"/>
        <v>1.2918476875689795</v>
      </c>
      <c r="AK41">
        <f t="shared" si="18"/>
        <v>0.42633455900581491</v>
      </c>
      <c r="AL41">
        <f t="shared" si="19"/>
        <v>-1.1601999520034973</v>
      </c>
      <c r="AN41">
        <f t="shared" si="20"/>
        <v>2258.1</v>
      </c>
      <c r="AO41">
        <f t="shared" si="21"/>
        <v>0.51300000000000001</v>
      </c>
      <c r="AP41">
        <f t="shared" si="22"/>
        <v>0.83934319559998827</v>
      </c>
      <c r="AQ41">
        <f t="shared" si="23"/>
        <v>1.937276427898893</v>
      </c>
      <c r="AR41">
        <f t="shared" si="24"/>
        <v>0.85574402604632449</v>
      </c>
      <c r="AS41">
        <f t="shared" si="25"/>
        <v>5.9346204539452172</v>
      </c>
      <c r="AT41">
        <f t="shared" si="26"/>
        <v>7.3647324018525682</v>
      </c>
      <c r="AU41">
        <f t="shared" si="27"/>
        <v>1.2675071854248092</v>
      </c>
      <c r="AV41">
        <f t="shared" si="28"/>
        <v>0.44590369998786195</v>
      </c>
      <c r="AW41">
        <f t="shared" si="29"/>
        <v>-1.1523750954955054</v>
      </c>
      <c r="AY41">
        <f t="shared" si="30"/>
        <v>2431.7999999999997</v>
      </c>
      <c r="AZ41">
        <f t="shared" si="31"/>
        <v>0.51300000000000001</v>
      </c>
      <c r="BA41">
        <f t="shared" si="32"/>
        <v>0.83934319559998827</v>
      </c>
      <c r="BB41">
        <f t="shared" si="33"/>
        <v>1.937276427898893</v>
      </c>
      <c r="BC41">
        <f t="shared" si="34"/>
        <v>0.8347005755728123</v>
      </c>
      <c r="BD41">
        <f t="shared" si="35"/>
        <v>5.9135770034717048</v>
      </c>
      <c r="BE41">
        <f t="shared" si="36"/>
        <v>7.3857758523260806</v>
      </c>
      <c r="BF41">
        <f t="shared" si="37"/>
        <v>1.244066949745968</v>
      </c>
      <c r="BG41">
        <f t="shared" si="38"/>
        <v>0.46290203675113706</v>
      </c>
      <c r="BH41">
        <f t="shared" si="39"/>
        <v>-1.1434851476063734</v>
      </c>
      <c r="BJ41">
        <f t="shared" si="40"/>
        <v>2605.5</v>
      </c>
      <c r="BK41">
        <f t="shared" si="41"/>
        <v>0.51300000000000001</v>
      </c>
      <c r="BL41">
        <f t="shared" si="42"/>
        <v>0.83934319559998827</v>
      </c>
      <c r="BM41">
        <f t="shared" si="43"/>
        <v>1.937276427898893</v>
      </c>
      <c r="BN41">
        <f t="shared" si="44"/>
        <v>0.81487396783785693</v>
      </c>
      <c r="BO41">
        <f t="shared" si="45"/>
        <v>5.893750395736749</v>
      </c>
      <c r="BP41">
        <f t="shared" si="46"/>
        <v>7.4056024600610364</v>
      </c>
      <c r="BQ41">
        <f t="shared" si="47"/>
        <v>1.2214779410647529</v>
      </c>
      <c r="BR41">
        <f t="shared" si="48"/>
        <v>0.47766587449976566</v>
      </c>
      <c r="BS41">
        <f t="shared" si="49"/>
        <v>-1.1337580529289351</v>
      </c>
    </row>
    <row r="42" spans="1:71" x14ac:dyDescent="0.25">
      <c r="A42" s="1">
        <v>45</v>
      </c>
      <c r="B42">
        <v>2209</v>
      </c>
      <c r="C42">
        <v>2208</v>
      </c>
      <c r="D42">
        <v>90</v>
      </c>
      <c r="E42">
        <v>1660</v>
      </c>
      <c r="F42">
        <v>18</v>
      </c>
      <c r="G42">
        <v>8.875</v>
      </c>
      <c r="H42">
        <v>127.12</v>
      </c>
      <c r="I42">
        <v>857</v>
      </c>
      <c r="J42">
        <v>0.53</v>
      </c>
      <c r="K42">
        <v>0.437</v>
      </c>
      <c r="L42">
        <v>0.29899999999999999</v>
      </c>
      <c r="M42">
        <v>278.31599999999997</v>
      </c>
      <c r="N42">
        <v>149189012364098</v>
      </c>
      <c r="O42">
        <v>2462614754891</v>
      </c>
      <c r="P42">
        <v>146726397609207</v>
      </c>
      <c r="R42">
        <f t="shared" si="0"/>
        <v>1910.7</v>
      </c>
      <c r="S42">
        <f t="shared" si="1"/>
        <v>0.53</v>
      </c>
      <c r="T42">
        <f t="shared" si="2"/>
        <v>0.85166307892264537</v>
      </c>
      <c r="U42">
        <f t="shared" si="3"/>
        <v>1.9298409013753961</v>
      </c>
      <c r="V42">
        <f t="shared" si="4"/>
        <v>0.89412365967706264</v>
      </c>
      <c r="W42">
        <f t="shared" si="5"/>
        <v>5.9655645610524592</v>
      </c>
      <c r="X42">
        <f t="shared" si="6"/>
        <v>7.3189172416983341</v>
      </c>
      <c r="Y42">
        <f t="shared" si="7"/>
        <v>1.3280163185609779</v>
      </c>
      <c r="Z42">
        <f t="shared" si="8"/>
        <v>0.42719153021709055</v>
      </c>
      <c r="AA42">
        <f t="shared" si="9"/>
        <v>-1.1766793924244756</v>
      </c>
      <c r="AC42">
        <f t="shared" si="10"/>
        <v>2084.4</v>
      </c>
      <c r="AD42">
        <f t="shared" si="11"/>
        <v>0.53</v>
      </c>
      <c r="AE42">
        <f t="shared" si="12"/>
        <v>0.85166307892264537</v>
      </c>
      <c r="AF42">
        <f t="shared" si="13"/>
        <v>1.9298409013753961</v>
      </c>
      <c r="AG42">
        <f t="shared" si="14"/>
        <v>0.87003271325193532</v>
      </c>
      <c r="AH42">
        <f t="shared" si="15"/>
        <v>5.9414736146273315</v>
      </c>
      <c r="AI42">
        <f t="shared" si="16"/>
        <v>7.3430081881234619</v>
      </c>
      <c r="AJ42">
        <f t="shared" si="17"/>
        <v>1.3019374015348186</v>
      </c>
      <c r="AK42">
        <f t="shared" si="18"/>
        <v>0.44936801425525591</v>
      </c>
      <c r="AL42">
        <f t="shared" si="19"/>
        <v>-1.1697086635734386</v>
      </c>
      <c r="AN42">
        <f t="shared" si="20"/>
        <v>2258.1</v>
      </c>
      <c r="AO42">
        <f t="shared" si="21"/>
        <v>0.53</v>
      </c>
      <c r="AP42">
        <f t="shared" si="22"/>
        <v>0.85166307892264537</v>
      </c>
      <c r="AQ42">
        <f t="shared" si="23"/>
        <v>1.9298409013753961</v>
      </c>
      <c r="AR42">
        <f t="shared" si="24"/>
        <v>0.84750164456334132</v>
      </c>
      <c r="AS42">
        <f t="shared" si="25"/>
        <v>5.9189425459387381</v>
      </c>
      <c r="AT42">
        <f t="shared" si="26"/>
        <v>7.3655392568120552</v>
      </c>
      <c r="AU42">
        <f t="shared" si="27"/>
        <v>1.2768630075220833</v>
      </c>
      <c r="AV42">
        <f t="shared" si="28"/>
        <v>0.46851818474003415</v>
      </c>
      <c r="AW42">
        <f t="shared" si="29"/>
        <v>-1.1613794196172609</v>
      </c>
      <c r="AY42">
        <f t="shared" si="30"/>
        <v>2431.7999999999997</v>
      </c>
      <c r="AZ42">
        <f t="shared" si="31"/>
        <v>0.53</v>
      </c>
      <c r="BA42">
        <f t="shared" si="32"/>
        <v>0.85166307892264537</v>
      </c>
      <c r="BB42">
        <f t="shared" si="33"/>
        <v>1.9298409013753961</v>
      </c>
      <c r="BC42">
        <f t="shared" si="34"/>
        <v>0.82635220752837724</v>
      </c>
      <c r="BD42">
        <f t="shared" si="35"/>
        <v>5.8977931089037741</v>
      </c>
      <c r="BE42">
        <f t="shared" si="36"/>
        <v>7.3866886938470193</v>
      </c>
      <c r="BF42">
        <f t="shared" si="37"/>
        <v>1.2527361939863497</v>
      </c>
      <c r="BG42">
        <f t="shared" si="38"/>
        <v>0.4850597981868312</v>
      </c>
      <c r="BH42">
        <f t="shared" si="39"/>
        <v>-1.1519845605158854</v>
      </c>
      <c r="BJ42">
        <f t="shared" si="40"/>
        <v>2605.5</v>
      </c>
      <c r="BK42">
        <f t="shared" si="41"/>
        <v>0.53</v>
      </c>
      <c r="BL42">
        <f t="shared" si="42"/>
        <v>0.85166307892264537</v>
      </c>
      <c r="BM42">
        <f t="shared" si="43"/>
        <v>1.9298409013753961</v>
      </c>
      <c r="BN42">
        <f t="shared" si="44"/>
        <v>0.80643641193379423</v>
      </c>
      <c r="BO42">
        <f t="shared" si="45"/>
        <v>5.8778773133091908</v>
      </c>
      <c r="BP42">
        <f t="shared" si="46"/>
        <v>7.4066044894416025</v>
      </c>
      <c r="BQ42">
        <f t="shared" si="47"/>
        <v>1.2295042423810727</v>
      </c>
      <c r="BR42">
        <f t="shared" si="48"/>
        <v>0.49933963275397375</v>
      </c>
      <c r="BS42">
        <f t="shared" si="49"/>
        <v>-1.1417574768712255</v>
      </c>
    </row>
    <row r="43" spans="1:71" x14ac:dyDescent="0.25">
      <c r="A43" s="1">
        <v>46</v>
      </c>
      <c r="B43">
        <v>2209</v>
      </c>
      <c r="C43">
        <v>2208</v>
      </c>
      <c r="D43">
        <v>90</v>
      </c>
      <c r="E43">
        <v>1660</v>
      </c>
      <c r="F43">
        <v>18</v>
      </c>
      <c r="G43">
        <v>8.9469999999999992</v>
      </c>
      <c r="H43">
        <v>127.16</v>
      </c>
      <c r="I43">
        <v>789</v>
      </c>
      <c r="J43">
        <v>0.48299999999999998</v>
      </c>
      <c r="K43">
        <v>0.38300000000000001</v>
      </c>
      <c r="L43">
        <v>0.29399999999999998</v>
      </c>
      <c r="M43">
        <v>280.01100000000002</v>
      </c>
      <c r="N43">
        <v>149946516782043</v>
      </c>
      <c r="O43">
        <v>2326739961900</v>
      </c>
      <c r="P43">
        <v>147619776820143</v>
      </c>
      <c r="R43">
        <f t="shared" si="0"/>
        <v>1910.7</v>
      </c>
      <c r="S43">
        <f t="shared" si="1"/>
        <v>0.48299999999999998</v>
      </c>
      <c r="T43">
        <f t="shared" si="2"/>
        <v>0.8296897010328621</v>
      </c>
      <c r="U43">
        <f t="shared" si="3"/>
        <v>1.9331171096795357</v>
      </c>
      <c r="V43">
        <f t="shared" si="4"/>
        <v>0.90838275222709064</v>
      </c>
      <c r="W43">
        <f t="shared" si="5"/>
        <v>5.9830998619066262</v>
      </c>
      <c r="X43">
        <f t="shared" si="6"/>
        <v>7.307934357452444</v>
      </c>
      <c r="Y43">
        <f t="shared" si="7"/>
        <v>1.3084374658960121</v>
      </c>
      <c r="Z43">
        <f t="shared" si="8"/>
        <v>0.39837981079853457</v>
      </c>
      <c r="AA43">
        <f t="shared" si="9"/>
        <v>-1.1517146733305157</v>
      </c>
      <c r="AC43">
        <f t="shared" si="10"/>
        <v>2084.4</v>
      </c>
      <c r="AD43">
        <f t="shared" si="11"/>
        <v>0.48299999999999998</v>
      </c>
      <c r="AE43">
        <f t="shared" si="12"/>
        <v>0.8296897010328621</v>
      </c>
      <c r="AF43">
        <f t="shared" si="13"/>
        <v>1.9331171096795357</v>
      </c>
      <c r="AG43">
        <f t="shared" si="14"/>
        <v>0.8845594747160993</v>
      </c>
      <c r="AH43">
        <f t="shared" si="15"/>
        <v>5.959276584395635</v>
      </c>
      <c r="AI43">
        <f t="shared" si="16"/>
        <v>7.3317576349634352</v>
      </c>
      <c r="AJ43">
        <f t="shared" si="17"/>
        <v>1.2837555302715349</v>
      </c>
      <c r="AK43">
        <f t="shared" si="18"/>
        <v>0.42084417798014057</v>
      </c>
      <c r="AL43">
        <f t="shared" si="19"/>
        <v>-1.1460256777583051</v>
      </c>
      <c r="AN43">
        <f t="shared" si="20"/>
        <v>2258.1</v>
      </c>
      <c r="AO43">
        <f t="shared" si="21"/>
        <v>0.48299999999999998</v>
      </c>
      <c r="AP43">
        <f t="shared" si="22"/>
        <v>0.8296897010328621</v>
      </c>
      <c r="AQ43">
        <f t="shared" si="23"/>
        <v>1.9331171096795357</v>
      </c>
      <c r="AR43">
        <f t="shared" si="24"/>
        <v>0.86225596555504125</v>
      </c>
      <c r="AS43">
        <f t="shared" si="25"/>
        <v>5.9369730752345768</v>
      </c>
      <c r="AT43">
        <f t="shared" si="26"/>
        <v>7.3540611441244934</v>
      </c>
      <c r="AU43">
        <f t="shared" si="27"/>
        <v>1.2599875382075159</v>
      </c>
      <c r="AV43">
        <f t="shared" si="28"/>
        <v>0.44038750174566221</v>
      </c>
      <c r="AW43">
        <f t="shared" si="29"/>
        <v>-1.1389648514858366</v>
      </c>
      <c r="AY43">
        <f t="shared" si="30"/>
        <v>2431.7999999999997</v>
      </c>
      <c r="AZ43">
        <f t="shared" si="31"/>
        <v>0.48299999999999998</v>
      </c>
      <c r="BA43">
        <f t="shared" si="32"/>
        <v>0.8296897010328621</v>
      </c>
      <c r="BB43">
        <f t="shared" si="33"/>
        <v>1.9331171096795357</v>
      </c>
      <c r="BC43">
        <f t="shared" si="34"/>
        <v>0.84129945037727683</v>
      </c>
      <c r="BD43">
        <f t="shared" si="35"/>
        <v>5.9160165600568124</v>
      </c>
      <c r="BE43">
        <f t="shared" si="36"/>
        <v>7.3750176593022578</v>
      </c>
      <c r="BF43">
        <f t="shared" si="37"/>
        <v>1.2370836490634141</v>
      </c>
      <c r="BG43">
        <f t="shared" si="38"/>
        <v>0.45740371441316596</v>
      </c>
      <c r="BH43">
        <f t="shared" si="39"/>
        <v>-1.1308145110399226</v>
      </c>
      <c r="BJ43">
        <f t="shared" si="40"/>
        <v>2605.5</v>
      </c>
      <c r="BK43">
        <f t="shared" si="41"/>
        <v>0.48299999999999998</v>
      </c>
      <c r="BL43">
        <f t="shared" si="42"/>
        <v>0.8296897010328621</v>
      </c>
      <c r="BM43">
        <f t="shared" si="43"/>
        <v>1.9331171096795357</v>
      </c>
      <c r="BN43">
        <f t="shared" si="44"/>
        <v>0.82154647042221807</v>
      </c>
      <c r="BO43">
        <f t="shared" si="45"/>
        <v>5.8962635801017536</v>
      </c>
      <c r="BP43">
        <f t="shared" si="46"/>
        <v>7.3947706392573167</v>
      </c>
      <c r="BQ43">
        <f t="shared" si="47"/>
        <v>1.2149975814850986</v>
      </c>
      <c r="BR43">
        <f t="shared" si="48"/>
        <v>0.47222057206310281</v>
      </c>
      <c r="BS43">
        <f t="shared" si="49"/>
        <v>-1.1218006705942616</v>
      </c>
    </row>
    <row r="44" spans="1:71" x14ac:dyDescent="0.25">
      <c r="A44" s="1">
        <v>47</v>
      </c>
      <c r="B44">
        <v>2209</v>
      </c>
      <c r="C44">
        <v>2208</v>
      </c>
      <c r="D44">
        <v>90</v>
      </c>
      <c r="E44">
        <v>1660</v>
      </c>
      <c r="F44">
        <v>18</v>
      </c>
      <c r="G44">
        <v>9.1189999999999998</v>
      </c>
      <c r="H44">
        <v>127.42</v>
      </c>
      <c r="I44">
        <v>904</v>
      </c>
      <c r="J44">
        <v>0.51600000000000001</v>
      </c>
      <c r="K44">
        <v>0.42299999999999999</v>
      </c>
      <c r="L44">
        <v>0.29599999999999999</v>
      </c>
      <c r="M44">
        <v>285.50099999999998</v>
      </c>
      <c r="N44">
        <v>153073409919117</v>
      </c>
      <c r="O44">
        <v>2559317458494</v>
      </c>
      <c r="P44">
        <v>150514092460623</v>
      </c>
      <c r="R44">
        <f t="shared" si="0"/>
        <v>1910.7</v>
      </c>
      <c r="S44">
        <f t="shared" si="1"/>
        <v>0.51600000000000001</v>
      </c>
      <c r="T44">
        <f t="shared" si="2"/>
        <v>0.84716291231380048</v>
      </c>
      <c r="U44">
        <f t="shared" si="3"/>
        <v>1.9275518701216716</v>
      </c>
      <c r="V44">
        <f t="shared" si="4"/>
        <v>0.89702715415200696</v>
      </c>
      <c r="W44">
        <f t="shared" si="5"/>
        <v>5.9661790242736785</v>
      </c>
      <c r="X44">
        <f t="shared" si="6"/>
        <v>7.3137247159696637</v>
      </c>
      <c r="Y44">
        <f t="shared" si="7"/>
        <v>1.3240741214561527</v>
      </c>
      <c r="Z44">
        <f t="shared" si="8"/>
        <v>0.42512725124683737</v>
      </c>
      <c r="AA44">
        <f t="shared" si="9"/>
        <v>-1.1695597812599723</v>
      </c>
      <c r="AC44">
        <f t="shared" si="10"/>
        <v>2084.4</v>
      </c>
      <c r="AD44">
        <f t="shared" si="11"/>
        <v>0.51600000000000001</v>
      </c>
      <c r="AE44">
        <f t="shared" si="12"/>
        <v>0.84716291231380048</v>
      </c>
      <c r="AF44">
        <f t="shared" si="13"/>
        <v>1.9275518701216716</v>
      </c>
      <c r="AG44">
        <f t="shared" si="14"/>
        <v>0.872989485510963</v>
      </c>
      <c r="AH44">
        <f t="shared" si="15"/>
        <v>5.9421413556326339</v>
      </c>
      <c r="AI44">
        <f t="shared" si="16"/>
        <v>7.3377623846107074</v>
      </c>
      <c r="AJ44">
        <f t="shared" si="17"/>
        <v>1.2982826160779852</v>
      </c>
      <c r="AK44">
        <f t="shared" si="18"/>
        <v>0.44726515572762621</v>
      </c>
      <c r="AL44">
        <f t="shared" si="19"/>
        <v>-1.1629785870411795</v>
      </c>
      <c r="AN44">
        <f t="shared" si="20"/>
        <v>2258.1</v>
      </c>
      <c r="AO44">
        <f t="shared" si="21"/>
        <v>0.51600000000000001</v>
      </c>
      <c r="AP44">
        <f t="shared" si="22"/>
        <v>0.84716291231380048</v>
      </c>
      <c r="AQ44">
        <f t="shared" si="23"/>
        <v>1.9275518701216716</v>
      </c>
      <c r="AR44">
        <f t="shared" si="24"/>
        <v>0.8505035315366174</v>
      </c>
      <c r="AS44">
        <f t="shared" si="25"/>
        <v>5.9196554016582885</v>
      </c>
      <c r="AT44">
        <f t="shared" si="26"/>
        <v>7.3602483385850537</v>
      </c>
      <c r="AU44">
        <f t="shared" si="27"/>
        <v>1.2734766928739965</v>
      </c>
      <c r="AV44">
        <f t="shared" si="28"/>
        <v>0.46640183381355932</v>
      </c>
      <c r="AW44">
        <f t="shared" si="29"/>
        <v>-1.1550265764469247</v>
      </c>
      <c r="AY44">
        <f t="shared" si="30"/>
        <v>2431.7999999999997</v>
      </c>
      <c r="AZ44">
        <f t="shared" si="31"/>
        <v>0.51600000000000001</v>
      </c>
      <c r="BA44">
        <f t="shared" si="32"/>
        <v>0.84716291231380048</v>
      </c>
      <c r="BB44">
        <f t="shared" si="33"/>
        <v>1.9275518701216716</v>
      </c>
      <c r="BC44">
        <f t="shared" si="34"/>
        <v>0.82939216849670705</v>
      </c>
      <c r="BD44">
        <f t="shared" si="35"/>
        <v>5.8985440386183781</v>
      </c>
      <c r="BE44">
        <f t="shared" si="36"/>
        <v>7.3813597016249641</v>
      </c>
      <c r="BF44">
        <f t="shared" si="37"/>
        <v>1.2496009172870917</v>
      </c>
      <c r="BG44">
        <f t="shared" si="38"/>
        <v>0.48295006124026141</v>
      </c>
      <c r="BH44">
        <f t="shared" si="39"/>
        <v>-1.145995407376873</v>
      </c>
      <c r="BJ44">
        <f t="shared" si="40"/>
        <v>2605.5</v>
      </c>
      <c r="BK44">
        <f t="shared" si="41"/>
        <v>0.51600000000000001</v>
      </c>
      <c r="BL44">
        <f t="shared" si="42"/>
        <v>0.84716291231380048</v>
      </c>
      <c r="BM44">
        <f t="shared" si="43"/>
        <v>1.9275518701216716</v>
      </c>
      <c r="BN44">
        <f t="shared" si="44"/>
        <v>0.80950833507992548</v>
      </c>
      <c r="BO44">
        <f t="shared" si="45"/>
        <v>5.878660205201597</v>
      </c>
      <c r="BP44">
        <f t="shared" si="46"/>
        <v>7.4012435350417451</v>
      </c>
      <c r="BQ44">
        <f t="shared" si="47"/>
        <v>1.2266039355110199</v>
      </c>
      <c r="BR44">
        <f t="shared" si="48"/>
        <v>0.49725260527117171</v>
      </c>
      <c r="BS44">
        <f t="shared" si="49"/>
        <v>-1.1361177707418582</v>
      </c>
    </row>
    <row r="45" spans="1:71" x14ac:dyDescent="0.25">
      <c r="A45" s="1">
        <v>48</v>
      </c>
      <c r="B45">
        <v>2209</v>
      </c>
      <c r="C45">
        <v>2208</v>
      </c>
      <c r="D45">
        <v>90</v>
      </c>
      <c r="E45">
        <v>1660</v>
      </c>
      <c r="F45">
        <v>18</v>
      </c>
      <c r="G45">
        <v>9.1359999999999992</v>
      </c>
      <c r="H45">
        <v>127.47</v>
      </c>
      <c r="I45">
        <v>851</v>
      </c>
      <c r="J45">
        <v>0.49399999999999999</v>
      </c>
      <c r="K45">
        <v>0.39800000000000002</v>
      </c>
      <c r="L45">
        <v>0.29199999999999998</v>
      </c>
      <c r="M45">
        <v>285.77499999999998</v>
      </c>
      <c r="N45">
        <v>153121434075635</v>
      </c>
      <c r="O45">
        <v>2462553383279</v>
      </c>
      <c r="P45">
        <v>150658880692357</v>
      </c>
      <c r="R45">
        <f t="shared" si="0"/>
        <v>1910.7</v>
      </c>
      <c r="S45">
        <f t="shared" si="1"/>
        <v>0.49399999999999999</v>
      </c>
      <c r="T45">
        <f t="shared" si="2"/>
        <v>0.83847957637619297</v>
      </c>
      <c r="U45">
        <f t="shared" si="3"/>
        <v>1.9267265572397365</v>
      </c>
      <c r="V45">
        <f t="shared" si="4"/>
        <v>0.90265405102198937</v>
      </c>
      <c r="W45">
        <f t="shared" si="5"/>
        <v>5.9709806082617254</v>
      </c>
      <c r="X45">
        <f t="shared" si="6"/>
        <v>7.307272506217747</v>
      </c>
      <c r="Y45">
        <f t="shared" si="7"/>
        <v>1.316369222273104</v>
      </c>
      <c r="Z45">
        <f t="shared" si="8"/>
        <v>0.41646266266674037</v>
      </c>
      <c r="AA45">
        <f t="shared" si="9"/>
        <v>-1.1582301010902316</v>
      </c>
      <c r="AC45">
        <f t="shared" si="10"/>
        <v>2084.4</v>
      </c>
      <c r="AD45">
        <f t="shared" si="11"/>
        <v>0.49399999999999999</v>
      </c>
      <c r="AE45">
        <f t="shared" si="12"/>
        <v>0.83847957637619297</v>
      </c>
      <c r="AF45">
        <f t="shared" si="13"/>
        <v>1.9267265572397365</v>
      </c>
      <c r="AG45">
        <f t="shared" si="14"/>
        <v>0.87872142269386233</v>
      </c>
      <c r="AH45">
        <f t="shared" si="15"/>
        <v>5.9470479799335987</v>
      </c>
      <c r="AI45">
        <f t="shared" si="16"/>
        <v>7.3312051345458737</v>
      </c>
      <c r="AJ45">
        <f t="shared" si="17"/>
        <v>1.291130431530344</v>
      </c>
      <c r="AK45">
        <f t="shared" si="18"/>
        <v>0.43864652554525918</v>
      </c>
      <c r="AL45">
        <f t="shared" si="19"/>
        <v>-1.1522426743687997</v>
      </c>
      <c r="AN45">
        <f t="shared" si="20"/>
        <v>2258.1</v>
      </c>
      <c r="AO45">
        <f t="shared" si="21"/>
        <v>0.49399999999999999</v>
      </c>
      <c r="AP45">
        <f t="shared" si="22"/>
        <v>0.83847957637619297</v>
      </c>
      <c r="AQ45">
        <f t="shared" si="23"/>
        <v>1.9267265572397365</v>
      </c>
      <c r="AR45">
        <f t="shared" si="24"/>
        <v>0.85632468233185588</v>
      </c>
      <c r="AS45">
        <f t="shared" si="25"/>
        <v>5.9246512395715918</v>
      </c>
      <c r="AT45">
        <f t="shared" si="26"/>
        <v>7.3536018749078806</v>
      </c>
      <c r="AU45">
        <f t="shared" si="27"/>
        <v>1.2668412423880171</v>
      </c>
      <c r="AV45">
        <f t="shared" si="28"/>
        <v>0.45787310081244886</v>
      </c>
      <c r="AW45">
        <f t="shared" si="29"/>
        <v>-1.144872865493225</v>
      </c>
      <c r="AY45">
        <f t="shared" si="30"/>
        <v>2431.7999999999997</v>
      </c>
      <c r="AZ45">
        <f t="shared" si="31"/>
        <v>0.49399999999999999</v>
      </c>
      <c r="BA45">
        <f t="shared" si="32"/>
        <v>0.83847957637619297</v>
      </c>
      <c r="BB45">
        <f t="shared" si="33"/>
        <v>1.9267265572397365</v>
      </c>
      <c r="BC45">
        <f t="shared" si="34"/>
        <v>0.83528886940586322</v>
      </c>
      <c r="BD45">
        <f t="shared" si="35"/>
        <v>5.9036154266455991</v>
      </c>
      <c r="BE45">
        <f t="shared" si="36"/>
        <v>7.3746376878338733</v>
      </c>
      <c r="BF45">
        <f t="shared" si="37"/>
        <v>1.243449051739433</v>
      </c>
      <c r="BG45">
        <f t="shared" si="38"/>
        <v>0.47454570360449388</v>
      </c>
      <c r="BH45">
        <f t="shared" si="39"/>
        <v>-1.1364087475447211</v>
      </c>
      <c r="BJ45">
        <f t="shared" si="40"/>
        <v>2605.5</v>
      </c>
      <c r="BK45">
        <f t="shared" si="41"/>
        <v>0.49399999999999999</v>
      </c>
      <c r="BL45">
        <f t="shared" si="42"/>
        <v>0.83847957637619297</v>
      </c>
      <c r="BM45">
        <f t="shared" si="43"/>
        <v>1.9267265572397365</v>
      </c>
      <c r="BN45">
        <f t="shared" si="44"/>
        <v>0.81546871381510333</v>
      </c>
      <c r="BO45">
        <f t="shared" si="45"/>
        <v>5.8837952710548391</v>
      </c>
      <c r="BP45">
        <f t="shared" si="46"/>
        <v>7.3944578434246333</v>
      </c>
      <c r="BQ45">
        <f t="shared" si="47"/>
        <v>1.2209050712973568</v>
      </c>
      <c r="BR45">
        <f t="shared" si="48"/>
        <v>0.4889995236704151</v>
      </c>
      <c r="BS45">
        <f t="shared" si="49"/>
        <v>-1.1270806195113372</v>
      </c>
    </row>
    <row r="46" spans="1:71" x14ac:dyDescent="0.25">
      <c r="A46" s="1">
        <v>49</v>
      </c>
      <c r="B46">
        <v>2209</v>
      </c>
      <c r="C46">
        <v>2208</v>
      </c>
      <c r="D46">
        <v>90</v>
      </c>
      <c r="E46">
        <v>1660</v>
      </c>
      <c r="F46">
        <v>18</v>
      </c>
      <c r="G46">
        <v>9.3109999999999999</v>
      </c>
      <c r="H46">
        <v>127.68</v>
      </c>
      <c r="I46">
        <v>894</v>
      </c>
      <c r="J46">
        <v>0.497</v>
      </c>
      <c r="K46">
        <v>0.40300000000000002</v>
      </c>
      <c r="L46">
        <v>0.28999999999999998</v>
      </c>
      <c r="M46">
        <v>291.05900000000003</v>
      </c>
      <c r="N46">
        <v>155994139672034</v>
      </c>
      <c r="O46">
        <v>2549914088054</v>
      </c>
      <c r="P46">
        <v>153444225583979</v>
      </c>
      <c r="R46">
        <f t="shared" si="0"/>
        <v>1910.7</v>
      </c>
      <c r="S46">
        <f t="shared" si="1"/>
        <v>0.497</v>
      </c>
      <c r="T46">
        <f t="shared" si="2"/>
        <v>0.8426203178181737</v>
      </c>
      <c r="U46">
        <f t="shared" si="3"/>
        <v>1.922451915363987</v>
      </c>
      <c r="V46">
        <f t="shared" si="4"/>
        <v>0.89996679118410494</v>
      </c>
      <c r="W46">
        <f t="shared" si="5"/>
        <v>5.9640187065480914</v>
      </c>
      <c r="X46">
        <f t="shared" si="6"/>
        <v>7.3056851241798819</v>
      </c>
      <c r="Y46">
        <f t="shared" si="7"/>
        <v>1.3200595500576142</v>
      </c>
      <c r="Z46">
        <f t="shared" si="8"/>
        <v>0.4266282243615761</v>
      </c>
      <c r="AA46">
        <f t="shared" si="9"/>
        <v>-1.1603535810378161</v>
      </c>
      <c r="AC46">
        <f t="shared" si="10"/>
        <v>2084.4</v>
      </c>
      <c r="AD46">
        <f t="shared" si="11"/>
        <v>0.497</v>
      </c>
      <c r="AE46">
        <f t="shared" si="12"/>
        <v>0.8426203178181737</v>
      </c>
      <c r="AF46">
        <f t="shared" si="13"/>
        <v>1.922451915363987</v>
      </c>
      <c r="AG46">
        <f t="shared" si="14"/>
        <v>0.87598370459199892</v>
      </c>
      <c r="AH46">
        <f t="shared" si="15"/>
        <v>5.9400356199559852</v>
      </c>
      <c r="AI46">
        <f t="shared" si="16"/>
        <v>7.3296682107719882</v>
      </c>
      <c r="AJ46">
        <f t="shared" si="17"/>
        <v>1.2945575046737066</v>
      </c>
      <c r="AK46">
        <f t="shared" si="18"/>
        <v>0.4486269094118161</v>
      </c>
      <c r="AL46">
        <f t="shared" si="19"/>
        <v>-1.1542765279446259</v>
      </c>
      <c r="AN46">
        <f t="shared" si="20"/>
        <v>2258.1</v>
      </c>
      <c r="AO46">
        <f t="shared" si="21"/>
        <v>0.497</v>
      </c>
      <c r="AP46">
        <f t="shared" si="22"/>
        <v>0.8426203178181737</v>
      </c>
      <c r="AQ46">
        <f t="shared" si="23"/>
        <v>1.922451915363987</v>
      </c>
      <c r="AR46">
        <f t="shared" si="24"/>
        <v>0.85354406538184169</v>
      </c>
      <c r="AS46">
        <f t="shared" si="25"/>
        <v>5.917595980745828</v>
      </c>
      <c r="AT46">
        <f t="shared" si="26"/>
        <v>7.3521078499821453</v>
      </c>
      <c r="AU46">
        <f t="shared" si="27"/>
        <v>1.2700221252840811</v>
      </c>
      <c r="AV46">
        <f t="shared" si="28"/>
        <v>0.46765355211067333</v>
      </c>
      <c r="AW46">
        <f t="shared" si="29"/>
        <v>-1.146808594941144</v>
      </c>
      <c r="AY46">
        <f t="shared" si="30"/>
        <v>2431.7999999999997</v>
      </c>
      <c r="AZ46">
        <f t="shared" si="31"/>
        <v>0.497</v>
      </c>
      <c r="BA46">
        <f t="shared" si="32"/>
        <v>0.8426203178181737</v>
      </c>
      <c r="BB46">
        <f t="shared" si="33"/>
        <v>1.922451915363987</v>
      </c>
      <c r="BC46">
        <f t="shared" si="34"/>
        <v>0.83247188189388377</v>
      </c>
      <c r="BD46">
        <f t="shared" si="35"/>
        <v>5.8965237972578706</v>
      </c>
      <c r="BE46">
        <f t="shared" si="36"/>
        <v>7.3731800334701028</v>
      </c>
      <c r="BF46">
        <f t="shared" si="37"/>
        <v>1.2463994713727991</v>
      </c>
      <c r="BG46">
        <f t="shared" si="38"/>
        <v>0.48411583532382546</v>
      </c>
      <c r="BH46">
        <f t="shared" si="39"/>
        <v>-1.1382409257985038</v>
      </c>
      <c r="BJ46">
        <f t="shared" si="40"/>
        <v>2605.5</v>
      </c>
      <c r="BK46">
        <f t="shared" si="41"/>
        <v>0.497</v>
      </c>
      <c r="BL46">
        <f t="shared" si="42"/>
        <v>0.8426203178181737</v>
      </c>
      <c r="BM46">
        <f t="shared" si="43"/>
        <v>1.922451915363987</v>
      </c>
      <c r="BN46">
        <f t="shared" si="44"/>
        <v>0.81262103007486464</v>
      </c>
      <c r="BO46">
        <f t="shared" si="45"/>
        <v>5.8766729454388509</v>
      </c>
      <c r="BP46">
        <f t="shared" si="46"/>
        <v>7.3930308852891224</v>
      </c>
      <c r="BQ46">
        <f t="shared" si="47"/>
        <v>1.2236395423559958</v>
      </c>
      <c r="BR46">
        <f t="shared" si="48"/>
        <v>0.4983523791160005</v>
      </c>
      <c r="BS46">
        <f t="shared" si="49"/>
        <v>-1.1288061438295449</v>
      </c>
    </row>
    <row r="47" spans="1:71" x14ac:dyDescent="0.25">
      <c r="A47" s="1">
        <v>50</v>
      </c>
      <c r="B47">
        <v>2209</v>
      </c>
      <c r="C47">
        <v>2208</v>
      </c>
      <c r="D47">
        <v>90</v>
      </c>
      <c r="E47">
        <v>1660</v>
      </c>
      <c r="F47">
        <v>18</v>
      </c>
      <c r="G47">
        <v>9.4429999999999996</v>
      </c>
      <c r="H47">
        <v>127.81</v>
      </c>
      <c r="I47">
        <v>887</v>
      </c>
      <c r="J47">
        <v>0.49399999999999999</v>
      </c>
      <c r="K47">
        <v>0.40200000000000002</v>
      </c>
      <c r="L47">
        <v>0.28699999999999998</v>
      </c>
      <c r="M47">
        <v>294.99200000000002</v>
      </c>
      <c r="N47">
        <v>158060077912518</v>
      </c>
      <c r="O47">
        <v>2542223010172</v>
      </c>
      <c r="P47">
        <v>155517854902346</v>
      </c>
      <c r="R47">
        <f t="shared" si="0"/>
        <v>1910.7</v>
      </c>
      <c r="S47">
        <f t="shared" si="1"/>
        <v>0.49399999999999999</v>
      </c>
      <c r="T47">
        <f t="shared" si="2"/>
        <v>0.84477985297946123</v>
      </c>
      <c r="U47">
        <f t="shared" si="3"/>
        <v>1.9174683275068398</v>
      </c>
      <c r="V47">
        <f t="shared" si="4"/>
        <v>0.89856819860413961</v>
      </c>
      <c r="W47">
        <f t="shared" si="5"/>
        <v>5.9576365261109787</v>
      </c>
      <c r="X47">
        <f t="shared" si="6"/>
        <v>7.3021001289027003</v>
      </c>
      <c r="Y47">
        <f t="shared" si="7"/>
        <v>1.3219724816700404</v>
      </c>
      <c r="Z47">
        <f t="shared" si="8"/>
        <v>0.43548900572097771</v>
      </c>
      <c r="AA47">
        <f t="shared" si="9"/>
        <v>-1.1594832417229424</v>
      </c>
      <c r="AC47">
        <f t="shared" si="10"/>
        <v>2084.4</v>
      </c>
      <c r="AD47">
        <f t="shared" si="11"/>
        <v>0.49399999999999999</v>
      </c>
      <c r="AE47">
        <f t="shared" si="12"/>
        <v>0.84477985297946123</v>
      </c>
      <c r="AF47">
        <f t="shared" si="13"/>
        <v>1.9174683275068398</v>
      </c>
      <c r="AG47">
        <f t="shared" si="14"/>
        <v>0.87455906319845556</v>
      </c>
      <c r="AH47">
        <f t="shared" si="15"/>
        <v>5.9336273907052952</v>
      </c>
      <c r="AI47">
        <f t="shared" si="16"/>
        <v>7.3261092643083838</v>
      </c>
      <c r="AJ47">
        <f t="shared" si="17"/>
        <v>1.2963329122555036</v>
      </c>
      <c r="AK47">
        <f t="shared" si="18"/>
        <v>0.45729046705387849</v>
      </c>
      <c r="AL47">
        <f t="shared" si="19"/>
        <v>-1.153473299716202</v>
      </c>
      <c r="AN47">
        <f t="shared" si="20"/>
        <v>2258.1</v>
      </c>
      <c r="AO47">
        <f t="shared" si="21"/>
        <v>0.49399999999999999</v>
      </c>
      <c r="AP47">
        <f t="shared" si="22"/>
        <v>0.84477985297946123</v>
      </c>
      <c r="AQ47">
        <f t="shared" si="23"/>
        <v>1.9174683275068398</v>
      </c>
      <c r="AR47">
        <f t="shared" si="24"/>
        <v>0.85209730880254486</v>
      </c>
      <c r="AS47">
        <f t="shared" si="25"/>
        <v>5.9111656363093843</v>
      </c>
      <c r="AT47">
        <f t="shared" si="26"/>
        <v>7.3485710187042947</v>
      </c>
      <c r="AU47">
        <f t="shared" si="27"/>
        <v>1.2716689760274371</v>
      </c>
      <c r="AV47">
        <f t="shared" si="28"/>
        <v>0.47611619406419187</v>
      </c>
      <c r="AW47">
        <f t="shared" si="29"/>
        <v>-1.1460598909621216</v>
      </c>
      <c r="AY47">
        <f t="shared" si="30"/>
        <v>2431.7999999999997</v>
      </c>
      <c r="AZ47">
        <f t="shared" si="31"/>
        <v>0.49399999999999999</v>
      </c>
      <c r="BA47">
        <f t="shared" si="32"/>
        <v>0.84477985297946123</v>
      </c>
      <c r="BB47">
        <f t="shared" si="33"/>
        <v>1.9174683275068398</v>
      </c>
      <c r="BC47">
        <f t="shared" si="34"/>
        <v>0.83100640568390394</v>
      </c>
      <c r="BD47">
        <f t="shared" si="35"/>
        <v>5.890074733190743</v>
      </c>
      <c r="BE47">
        <f t="shared" si="36"/>
        <v>7.369661921822936</v>
      </c>
      <c r="BF47">
        <f t="shared" si="37"/>
        <v>1.2479260257214195</v>
      </c>
      <c r="BG47">
        <f t="shared" si="38"/>
        <v>0.4923760475126977</v>
      </c>
      <c r="BH47">
        <f t="shared" si="39"/>
        <v>-1.1375365576283298</v>
      </c>
      <c r="BJ47">
        <f t="shared" si="40"/>
        <v>2605.5</v>
      </c>
      <c r="BK47">
        <f t="shared" si="41"/>
        <v>0.49399999999999999</v>
      </c>
      <c r="BL47">
        <f t="shared" si="42"/>
        <v>0.84477985297946123</v>
      </c>
      <c r="BM47">
        <f t="shared" si="43"/>
        <v>1.9174683275068398</v>
      </c>
      <c r="BN47">
        <f t="shared" si="44"/>
        <v>0.81113978427313338</v>
      </c>
      <c r="BO47">
        <f t="shared" si="45"/>
        <v>5.8702081117799727</v>
      </c>
      <c r="BP47">
        <f t="shared" si="46"/>
        <v>7.3895285432337063</v>
      </c>
      <c r="BQ47">
        <f t="shared" si="47"/>
        <v>1.2250534204813606</v>
      </c>
      <c r="BR47">
        <f t="shared" si="48"/>
        <v>0.50641031101072997</v>
      </c>
      <c r="BS47">
        <f t="shared" si="49"/>
        <v>-1.1281378259155046</v>
      </c>
    </row>
    <row r="48" spans="1:71" x14ac:dyDescent="0.25">
      <c r="A48" s="1">
        <v>51</v>
      </c>
      <c r="B48">
        <v>2209</v>
      </c>
      <c r="C48">
        <v>2208</v>
      </c>
      <c r="D48">
        <v>90</v>
      </c>
      <c r="E48">
        <v>1660</v>
      </c>
      <c r="F48">
        <v>18</v>
      </c>
      <c r="G48">
        <v>9.5220000000000002</v>
      </c>
      <c r="H48">
        <v>127.89</v>
      </c>
      <c r="I48">
        <v>878</v>
      </c>
      <c r="J48">
        <v>0.48499999999999999</v>
      </c>
      <c r="K48">
        <v>0.39200000000000002</v>
      </c>
      <c r="L48">
        <v>0.28599999999999998</v>
      </c>
      <c r="M48">
        <v>297.28100000000001</v>
      </c>
      <c r="N48">
        <v>159253174308302</v>
      </c>
      <c r="O48">
        <v>2528486445060</v>
      </c>
      <c r="P48">
        <v>156724687863242</v>
      </c>
      <c r="R48">
        <f t="shared" si="0"/>
        <v>1910.7</v>
      </c>
      <c r="S48">
        <f t="shared" si="1"/>
        <v>0.48499999999999999</v>
      </c>
      <c r="T48">
        <f t="shared" si="2"/>
        <v>0.84095184166514558</v>
      </c>
      <c r="U48">
        <f t="shared" si="3"/>
        <v>1.9176655498049557</v>
      </c>
      <c r="V48">
        <f t="shared" si="4"/>
        <v>0.90104871928408448</v>
      </c>
      <c r="W48">
        <f t="shared" si="5"/>
        <v>5.9603142690890394</v>
      </c>
      <c r="X48">
        <f t="shared" si="6"/>
        <v>7.2998168305208715</v>
      </c>
      <c r="Y48">
        <f t="shared" si="7"/>
        <v>1.318576113389561</v>
      </c>
      <c r="Z48">
        <f t="shared" si="8"/>
        <v>0.43092289441215048</v>
      </c>
      <c r="AA48">
        <f t="shared" si="9"/>
        <v>-1.1548754853942442</v>
      </c>
      <c r="AC48">
        <f t="shared" si="10"/>
        <v>2084.4</v>
      </c>
      <c r="AD48">
        <f t="shared" si="11"/>
        <v>0.48499999999999999</v>
      </c>
      <c r="AE48">
        <f t="shared" si="12"/>
        <v>0.84095184166514558</v>
      </c>
      <c r="AF48">
        <f t="shared" si="13"/>
        <v>1.9176655498049557</v>
      </c>
      <c r="AG48">
        <f t="shared" si="14"/>
        <v>0.87708588341890226</v>
      </c>
      <c r="AH48">
        <f t="shared" si="15"/>
        <v>5.9363514332238578</v>
      </c>
      <c r="AI48">
        <f t="shared" si="16"/>
        <v>7.323779666386053</v>
      </c>
      <c r="AJ48">
        <f t="shared" si="17"/>
        <v>1.2931802139641972</v>
      </c>
      <c r="AK48">
        <f t="shared" si="18"/>
        <v>0.45276771207193756</v>
      </c>
      <c r="AL48">
        <f t="shared" si="19"/>
        <v>-1.149101963072805</v>
      </c>
      <c r="AN48">
        <f t="shared" si="20"/>
        <v>2258.1</v>
      </c>
      <c r="AO48">
        <f t="shared" si="21"/>
        <v>0.48499999999999999</v>
      </c>
      <c r="AP48">
        <f t="shared" si="22"/>
        <v>0.84095184166514558</v>
      </c>
      <c r="AQ48">
        <f t="shared" si="23"/>
        <v>1.9176655498049557</v>
      </c>
      <c r="AR48">
        <f t="shared" si="24"/>
        <v>0.85466345160784896</v>
      </c>
      <c r="AS48">
        <f t="shared" si="25"/>
        <v>5.9139290014128045</v>
      </c>
      <c r="AT48">
        <f t="shared" si="26"/>
        <v>7.3462020981971063</v>
      </c>
      <c r="AU48">
        <f t="shared" si="27"/>
        <v>1.268744084089797</v>
      </c>
      <c r="AV48">
        <f t="shared" si="28"/>
        <v>0.47165513687725619</v>
      </c>
      <c r="AW48">
        <f t="shared" si="29"/>
        <v>-1.1419218533025475</v>
      </c>
      <c r="AY48">
        <f t="shared" si="30"/>
        <v>2431.7999999999997</v>
      </c>
      <c r="AZ48">
        <f t="shared" si="31"/>
        <v>0.48499999999999999</v>
      </c>
      <c r="BA48">
        <f t="shared" si="32"/>
        <v>0.84095184166514558</v>
      </c>
      <c r="BB48">
        <f t="shared" si="33"/>
        <v>1.9176655498049557</v>
      </c>
      <c r="BC48">
        <f t="shared" si="34"/>
        <v>0.83360584776964575</v>
      </c>
      <c r="BD48">
        <f t="shared" si="35"/>
        <v>5.8928713975746012</v>
      </c>
      <c r="BE48">
        <f t="shared" si="36"/>
        <v>7.3672597020353097</v>
      </c>
      <c r="BF48">
        <f t="shared" si="37"/>
        <v>1.2452143249446777</v>
      </c>
      <c r="BG48">
        <f t="shared" si="38"/>
        <v>0.48799089729868106</v>
      </c>
      <c r="BH48">
        <f t="shared" si="39"/>
        <v>-1.1336269145358764</v>
      </c>
      <c r="BJ48">
        <f t="shared" si="40"/>
        <v>2605.5</v>
      </c>
      <c r="BK48">
        <f t="shared" si="41"/>
        <v>0.48499999999999999</v>
      </c>
      <c r="BL48">
        <f t="shared" si="42"/>
        <v>0.84095184166514558</v>
      </c>
      <c r="BM48">
        <f t="shared" si="43"/>
        <v>1.9176655498049557</v>
      </c>
      <c r="BN48">
        <f t="shared" si="44"/>
        <v>0.81376729199108788</v>
      </c>
      <c r="BO48">
        <f t="shared" si="45"/>
        <v>5.8730328417960429</v>
      </c>
      <c r="BP48">
        <f t="shared" si="46"/>
        <v>7.387098257813868</v>
      </c>
      <c r="BQ48">
        <f t="shared" si="47"/>
        <v>1.2225414268562538</v>
      </c>
      <c r="BR48">
        <f t="shared" si="48"/>
        <v>0.50211197862713131</v>
      </c>
      <c r="BS48">
        <f t="shared" si="49"/>
        <v>-1.1244504426145661</v>
      </c>
    </row>
    <row r="49" spans="1:71" x14ac:dyDescent="0.25">
      <c r="A49" s="1">
        <v>52</v>
      </c>
      <c r="B49">
        <v>2209</v>
      </c>
      <c r="C49">
        <v>2208</v>
      </c>
      <c r="D49">
        <v>90</v>
      </c>
      <c r="E49">
        <v>1660</v>
      </c>
      <c r="F49">
        <v>18</v>
      </c>
      <c r="G49">
        <v>9.6969999999999992</v>
      </c>
      <c r="H49">
        <v>128.04</v>
      </c>
      <c r="I49">
        <v>903</v>
      </c>
      <c r="J49">
        <v>0.505</v>
      </c>
      <c r="K49">
        <v>0.41799999999999998</v>
      </c>
      <c r="L49">
        <v>0.28399999999999997</v>
      </c>
      <c r="M49">
        <v>302.73099999999999</v>
      </c>
      <c r="N49">
        <v>162178654884565</v>
      </c>
      <c r="O49">
        <v>2580766365322</v>
      </c>
      <c r="P49">
        <v>159597888519243</v>
      </c>
      <c r="R49">
        <f t="shared" si="0"/>
        <v>1910.7</v>
      </c>
      <c r="S49">
        <f t="shared" si="1"/>
        <v>0.505</v>
      </c>
      <c r="T49">
        <f t="shared" si="2"/>
        <v>0.8551257217509014</v>
      </c>
      <c r="U49">
        <f t="shared" si="3"/>
        <v>1.9091275500796712</v>
      </c>
      <c r="V49">
        <f t="shared" si="4"/>
        <v>0.89189545920022839</v>
      </c>
      <c r="W49">
        <f t="shared" si="5"/>
        <v>5.9426230092798988</v>
      </c>
      <c r="X49">
        <f t="shared" si="6"/>
        <v>7.3004320908794433</v>
      </c>
      <c r="Y49">
        <f t="shared" si="7"/>
        <v>1.3310260617344183</v>
      </c>
      <c r="Z49">
        <f t="shared" si="8"/>
        <v>0.45792309541996584</v>
      </c>
      <c r="AA49">
        <f t="shared" si="9"/>
        <v>-1.1662234329585721</v>
      </c>
      <c r="AC49">
        <f t="shared" si="10"/>
        <v>2084.4</v>
      </c>
      <c r="AD49">
        <f t="shared" si="11"/>
        <v>0.505</v>
      </c>
      <c r="AE49">
        <f t="shared" si="12"/>
        <v>0.8551257217509014</v>
      </c>
      <c r="AF49">
        <f t="shared" si="13"/>
        <v>1.9091275500796712</v>
      </c>
      <c r="AG49">
        <f t="shared" si="14"/>
        <v>0.86776405456756767</v>
      </c>
      <c r="AH49">
        <f t="shared" si="15"/>
        <v>5.9184916046472384</v>
      </c>
      <c r="AI49">
        <f t="shared" si="16"/>
        <v>7.3245634955121037</v>
      </c>
      <c r="AJ49">
        <f t="shared" si="17"/>
        <v>1.304725566931253</v>
      </c>
      <c r="AK49">
        <f t="shared" si="18"/>
        <v>0.47930796724868041</v>
      </c>
      <c r="AL49">
        <f t="shared" si="19"/>
        <v>-1.1598933403762854</v>
      </c>
      <c r="AN49">
        <f t="shared" si="20"/>
        <v>2258.1</v>
      </c>
      <c r="AO49">
        <f t="shared" si="21"/>
        <v>0.505</v>
      </c>
      <c r="AP49">
        <f t="shared" si="22"/>
        <v>0.8551257217509014</v>
      </c>
      <c r="AQ49">
        <f t="shared" si="23"/>
        <v>1.9091275500796712</v>
      </c>
      <c r="AR49">
        <f t="shared" si="24"/>
        <v>0.84519879016576582</v>
      </c>
      <c r="AS49">
        <f t="shared" si="25"/>
        <v>5.8959263402454365</v>
      </c>
      <c r="AT49">
        <f t="shared" si="26"/>
        <v>7.3471287599139057</v>
      </c>
      <c r="AU49">
        <f t="shared" si="27"/>
        <v>1.2794443051543032</v>
      </c>
      <c r="AV49">
        <f t="shared" si="28"/>
        <v>0.49767995677847382</v>
      </c>
      <c r="AW49">
        <f t="shared" si="29"/>
        <v>-1.1521457823101577</v>
      </c>
      <c r="AY49">
        <f t="shared" si="30"/>
        <v>2431.7999999999997</v>
      </c>
      <c r="AZ49">
        <f t="shared" si="31"/>
        <v>0.505</v>
      </c>
      <c r="BA49">
        <f t="shared" si="32"/>
        <v>0.8551257217509014</v>
      </c>
      <c r="BB49">
        <f t="shared" si="33"/>
        <v>1.9091275500796712</v>
      </c>
      <c r="BC49">
        <f t="shared" si="34"/>
        <v>0.82402055577659639</v>
      </c>
      <c r="BD49">
        <f t="shared" si="35"/>
        <v>5.8747481058562672</v>
      </c>
      <c r="BE49">
        <f t="shared" si="36"/>
        <v>7.368306994303075</v>
      </c>
      <c r="BF49">
        <f t="shared" si="37"/>
        <v>1.2551241545284231</v>
      </c>
      <c r="BG49">
        <f t="shared" si="38"/>
        <v>0.51345978663208702</v>
      </c>
      <c r="BH49">
        <f t="shared" si="39"/>
        <v>-1.1432813362906289</v>
      </c>
      <c r="BJ49">
        <f t="shared" si="40"/>
        <v>2605.5</v>
      </c>
      <c r="BK49">
        <f t="shared" si="41"/>
        <v>0.505</v>
      </c>
      <c r="BL49">
        <f t="shared" si="42"/>
        <v>0.8551257217509014</v>
      </c>
      <c r="BM49">
        <f t="shared" si="43"/>
        <v>1.9091275500796712</v>
      </c>
      <c r="BN49">
        <f t="shared" si="44"/>
        <v>0.80408064620578312</v>
      </c>
      <c r="BO49">
        <f t="shared" si="45"/>
        <v>5.8548081962854539</v>
      </c>
      <c r="BP49">
        <f t="shared" si="46"/>
        <v>7.3882469038738883</v>
      </c>
      <c r="BQ49">
        <f t="shared" si="47"/>
        <v>1.2317113299518809</v>
      </c>
      <c r="BR49">
        <f t="shared" si="48"/>
        <v>0.52699626104073916</v>
      </c>
      <c r="BS49">
        <f t="shared" si="49"/>
        <v>-1.1335397618114884</v>
      </c>
    </row>
    <row r="50" spans="1:71" x14ac:dyDescent="0.25">
      <c r="A50" s="1">
        <v>53</v>
      </c>
      <c r="B50">
        <v>2209</v>
      </c>
      <c r="C50">
        <v>2208</v>
      </c>
      <c r="D50">
        <v>90</v>
      </c>
      <c r="E50">
        <v>1660</v>
      </c>
      <c r="F50">
        <v>18</v>
      </c>
      <c r="G50">
        <v>9.7370000000000001</v>
      </c>
      <c r="H50">
        <v>128.1</v>
      </c>
      <c r="I50">
        <v>931</v>
      </c>
      <c r="J50">
        <v>0.499</v>
      </c>
      <c r="K50">
        <v>0.41</v>
      </c>
      <c r="L50">
        <v>0.28399999999999997</v>
      </c>
      <c r="M50">
        <v>303.88299999999998</v>
      </c>
      <c r="N50">
        <v>162838501912249</v>
      </c>
      <c r="O50">
        <v>2633410810563</v>
      </c>
      <c r="P50">
        <v>160205091101687</v>
      </c>
      <c r="R50">
        <f t="shared" si="0"/>
        <v>1910.7</v>
      </c>
      <c r="S50">
        <f t="shared" si="1"/>
        <v>0.499</v>
      </c>
      <c r="T50">
        <f t="shared" si="2"/>
        <v>0.85124379586579069</v>
      </c>
      <c r="U50">
        <f t="shared" si="3"/>
        <v>1.9110955446855296</v>
      </c>
      <c r="V50">
        <f t="shared" si="4"/>
        <v>0.89439381460766221</v>
      </c>
      <c r="W50">
        <f t="shared" si="5"/>
        <v>5.9470893592931917</v>
      </c>
      <c r="X50">
        <f t="shared" si="6"/>
        <v>7.2999017300778668</v>
      </c>
      <c r="Y50">
        <f t="shared" si="7"/>
        <v>1.3276504857665328</v>
      </c>
      <c r="Z50">
        <f t="shared" si="8"/>
        <v>0.45100036952865208</v>
      </c>
      <c r="AA50">
        <f t="shared" si="9"/>
        <v>-1.1628843692211845</v>
      </c>
      <c r="AC50">
        <f t="shared" si="10"/>
        <v>2084.4</v>
      </c>
      <c r="AD50">
        <f t="shared" si="11"/>
        <v>0.499</v>
      </c>
      <c r="AE50">
        <f t="shared" si="12"/>
        <v>0.85124379586579069</v>
      </c>
      <c r="AF50">
        <f t="shared" si="13"/>
        <v>1.9110955446855296</v>
      </c>
      <c r="AG50">
        <f t="shared" si="14"/>
        <v>0.87030779878578335</v>
      </c>
      <c r="AH50">
        <f t="shared" si="15"/>
        <v>5.9230033434713132</v>
      </c>
      <c r="AI50">
        <f t="shared" si="16"/>
        <v>7.3239877458997453</v>
      </c>
      <c r="AJ50">
        <f t="shared" si="17"/>
        <v>1.3015983739786003</v>
      </c>
      <c r="AK50">
        <f t="shared" si="18"/>
        <v>0.47250345955475731</v>
      </c>
      <c r="AL50">
        <f t="shared" si="19"/>
        <v>-1.1567232707237074</v>
      </c>
      <c r="AN50">
        <f t="shared" si="20"/>
        <v>2258.1</v>
      </c>
      <c r="AO50">
        <f t="shared" si="21"/>
        <v>0.499</v>
      </c>
      <c r="AP50">
        <f t="shared" si="22"/>
        <v>0.85124379586579069</v>
      </c>
      <c r="AQ50">
        <f t="shared" si="23"/>
        <v>1.9110955446855296</v>
      </c>
      <c r="AR50">
        <f t="shared" si="24"/>
        <v>0.84778090128931416</v>
      </c>
      <c r="AS50">
        <f t="shared" si="25"/>
        <v>5.900476445974844</v>
      </c>
      <c r="AT50">
        <f t="shared" si="26"/>
        <v>7.3465146433962145</v>
      </c>
      <c r="AU50">
        <f t="shared" si="27"/>
        <v>1.2765490120263217</v>
      </c>
      <c r="AV50">
        <f t="shared" si="28"/>
        <v>0.49100896645354536</v>
      </c>
      <c r="AW50">
        <f t="shared" si="29"/>
        <v>-1.1491463722126456</v>
      </c>
      <c r="AY50">
        <f t="shared" si="30"/>
        <v>2431.7999999999997</v>
      </c>
      <c r="AZ50">
        <f t="shared" si="31"/>
        <v>0.499</v>
      </c>
      <c r="BA50">
        <f t="shared" si="32"/>
        <v>0.85124379586579069</v>
      </c>
      <c r="BB50">
        <f t="shared" si="33"/>
        <v>1.9110955446855296</v>
      </c>
      <c r="BC50">
        <f t="shared" si="34"/>
        <v>0.82663498063984264</v>
      </c>
      <c r="BD50">
        <f t="shared" si="35"/>
        <v>5.879330525325372</v>
      </c>
      <c r="BE50">
        <f t="shared" si="36"/>
        <v>7.3676605640456865</v>
      </c>
      <c r="BF50">
        <f t="shared" si="37"/>
        <v>1.252445599050884</v>
      </c>
      <c r="BG50">
        <f t="shared" si="38"/>
        <v>0.50693350241655988</v>
      </c>
      <c r="BH50">
        <f t="shared" si="39"/>
        <v>-1.140451953622881</v>
      </c>
      <c r="BJ50">
        <f t="shared" si="40"/>
        <v>2605.5</v>
      </c>
      <c r="BK50">
        <f t="shared" si="41"/>
        <v>0.499</v>
      </c>
      <c r="BL50">
        <f t="shared" si="42"/>
        <v>0.85124379586579069</v>
      </c>
      <c r="BM50">
        <f t="shared" si="43"/>
        <v>1.9110955446855296</v>
      </c>
      <c r="BN50">
        <f t="shared" si="44"/>
        <v>0.80672213318588371</v>
      </c>
      <c r="BO50">
        <f t="shared" si="45"/>
        <v>5.8594176778714129</v>
      </c>
      <c r="BP50">
        <f t="shared" si="46"/>
        <v>7.3875734114996456</v>
      </c>
      <c r="BQ50">
        <f t="shared" si="47"/>
        <v>1.2292355446790162</v>
      </c>
      <c r="BR50">
        <f t="shared" si="48"/>
        <v>0.52062263346271409</v>
      </c>
      <c r="BS50">
        <f t="shared" si="49"/>
        <v>-1.1308781107588752</v>
      </c>
    </row>
    <row r="51" spans="1:71" x14ac:dyDescent="0.25">
      <c r="A51" s="1">
        <v>54</v>
      </c>
      <c r="B51">
        <v>2209</v>
      </c>
      <c r="C51">
        <v>2208</v>
      </c>
      <c r="D51">
        <v>90</v>
      </c>
      <c r="E51">
        <v>1660</v>
      </c>
      <c r="F51">
        <v>18</v>
      </c>
      <c r="G51">
        <v>9.93</v>
      </c>
      <c r="H51">
        <v>128.30000000000001</v>
      </c>
      <c r="I51">
        <v>953</v>
      </c>
      <c r="J51">
        <v>0.49</v>
      </c>
      <c r="K51">
        <v>0.40100000000000002</v>
      </c>
      <c r="L51">
        <v>0.28100000000000003</v>
      </c>
      <c r="M51">
        <v>309.58600000000001</v>
      </c>
      <c r="N51">
        <v>165892066388384</v>
      </c>
      <c r="O51">
        <v>2680311081977</v>
      </c>
      <c r="P51">
        <v>163211755306407</v>
      </c>
      <c r="R51">
        <f t="shared" si="0"/>
        <v>1910.7</v>
      </c>
      <c r="S51">
        <f t="shared" si="1"/>
        <v>0.49</v>
      </c>
      <c r="T51">
        <f t="shared" si="2"/>
        <v>0.84958931255048165</v>
      </c>
      <c r="U51">
        <f t="shared" si="3"/>
        <v>1.9080970938875661</v>
      </c>
      <c r="V51">
        <f t="shared" si="4"/>
        <v>0.89546057355116782</v>
      </c>
      <c r="W51">
        <f t="shared" si="5"/>
        <v>5.9451576674387336</v>
      </c>
      <c r="X51">
        <f t="shared" si="6"/>
        <v>7.2958365203363993</v>
      </c>
      <c r="Y51">
        <f t="shared" si="7"/>
        <v>1.3262039821888345</v>
      </c>
      <c r="Z51">
        <f t="shared" si="8"/>
        <v>0.45299918966586472</v>
      </c>
      <c r="AA51">
        <f t="shared" si="9"/>
        <v>-1.1586859999056396</v>
      </c>
      <c r="AC51">
        <f t="shared" si="10"/>
        <v>2084.4</v>
      </c>
      <c r="AD51">
        <f t="shared" si="11"/>
        <v>0.49</v>
      </c>
      <c r="AE51">
        <f t="shared" si="12"/>
        <v>0.84958931255048165</v>
      </c>
      <c r="AF51">
        <f t="shared" si="13"/>
        <v>1.9080970938875661</v>
      </c>
      <c r="AG51">
        <f t="shared" si="14"/>
        <v>0.87139408056029133</v>
      </c>
      <c r="AH51">
        <f t="shared" si="15"/>
        <v>5.9210911744478576</v>
      </c>
      <c r="AI51">
        <f t="shared" si="16"/>
        <v>7.3199030133272753</v>
      </c>
      <c r="AJ51">
        <f t="shared" si="17"/>
        <v>1.3002575897240476</v>
      </c>
      <c r="AK51">
        <f t="shared" si="18"/>
        <v>0.47441244204918881</v>
      </c>
      <c r="AL51">
        <f t="shared" si="19"/>
        <v>-1.15275657898281</v>
      </c>
      <c r="AN51">
        <f t="shared" si="20"/>
        <v>2258.1</v>
      </c>
      <c r="AO51">
        <f t="shared" si="21"/>
        <v>0.49</v>
      </c>
      <c r="AP51">
        <f t="shared" si="22"/>
        <v>0.84958931255048165</v>
      </c>
      <c r="AQ51">
        <f t="shared" si="23"/>
        <v>1.9080970938875661</v>
      </c>
      <c r="AR51">
        <f t="shared" si="24"/>
        <v>0.84888370696652649</v>
      </c>
      <c r="AS51">
        <f t="shared" si="25"/>
        <v>5.8985808008540932</v>
      </c>
      <c r="AT51">
        <f t="shared" si="26"/>
        <v>7.3424133869210397</v>
      </c>
      <c r="AU51">
        <f t="shared" si="27"/>
        <v>1.2753069671004802</v>
      </c>
      <c r="AV51">
        <f t="shared" si="28"/>
        <v>0.49284026221418992</v>
      </c>
      <c r="AW51">
        <f t="shared" si="29"/>
        <v>-1.1454006129928611</v>
      </c>
      <c r="AY51">
        <f t="shared" si="30"/>
        <v>2431.7999999999997</v>
      </c>
      <c r="AZ51">
        <f t="shared" si="31"/>
        <v>0.49</v>
      </c>
      <c r="BA51">
        <f t="shared" si="32"/>
        <v>0.84958931255048165</v>
      </c>
      <c r="BB51">
        <f t="shared" si="33"/>
        <v>1.9080970938875661</v>
      </c>
      <c r="BC51">
        <f t="shared" si="34"/>
        <v>0.82775172399057184</v>
      </c>
      <c r="BD51">
        <f t="shared" si="35"/>
        <v>5.8774488178781379</v>
      </c>
      <c r="BE51">
        <f t="shared" si="36"/>
        <v>7.363545369896995</v>
      </c>
      <c r="BF51">
        <f t="shared" si="37"/>
        <v>1.2512958701506944</v>
      </c>
      <c r="BG51">
        <f t="shared" si="38"/>
        <v>0.50869735518257519</v>
      </c>
      <c r="BH51">
        <f t="shared" si="39"/>
        <v>-1.1369165178286962</v>
      </c>
      <c r="BJ51">
        <f t="shared" si="40"/>
        <v>2605.5</v>
      </c>
      <c r="BK51">
        <f t="shared" si="41"/>
        <v>0.49</v>
      </c>
      <c r="BL51">
        <f t="shared" si="42"/>
        <v>0.84958931255048165</v>
      </c>
      <c r="BM51">
        <f t="shared" si="43"/>
        <v>1.9080970938875661</v>
      </c>
      <c r="BN51">
        <f t="shared" si="44"/>
        <v>0.80785056952183998</v>
      </c>
      <c r="BO51">
        <f t="shared" si="45"/>
        <v>5.8575476634094059</v>
      </c>
      <c r="BP51">
        <f t="shared" si="46"/>
        <v>7.383446524365727</v>
      </c>
      <c r="BQ51">
        <f t="shared" si="47"/>
        <v>1.2281722122240144</v>
      </c>
      <c r="BR51">
        <f t="shared" si="48"/>
        <v>0.52232771995632798</v>
      </c>
      <c r="BS51">
        <f t="shared" si="49"/>
        <v>-1.1275426481842656</v>
      </c>
    </row>
    <row r="52" spans="1:71" x14ac:dyDescent="0.25">
      <c r="A52" s="1">
        <v>55</v>
      </c>
      <c r="B52">
        <v>2209</v>
      </c>
      <c r="C52">
        <v>2208</v>
      </c>
      <c r="D52">
        <v>90</v>
      </c>
      <c r="E52">
        <v>1660</v>
      </c>
      <c r="F52">
        <v>18</v>
      </c>
      <c r="G52">
        <v>10.064</v>
      </c>
      <c r="H52">
        <v>128.43</v>
      </c>
      <c r="I52">
        <v>973</v>
      </c>
      <c r="J52">
        <v>0.48399999999999999</v>
      </c>
      <c r="K52">
        <v>0.39500000000000002</v>
      </c>
      <c r="L52">
        <v>0.28000000000000003</v>
      </c>
      <c r="M52">
        <v>313.52600000000001</v>
      </c>
      <c r="N52">
        <v>168010015510659</v>
      </c>
      <c r="O52">
        <v>2721005928177</v>
      </c>
      <c r="P52">
        <v>165289009582482</v>
      </c>
      <c r="R52">
        <f t="shared" si="0"/>
        <v>1910.7</v>
      </c>
      <c r="S52">
        <f t="shared" si="1"/>
        <v>0.48399999999999999</v>
      </c>
      <c r="T52">
        <f t="shared" si="2"/>
        <v>0.84765853974345118</v>
      </c>
      <c r="U52">
        <f t="shared" si="3"/>
        <v>1.9073381640155345</v>
      </c>
      <c r="V52">
        <f t="shared" si="4"/>
        <v>0.89670695307434789</v>
      </c>
      <c r="W52">
        <f t="shared" si="5"/>
        <v>5.9456451170898816</v>
      </c>
      <c r="X52">
        <f t="shared" si="6"/>
        <v>7.2938312109411854</v>
      </c>
      <c r="Y52">
        <f t="shared" si="7"/>
        <v>1.3245099960823734</v>
      </c>
      <c r="Z52">
        <f t="shared" si="8"/>
        <v>0.45179314239349655</v>
      </c>
      <c r="AA52">
        <f t="shared" si="9"/>
        <v>-1.1557547798061418</v>
      </c>
      <c r="AC52">
        <f t="shared" si="10"/>
        <v>2084.4</v>
      </c>
      <c r="AD52">
        <f t="shared" si="11"/>
        <v>0.48399999999999999</v>
      </c>
      <c r="AE52">
        <f t="shared" si="12"/>
        <v>0.84765853974345118</v>
      </c>
      <c r="AF52">
        <f t="shared" si="13"/>
        <v>1.9073381640155345</v>
      </c>
      <c r="AG52">
        <f t="shared" si="14"/>
        <v>0.87266337797609805</v>
      </c>
      <c r="AH52">
        <f t="shared" si="15"/>
        <v>5.9216015419916319</v>
      </c>
      <c r="AI52">
        <f t="shared" si="16"/>
        <v>7.317874786039436</v>
      </c>
      <c r="AJ52">
        <f t="shared" si="17"/>
        <v>1.2986868680601091</v>
      </c>
      <c r="AK52">
        <f t="shared" si="18"/>
        <v>0.47320086219498925</v>
      </c>
      <c r="AL52">
        <f t="shared" si="19"/>
        <v>-1.1499805977190685</v>
      </c>
      <c r="AN52">
        <f t="shared" si="20"/>
        <v>2258.1</v>
      </c>
      <c r="AO52">
        <f t="shared" si="21"/>
        <v>0.48399999999999999</v>
      </c>
      <c r="AP52">
        <f t="shared" si="22"/>
        <v>0.84765853974345118</v>
      </c>
      <c r="AQ52">
        <f t="shared" si="23"/>
        <v>1.9073381640155345</v>
      </c>
      <c r="AR52">
        <f t="shared" si="24"/>
        <v>0.85017241791170461</v>
      </c>
      <c r="AS52">
        <f t="shared" si="25"/>
        <v>5.8991105819272391</v>
      </c>
      <c r="AT52">
        <f t="shared" si="26"/>
        <v>7.3403657461038287</v>
      </c>
      <c r="AU52">
        <f t="shared" si="27"/>
        <v>1.2738513984592386</v>
      </c>
      <c r="AV52">
        <f t="shared" si="28"/>
        <v>0.49163336265919955</v>
      </c>
      <c r="AW52">
        <f t="shared" si="29"/>
        <v>-1.1427756821466737</v>
      </c>
      <c r="AY52">
        <f t="shared" si="30"/>
        <v>2431.7999999999997</v>
      </c>
      <c r="AZ52">
        <f t="shared" si="31"/>
        <v>0.48399999999999999</v>
      </c>
      <c r="BA52">
        <f t="shared" si="32"/>
        <v>0.84765853974345118</v>
      </c>
      <c r="BB52">
        <f t="shared" si="33"/>
        <v>1.9073381640155345</v>
      </c>
      <c r="BC52">
        <f t="shared" si="34"/>
        <v>0.82905682557904148</v>
      </c>
      <c r="BD52">
        <f t="shared" si="35"/>
        <v>5.8779949895945753</v>
      </c>
      <c r="BE52">
        <f t="shared" si="36"/>
        <v>7.3614813384364925</v>
      </c>
      <c r="BF52">
        <f t="shared" si="37"/>
        <v>1.249947988005002</v>
      </c>
      <c r="BG52">
        <f t="shared" si="38"/>
        <v>0.50750323814155129</v>
      </c>
      <c r="BH52">
        <f t="shared" si="39"/>
        <v>-1.1344377945747455</v>
      </c>
      <c r="BJ52">
        <f t="shared" si="40"/>
        <v>2605.5</v>
      </c>
      <c r="BK52">
        <f t="shared" si="41"/>
        <v>0.48399999999999999</v>
      </c>
      <c r="BL52">
        <f t="shared" si="42"/>
        <v>0.84765853974345118</v>
      </c>
      <c r="BM52">
        <f t="shared" si="43"/>
        <v>1.9073381640155345</v>
      </c>
      <c r="BN52">
        <f t="shared" si="44"/>
        <v>0.80916943738039926</v>
      </c>
      <c r="BO52">
        <f t="shared" si="45"/>
        <v>5.8581076013959335</v>
      </c>
      <c r="BP52">
        <f t="shared" si="46"/>
        <v>7.3813687266351344</v>
      </c>
      <c r="BQ52">
        <f t="shared" si="47"/>
        <v>1.2269251337658833</v>
      </c>
      <c r="BR52">
        <f t="shared" si="48"/>
        <v>0.52115279404601067</v>
      </c>
      <c r="BS52">
        <f t="shared" si="49"/>
        <v>-1.1252048848467957</v>
      </c>
    </row>
    <row r="53" spans="1:71" x14ac:dyDescent="0.25">
      <c r="A53" s="1">
        <v>56</v>
      </c>
      <c r="B53">
        <v>2209</v>
      </c>
      <c r="C53">
        <v>2208</v>
      </c>
      <c r="D53">
        <v>90</v>
      </c>
      <c r="E53">
        <v>1660</v>
      </c>
      <c r="F53">
        <v>18</v>
      </c>
      <c r="G53">
        <v>10.147</v>
      </c>
      <c r="H53">
        <v>128.49</v>
      </c>
      <c r="I53">
        <v>955</v>
      </c>
      <c r="J53">
        <v>0.48899999999999999</v>
      </c>
      <c r="K53">
        <v>0.40200000000000002</v>
      </c>
      <c r="L53">
        <v>0.27800000000000002</v>
      </c>
      <c r="M53">
        <v>316.077</v>
      </c>
      <c r="N53">
        <v>169325157979325</v>
      </c>
      <c r="O53">
        <v>2691554448589</v>
      </c>
      <c r="P53">
        <v>166633603530735</v>
      </c>
      <c r="R53">
        <f t="shared" si="0"/>
        <v>1910.7</v>
      </c>
      <c r="S53">
        <f t="shared" si="1"/>
        <v>0.48899999999999999</v>
      </c>
      <c r="T53">
        <f t="shared" si="2"/>
        <v>0.85270628002847504</v>
      </c>
      <c r="U53">
        <f t="shared" si="3"/>
        <v>1.9030279859186863</v>
      </c>
      <c r="V53">
        <f t="shared" si="4"/>
        <v>0.89345182392746747</v>
      </c>
      <c r="W53">
        <f t="shared" si="5"/>
        <v>5.9380798098461538</v>
      </c>
      <c r="X53">
        <f t="shared" si="6"/>
        <v>7.2927761619912186</v>
      </c>
      <c r="Y53">
        <f t="shared" si="7"/>
        <v>1.3289252284161339</v>
      </c>
      <c r="Z53">
        <f t="shared" si="8"/>
        <v>0.46305713195063325</v>
      </c>
      <c r="AA53">
        <f t="shared" si="9"/>
        <v>-1.1588395309508275</v>
      </c>
      <c r="AC53">
        <f t="shared" si="10"/>
        <v>2084.4</v>
      </c>
      <c r="AD53">
        <f t="shared" si="11"/>
        <v>0.48899999999999999</v>
      </c>
      <c r="AE53">
        <f t="shared" si="12"/>
        <v>0.85270628002847504</v>
      </c>
      <c r="AF53">
        <f t="shared" si="13"/>
        <v>1.9030279859186863</v>
      </c>
      <c r="AG53">
        <f t="shared" si="14"/>
        <v>0.86934863952712416</v>
      </c>
      <c r="AH53">
        <f t="shared" si="15"/>
        <v>5.9139766254458106</v>
      </c>
      <c r="AI53">
        <f t="shared" si="16"/>
        <v>7.3168793463915618</v>
      </c>
      <c r="AJ53">
        <f t="shared" si="17"/>
        <v>1.3027795947055849</v>
      </c>
      <c r="AK53">
        <f t="shared" si="18"/>
        <v>0.48424822713946769</v>
      </c>
      <c r="AL53">
        <f t="shared" si="19"/>
        <v>-1.1529218264752377</v>
      </c>
      <c r="AN53">
        <f t="shared" si="20"/>
        <v>2258.1</v>
      </c>
      <c r="AO53">
        <f t="shared" si="21"/>
        <v>0.48899999999999999</v>
      </c>
      <c r="AP53">
        <f t="shared" si="22"/>
        <v>0.85270628002847504</v>
      </c>
      <c r="AQ53">
        <f t="shared" si="23"/>
        <v>1.9030279859186863</v>
      </c>
      <c r="AR53">
        <f t="shared" si="24"/>
        <v>0.84680722129421138</v>
      </c>
      <c r="AS53">
        <f t="shared" si="25"/>
        <v>5.8914352072128979</v>
      </c>
      <c r="AT53">
        <f t="shared" si="26"/>
        <v>7.3394207646244745</v>
      </c>
      <c r="AU53">
        <f t="shared" si="27"/>
        <v>1.2776429033038583</v>
      </c>
      <c r="AV53">
        <f t="shared" si="28"/>
        <v>0.50244675635716118</v>
      </c>
      <c r="AW53">
        <f t="shared" si="29"/>
        <v>-1.1455655374920939</v>
      </c>
      <c r="AY53">
        <f t="shared" si="30"/>
        <v>2431.7999999999997</v>
      </c>
      <c r="AZ53">
        <f t="shared" si="31"/>
        <v>0.48899999999999999</v>
      </c>
      <c r="BA53">
        <f t="shared" si="32"/>
        <v>0.85270628002847504</v>
      </c>
      <c r="BB53">
        <f t="shared" si="33"/>
        <v>1.9030279859186863</v>
      </c>
      <c r="BC53">
        <f t="shared" si="34"/>
        <v>0.82564906285371487</v>
      </c>
      <c r="BD53">
        <f t="shared" si="35"/>
        <v>5.870277048772401</v>
      </c>
      <c r="BE53">
        <f t="shared" si="36"/>
        <v>7.3605789230649714</v>
      </c>
      <c r="BF53">
        <f t="shared" si="37"/>
        <v>1.2534578581184423</v>
      </c>
      <c r="BG53">
        <f t="shared" si="38"/>
        <v>0.51807056401668983</v>
      </c>
      <c r="BH53">
        <f t="shared" si="39"/>
        <v>-1.1370719649828245</v>
      </c>
      <c r="BJ53">
        <f t="shared" si="40"/>
        <v>2605.5</v>
      </c>
      <c r="BK53">
        <f t="shared" si="41"/>
        <v>0.48899999999999999</v>
      </c>
      <c r="BL53">
        <f t="shared" si="42"/>
        <v>0.85270628002847504</v>
      </c>
      <c r="BM53">
        <f t="shared" si="43"/>
        <v>1.9030279859186863</v>
      </c>
      <c r="BN53">
        <f t="shared" si="44"/>
        <v>0.80572595860854979</v>
      </c>
      <c r="BO53">
        <f t="shared" si="45"/>
        <v>5.8503539445272361</v>
      </c>
      <c r="BP53">
        <f t="shared" si="46"/>
        <v>7.3805020273101363</v>
      </c>
      <c r="BQ53">
        <f t="shared" si="47"/>
        <v>1.2301714207886951</v>
      </c>
      <c r="BR53">
        <f t="shared" si="48"/>
        <v>0.53146606519440609</v>
      </c>
      <c r="BS53">
        <f t="shared" si="49"/>
        <v>-1.1276817047170891</v>
      </c>
    </row>
    <row r="54" spans="1:71" x14ac:dyDescent="0.25">
      <c r="A54" s="1">
        <v>57</v>
      </c>
      <c r="B54">
        <v>2209</v>
      </c>
      <c r="C54">
        <v>2208</v>
      </c>
      <c r="D54">
        <v>90</v>
      </c>
      <c r="E54">
        <v>1660</v>
      </c>
      <c r="F54">
        <v>18</v>
      </c>
      <c r="G54">
        <v>10.313000000000001</v>
      </c>
      <c r="H54">
        <v>128.62</v>
      </c>
      <c r="I54">
        <v>983</v>
      </c>
      <c r="J54">
        <v>0.503</v>
      </c>
      <c r="K54">
        <v>0.41899999999999998</v>
      </c>
      <c r="L54">
        <v>0.27700000000000002</v>
      </c>
      <c r="M54">
        <v>321.19499999999999</v>
      </c>
      <c r="N54">
        <v>172078720231000</v>
      </c>
      <c r="O54">
        <v>2746954659923</v>
      </c>
      <c r="P54">
        <v>169331765571077</v>
      </c>
      <c r="R54">
        <f t="shared" si="0"/>
        <v>1910.7</v>
      </c>
      <c r="S54">
        <f t="shared" si="1"/>
        <v>0.503</v>
      </c>
      <c r="T54">
        <f t="shared" si="2"/>
        <v>0.86172501414314295</v>
      </c>
      <c r="U54">
        <f t="shared" si="3"/>
        <v>1.8984826089713451</v>
      </c>
      <c r="V54">
        <f t="shared" si="4"/>
        <v>0.88766301327314223</v>
      </c>
      <c r="W54">
        <f t="shared" si="5"/>
        <v>5.9277456222444878</v>
      </c>
      <c r="X54">
        <f t="shared" si="6"/>
        <v>7.2940195956982024</v>
      </c>
      <c r="Y54">
        <f t="shared" si="7"/>
        <v>1.3367056002878857</v>
      </c>
      <c r="Z54">
        <f t="shared" si="8"/>
        <v>0.47913233597279792</v>
      </c>
      <c r="AA54">
        <f t="shared" si="9"/>
        <v>-1.1665343334321561</v>
      </c>
      <c r="AC54">
        <f t="shared" si="10"/>
        <v>2084.4</v>
      </c>
      <c r="AD54">
        <f t="shared" si="11"/>
        <v>0.503</v>
      </c>
      <c r="AE54">
        <f t="shared" si="12"/>
        <v>0.86172501414314295</v>
      </c>
      <c r="AF54">
        <f t="shared" si="13"/>
        <v>1.8984826089713451</v>
      </c>
      <c r="AG54">
        <f t="shared" si="14"/>
        <v>0.86345578687882152</v>
      </c>
      <c r="AH54">
        <f t="shared" si="15"/>
        <v>5.903538395850167</v>
      </c>
      <c r="AI54">
        <f t="shared" si="16"/>
        <v>7.3182268220925231</v>
      </c>
      <c r="AJ54">
        <f t="shared" si="17"/>
        <v>1.3099818163379933</v>
      </c>
      <c r="AK54">
        <f t="shared" si="18"/>
        <v>0.50003358053117242</v>
      </c>
      <c r="AL54">
        <f t="shared" si="19"/>
        <v>-1.1602247693398695</v>
      </c>
      <c r="AN54">
        <f t="shared" si="20"/>
        <v>2258.1</v>
      </c>
      <c r="AO54">
        <f t="shared" si="21"/>
        <v>0.503</v>
      </c>
      <c r="AP54">
        <f t="shared" si="22"/>
        <v>0.86172501414314295</v>
      </c>
      <c r="AQ54">
        <f t="shared" si="23"/>
        <v>1.8984826089713451</v>
      </c>
      <c r="AR54">
        <f t="shared" si="24"/>
        <v>0.84082659067318166</v>
      </c>
      <c r="AS54">
        <f t="shared" si="25"/>
        <v>5.8809091996445266</v>
      </c>
      <c r="AT54">
        <f t="shared" si="26"/>
        <v>7.3408560182981635</v>
      </c>
      <c r="AU54">
        <f t="shared" si="27"/>
        <v>1.2843056269857485</v>
      </c>
      <c r="AV54">
        <f t="shared" si="28"/>
        <v>0.51790803222745829</v>
      </c>
      <c r="AW54">
        <f t="shared" si="29"/>
        <v>-1.152472713064014</v>
      </c>
      <c r="AY54">
        <f t="shared" si="30"/>
        <v>2431.7999999999997</v>
      </c>
      <c r="AZ54">
        <f t="shared" si="31"/>
        <v>0.503</v>
      </c>
      <c r="BA54">
        <f t="shared" si="32"/>
        <v>0.86172501414314295</v>
      </c>
      <c r="BB54">
        <f t="shared" si="33"/>
        <v>1.8984826089713451</v>
      </c>
      <c r="BC54">
        <f t="shared" si="34"/>
        <v>0.81959466629922739</v>
      </c>
      <c r="BD54">
        <f t="shared" si="35"/>
        <v>5.859677275270573</v>
      </c>
      <c r="BE54">
        <f t="shared" si="36"/>
        <v>7.3620879426721171</v>
      </c>
      <c r="BF54">
        <f t="shared" si="37"/>
        <v>1.2596166165323588</v>
      </c>
      <c r="BG54">
        <f t="shared" si="38"/>
        <v>0.5331830106713189</v>
      </c>
      <c r="BH54">
        <f t="shared" si="39"/>
        <v>-1.1435848384646832</v>
      </c>
      <c r="BJ54">
        <f t="shared" si="40"/>
        <v>2605.5</v>
      </c>
      <c r="BK54">
        <f t="shared" si="41"/>
        <v>0.503</v>
      </c>
      <c r="BL54">
        <f t="shared" si="42"/>
        <v>0.86172501414314295</v>
      </c>
      <c r="BM54">
        <f t="shared" si="43"/>
        <v>1.8984826089713451</v>
      </c>
      <c r="BN54">
        <f t="shared" si="44"/>
        <v>0.79960994542093544</v>
      </c>
      <c r="BO54">
        <f t="shared" si="45"/>
        <v>5.8396925543922809</v>
      </c>
      <c r="BP54">
        <f t="shared" si="46"/>
        <v>7.3820726635504093</v>
      </c>
      <c r="BQ54">
        <f t="shared" si="47"/>
        <v>1.2358589272925689</v>
      </c>
      <c r="BR54">
        <f t="shared" si="48"/>
        <v>0.54621237542821333</v>
      </c>
      <c r="BS54">
        <f t="shared" si="49"/>
        <v>-1.1338056286095053</v>
      </c>
    </row>
    <row r="55" spans="1:71" x14ac:dyDescent="0.25">
      <c r="A55" s="1">
        <v>58</v>
      </c>
      <c r="B55">
        <v>2209</v>
      </c>
      <c r="C55">
        <v>2208</v>
      </c>
      <c r="D55">
        <v>90</v>
      </c>
      <c r="E55">
        <v>1660</v>
      </c>
      <c r="F55">
        <v>18</v>
      </c>
      <c r="G55">
        <v>10.385</v>
      </c>
      <c r="H55">
        <v>128.68</v>
      </c>
      <c r="I55">
        <v>1001</v>
      </c>
      <c r="J55">
        <v>0.503</v>
      </c>
      <c r="K55">
        <v>0.42</v>
      </c>
      <c r="L55">
        <v>0.27600000000000002</v>
      </c>
      <c r="M55">
        <v>323.35700000000003</v>
      </c>
      <c r="N55">
        <v>173253155537897</v>
      </c>
      <c r="O55">
        <v>2781549708568</v>
      </c>
      <c r="P55">
        <v>170471605829329</v>
      </c>
      <c r="R55">
        <f t="shared" si="0"/>
        <v>1910.7</v>
      </c>
      <c r="S55">
        <f t="shared" si="1"/>
        <v>0.503</v>
      </c>
      <c r="T55">
        <f t="shared" si="2"/>
        <v>0.86308516381641043</v>
      </c>
      <c r="U55">
        <f t="shared" si="3"/>
        <v>1.8965538705960681</v>
      </c>
      <c r="V55">
        <f t="shared" si="4"/>
        <v>0.8867929954354894</v>
      </c>
      <c r="W55">
        <f t="shared" si="5"/>
        <v>5.924946866031557</v>
      </c>
      <c r="X55">
        <f t="shared" si="6"/>
        <v>7.2929608751605786</v>
      </c>
      <c r="Y55">
        <f t="shared" si="7"/>
        <v>1.337866979317293</v>
      </c>
      <c r="Z55">
        <f t="shared" si="8"/>
        <v>0.48316236712111343</v>
      </c>
      <c r="AA55">
        <f t="shared" si="9"/>
        <v>-1.166772295921664</v>
      </c>
      <c r="AC55">
        <f t="shared" si="10"/>
        <v>2084.4</v>
      </c>
      <c r="AD55">
        <f t="shared" si="11"/>
        <v>0.503</v>
      </c>
      <c r="AE55">
        <f t="shared" si="12"/>
        <v>0.86308516381641043</v>
      </c>
      <c r="AF55">
        <f t="shared" si="13"/>
        <v>1.8965538705960681</v>
      </c>
      <c r="AG55">
        <f t="shared" si="14"/>
        <v>0.86257035063808996</v>
      </c>
      <c r="AH55">
        <f t="shared" si="15"/>
        <v>5.9007242212341575</v>
      </c>
      <c r="AI55">
        <f t="shared" si="16"/>
        <v>7.317183519957978</v>
      </c>
      <c r="AJ55">
        <f t="shared" si="17"/>
        <v>1.311055796236688</v>
      </c>
      <c r="AK55">
        <f t="shared" si="18"/>
        <v>0.50397117654617474</v>
      </c>
      <c r="AL55">
        <f t="shared" si="19"/>
        <v>-1.1604561297299116</v>
      </c>
      <c r="AN55">
        <f t="shared" si="20"/>
        <v>2258.1</v>
      </c>
      <c r="AO55">
        <f t="shared" si="21"/>
        <v>0.503</v>
      </c>
      <c r="AP55">
        <f t="shared" si="22"/>
        <v>0.86308516381641043</v>
      </c>
      <c r="AQ55">
        <f t="shared" si="23"/>
        <v>1.8965538705960681</v>
      </c>
      <c r="AR55">
        <f t="shared" si="24"/>
        <v>0.83992817911043971</v>
      </c>
      <c r="AS55">
        <f t="shared" si="25"/>
        <v>5.8780820497065074</v>
      </c>
      <c r="AT55">
        <f t="shared" si="26"/>
        <v>7.3398256914856281</v>
      </c>
      <c r="AU55">
        <f t="shared" si="27"/>
        <v>1.2852981062916642</v>
      </c>
      <c r="AV55">
        <f t="shared" si="28"/>
        <v>0.52175015034568395</v>
      </c>
      <c r="AW55">
        <f t="shared" si="29"/>
        <v>-1.1526931091457338</v>
      </c>
      <c r="AY55">
        <f t="shared" si="30"/>
        <v>2431.7999999999997</v>
      </c>
      <c r="AZ55">
        <f t="shared" si="31"/>
        <v>0.503</v>
      </c>
      <c r="BA55">
        <f t="shared" si="32"/>
        <v>0.86308516381641043</v>
      </c>
      <c r="BB55">
        <f t="shared" si="33"/>
        <v>1.8965538705960681</v>
      </c>
      <c r="BC55">
        <f t="shared" si="34"/>
        <v>0.8186853826175251</v>
      </c>
      <c r="BD55">
        <f t="shared" si="35"/>
        <v>5.8568392532135931</v>
      </c>
      <c r="BE55">
        <f t="shared" si="36"/>
        <v>7.3610684879785424</v>
      </c>
      <c r="BF55">
        <f t="shared" si="37"/>
        <v>1.260533013441391</v>
      </c>
      <c r="BG55">
        <f t="shared" si="38"/>
        <v>0.53692796564368317</v>
      </c>
      <c r="BH55">
        <f t="shared" si="39"/>
        <v>-1.1437910906583892</v>
      </c>
      <c r="BJ55">
        <f t="shared" si="40"/>
        <v>2605.5</v>
      </c>
      <c r="BK55">
        <f t="shared" si="41"/>
        <v>0.503</v>
      </c>
      <c r="BL55">
        <f t="shared" si="42"/>
        <v>0.86308516381641043</v>
      </c>
      <c r="BM55">
        <f t="shared" si="43"/>
        <v>1.8965538705960681</v>
      </c>
      <c r="BN55">
        <f t="shared" si="44"/>
        <v>0.79869161180313397</v>
      </c>
      <c r="BO55">
        <f t="shared" si="45"/>
        <v>5.8368454823992018</v>
      </c>
      <c r="BP55">
        <f t="shared" si="46"/>
        <v>7.3810622587929338</v>
      </c>
      <c r="BQ55">
        <f t="shared" si="47"/>
        <v>1.2367042262964985</v>
      </c>
      <c r="BR55">
        <f t="shared" si="48"/>
        <v>0.54985952353133605</v>
      </c>
      <c r="BS55">
        <f t="shared" si="49"/>
        <v>-1.1339954656068016</v>
      </c>
    </row>
    <row r="56" spans="1:71" x14ac:dyDescent="0.25">
      <c r="A56" s="1">
        <v>59</v>
      </c>
      <c r="B56">
        <v>2209</v>
      </c>
      <c r="C56">
        <v>2208</v>
      </c>
      <c r="D56">
        <v>90</v>
      </c>
      <c r="E56">
        <v>1660</v>
      </c>
      <c r="F56">
        <v>18</v>
      </c>
      <c r="G56">
        <v>10.52</v>
      </c>
      <c r="H56">
        <v>128.75</v>
      </c>
      <c r="I56">
        <v>928</v>
      </c>
      <c r="J56">
        <v>0.48</v>
      </c>
      <c r="K56">
        <v>0.39500000000000002</v>
      </c>
      <c r="L56">
        <v>0.27300000000000002</v>
      </c>
      <c r="M56">
        <v>327.19299999999998</v>
      </c>
      <c r="N56">
        <v>175148115987448</v>
      </c>
      <c r="O56">
        <v>2654408495140</v>
      </c>
      <c r="P56">
        <v>172493707492308</v>
      </c>
      <c r="R56">
        <f t="shared" si="0"/>
        <v>1910.7</v>
      </c>
      <c r="S56">
        <f t="shared" si="1"/>
        <v>0.48</v>
      </c>
      <c r="T56">
        <f t="shared" si="2"/>
        <v>0.85385830206188196</v>
      </c>
      <c r="U56">
        <f t="shared" si="3"/>
        <v>1.8961433553308731</v>
      </c>
      <c r="V56">
        <f t="shared" si="4"/>
        <v>0.89271044597566263</v>
      </c>
      <c r="W56">
        <f t="shared" si="5"/>
        <v>5.9304538013065358</v>
      </c>
      <c r="X56">
        <f t="shared" si="6"/>
        <v>7.2866329093552107</v>
      </c>
      <c r="Y56">
        <f t="shared" si="7"/>
        <v>1.3299267906304302</v>
      </c>
      <c r="Z56">
        <f t="shared" si="8"/>
        <v>0.47322292912825553</v>
      </c>
      <c r="AA56">
        <f t="shared" si="9"/>
        <v>-1.1552124323007102</v>
      </c>
      <c r="AC56">
        <f t="shared" si="10"/>
        <v>2084.4</v>
      </c>
      <c r="AD56">
        <f t="shared" si="11"/>
        <v>0.48</v>
      </c>
      <c r="AE56">
        <f t="shared" si="12"/>
        <v>0.85385830206188196</v>
      </c>
      <c r="AF56">
        <f t="shared" si="13"/>
        <v>1.8961433553308731</v>
      </c>
      <c r="AG56">
        <f t="shared" si="14"/>
        <v>0.86859379612454313</v>
      </c>
      <c r="AH56">
        <f t="shared" si="15"/>
        <v>5.9063371514554159</v>
      </c>
      <c r="AI56">
        <f t="shared" si="16"/>
        <v>7.3107495592063305</v>
      </c>
      <c r="AJ56">
        <f t="shared" si="17"/>
        <v>1.3037074417754695</v>
      </c>
      <c r="AK56">
        <f t="shared" si="18"/>
        <v>0.49414602337656077</v>
      </c>
      <c r="AL56">
        <f t="shared" si="19"/>
        <v>-1.1495098179866663</v>
      </c>
      <c r="AN56">
        <f t="shared" si="20"/>
        <v>2258.1</v>
      </c>
      <c r="AO56">
        <f t="shared" si="21"/>
        <v>0.48</v>
      </c>
      <c r="AP56">
        <f t="shared" si="22"/>
        <v>0.85385830206188196</v>
      </c>
      <c r="AQ56">
        <f t="shared" si="23"/>
        <v>1.8961433553308731</v>
      </c>
      <c r="AR56">
        <f t="shared" si="24"/>
        <v>0.84604099615155792</v>
      </c>
      <c r="AS56">
        <f t="shared" si="25"/>
        <v>5.8837843514824311</v>
      </c>
      <c r="AT56">
        <f t="shared" si="26"/>
        <v>7.3333023591793154</v>
      </c>
      <c r="AU56">
        <f t="shared" si="27"/>
        <v>1.2785019279849794</v>
      </c>
      <c r="AV56">
        <f t="shared" si="28"/>
        <v>0.5120815883169868</v>
      </c>
      <c r="AW56">
        <f t="shared" si="29"/>
        <v>-1.1423490224358079</v>
      </c>
      <c r="AY56">
        <f t="shared" si="30"/>
        <v>2431.7999999999997</v>
      </c>
      <c r="AZ56">
        <f t="shared" si="31"/>
        <v>0.48</v>
      </c>
      <c r="BA56">
        <f t="shared" si="32"/>
        <v>0.85385830206188196</v>
      </c>
      <c r="BB56">
        <f t="shared" si="33"/>
        <v>1.8961433553308731</v>
      </c>
      <c r="BC56">
        <f t="shared" si="34"/>
        <v>0.82487325218835539</v>
      </c>
      <c r="BD56">
        <f t="shared" si="35"/>
        <v>5.8626166075192288</v>
      </c>
      <c r="BE56">
        <f t="shared" si="36"/>
        <v>7.3544701031425177</v>
      </c>
      <c r="BF56">
        <f t="shared" si="37"/>
        <v>1.2542525609801483</v>
      </c>
      <c r="BG56">
        <f t="shared" si="38"/>
        <v>0.52744838402379401</v>
      </c>
      <c r="BH56">
        <f t="shared" si="39"/>
        <v>-1.1340338841523336</v>
      </c>
      <c r="BJ56">
        <f t="shared" si="40"/>
        <v>2605.5</v>
      </c>
      <c r="BK56">
        <f t="shared" si="41"/>
        <v>0.48</v>
      </c>
      <c r="BL56">
        <f t="shared" si="42"/>
        <v>0.85385830206188196</v>
      </c>
      <c r="BM56">
        <f t="shared" si="43"/>
        <v>1.8961433553308731</v>
      </c>
      <c r="BN56">
        <f t="shared" si="44"/>
        <v>0.80494212076534311</v>
      </c>
      <c r="BO56">
        <f t="shared" si="45"/>
        <v>5.8426854760962161</v>
      </c>
      <c r="BP56">
        <f t="shared" si="46"/>
        <v>7.3744012345655303</v>
      </c>
      <c r="BQ56">
        <f t="shared" si="47"/>
        <v>1.2309059477125748</v>
      </c>
      <c r="BR56">
        <f t="shared" si="48"/>
        <v>0.54059343936680426</v>
      </c>
      <c r="BS56">
        <f t="shared" si="49"/>
        <v>-1.124807105731555</v>
      </c>
    </row>
    <row r="57" spans="1:71" x14ac:dyDescent="0.25">
      <c r="A57" s="1">
        <v>60</v>
      </c>
      <c r="B57">
        <v>2209</v>
      </c>
      <c r="C57">
        <v>2208</v>
      </c>
      <c r="D57">
        <v>90</v>
      </c>
      <c r="E57">
        <v>1660</v>
      </c>
      <c r="F57">
        <v>18</v>
      </c>
      <c r="G57">
        <v>10.641999999999999</v>
      </c>
      <c r="H57">
        <v>128.96</v>
      </c>
      <c r="I57">
        <v>976</v>
      </c>
      <c r="J57">
        <v>0.44800000000000001</v>
      </c>
      <c r="K57">
        <v>0.35699999999999998</v>
      </c>
      <c r="L57">
        <v>0.27100000000000002</v>
      </c>
      <c r="M57">
        <v>330.57600000000002</v>
      </c>
      <c r="N57">
        <v>177023864064788</v>
      </c>
      <c r="O57">
        <v>2746510955284</v>
      </c>
      <c r="P57">
        <v>174277353109504</v>
      </c>
      <c r="R57">
        <f t="shared" si="0"/>
        <v>1910.7</v>
      </c>
      <c r="S57">
        <f t="shared" si="1"/>
        <v>0.44800000000000001</v>
      </c>
      <c r="T57">
        <f t="shared" si="2"/>
        <v>0.83876695213867358</v>
      </c>
      <c r="U57">
        <f t="shared" si="3"/>
        <v>1.8996788788754493</v>
      </c>
      <c r="V57">
        <f t="shared" si="4"/>
        <v>0.90246731353009568</v>
      </c>
      <c r="W57">
        <f t="shared" si="5"/>
        <v>5.9437461924055448</v>
      </c>
      <c r="X57">
        <f t="shared" si="6"/>
        <v>7.2804115653453536</v>
      </c>
      <c r="Y57">
        <f t="shared" si="7"/>
        <v>1.3166262916363207</v>
      </c>
      <c r="Z57">
        <f t="shared" si="8"/>
        <v>0.45153305056386595</v>
      </c>
      <c r="AA57">
        <f t="shared" si="9"/>
        <v>-1.1391031505569498</v>
      </c>
      <c r="AC57">
        <f t="shared" si="10"/>
        <v>2084.4</v>
      </c>
      <c r="AD57">
        <f t="shared" si="11"/>
        <v>0.44800000000000001</v>
      </c>
      <c r="AE57">
        <f t="shared" si="12"/>
        <v>0.83876695213867358</v>
      </c>
      <c r="AF57">
        <f t="shared" si="13"/>
        <v>1.8996788788754493</v>
      </c>
      <c r="AG57">
        <f t="shared" si="14"/>
        <v>0.87853116153915933</v>
      </c>
      <c r="AH57">
        <f t="shared" si="15"/>
        <v>5.9198100404146086</v>
      </c>
      <c r="AI57">
        <f t="shared" si="16"/>
        <v>7.3043477173362898</v>
      </c>
      <c r="AJ57">
        <f t="shared" si="17"/>
        <v>1.2913692493237865</v>
      </c>
      <c r="AK57">
        <f t="shared" si="18"/>
        <v>0.47276260596519892</v>
      </c>
      <c r="AL57">
        <f t="shared" si="19"/>
        <v>-1.134206107405441</v>
      </c>
      <c r="AN57">
        <f t="shared" si="20"/>
        <v>2258.1</v>
      </c>
      <c r="AO57">
        <f t="shared" si="21"/>
        <v>0.44800000000000001</v>
      </c>
      <c r="AP57">
        <f t="shared" si="22"/>
        <v>0.83876695213867358</v>
      </c>
      <c r="AQ57">
        <f t="shared" si="23"/>
        <v>1.8996788788754493</v>
      </c>
      <c r="AR57">
        <f t="shared" si="24"/>
        <v>0.85613142286884236</v>
      </c>
      <c r="AS57">
        <f t="shared" si="25"/>
        <v>5.8974103017442916</v>
      </c>
      <c r="AT57">
        <f t="shared" si="26"/>
        <v>7.3267474560066068</v>
      </c>
      <c r="AU57">
        <f t="shared" si="27"/>
        <v>1.2670629874110653</v>
      </c>
      <c r="AV57">
        <f t="shared" si="28"/>
        <v>0.4910700480415075</v>
      </c>
      <c r="AW57">
        <f t="shared" si="29"/>
        <v>-1.1278482978034867</v>
      </c>
      <c r="AY57">
        <f t="shared" si="30"/>
        <v>2431.7999999999997</v>
      </c>
      <c r="AZ57">
        <f t="shared" si="31"/>
        <v>0.44800000000000001</v>
      </c>
      <c r="BA57">
        <f t="shared" si="32"/>
        <v>0.83876695213867358</v>
      </c>
      <c r="BB57">
        <f t="shared" si="33"/>
        <v>1.8996788788754493</v>
      </c>
      <c r="BC57">
        <f t="shared" si="34"/>
        <v>0.83509306545193285</v>
      </c>
      <c r="BD57">
        <f t="shared" si="35"/>
        <v>5.8763719443273814</v>
      </c>
      <c r="BE57">
        <f t="shared" si="36"/>
        <v>7.347785813423517</v>
      </c>
      <c r="BF57">
        <f t="shared" si="37"/>
        <v>1.2436548107224348</v>
      </c>
      <c r="BG57">
        <f t="shared" si="38"/>
        <v>0.50685813573690253</v>
      </c>
      <c r="BH57">
        <f t="shared" si="39"/>
        <v>-1.1203254943341485</v>
      </c>
      <c r="BJ57">
        <f t="shared" si="40"/>
        <v>2605.5</v>
      </c>
      <c r="BK57">
        <f t="shared" si="41"/>
        <v>0.44800000000000001</v>
      </c>
      <c r="BL57">
        <f t="shared" si="42"/>
        <v>0.83876695213867358</v>
      </c>
      <c r="BM57">
        <f t="shared" si="43"/>
        <v>1.8996788788754493</v>
      </c>
      <c r="BN57">
        <f t="shared" si="44"/>
        <v>0.81527075993452669</v>
      </c>
      <c r="BO57">
        <f t="shared" si="45"/>
        <v>5.8565496388099758</v>
      </c>
      <c r="BP57">
        <f t="shared" si="46"/>
        <v>7.3676081189409226</v>
      </c>
      <c r="BQ57">
        <f t="shared" si="47"/>
        <v>1.2210958474856497</v>
      </c>
      <c r="BR57">
        <f t="shared" si="48"/>
        <v>0.5204612092594525</v>
      </c>
      <c r="BS57">
        <f t="shared" si="49"/>
        <v>-1.1118746653447507</v>
      </c>
    </row>
    <row r="58" spans="1:71" x14ac:dyDescent="0.25">
      <c r="A58" s="1">
        <v>61</v>
      </c>
      <c r="B58">
        <v>2209</v>
      </c>
      <c r="C58">
        <v>2208</v>
      </c>
      <c r="D58">
        <v>90</v>
      </c>
      <c r="E58">
        <v>1660</v>
      </c>
      <c r="F58">
        <v>18</v>
      </c>
      <c r="G58">
        <v>10.798</v>
      </c>
      <c r="H58">
        <v>129.06</v>
      </c>
      <c r="I58">
        <v>1004</v>
      </c>
      <c r="J58">
        <v>0.47</v>
      </c>
      <c r="K58">
        <v>0.38500000000000001</v>
      </c>
      <c r="L58">
        <v>0.27</v>
      </c>
      <c r="M58">
        <v>335.44</v>
      </c>
      <c r="N58">
        <v>179642517047084</v>
      </c>
      <c r="O58">
        <v>2800900661562</v>
      </c>
      <c r="P58">
        <v>176841616385523</v>
      </c>
      <c r="R58">
        <f t="shared" si="0"/>
        <v>1910.7</v>
      </c>
      <c r="S58">
        <f t="shared" si="1"/>
        <v>0.47</v>
      </c>
      <c r="T58">
        <f t="shared" si="2"/>
        <v>0.85195363723620543</v>
      </c>
      <c r="U58">
        <f t="shared" si="3"/>
        <v>1.8931400615841252</v>
      </c>
      <c r="V58">
        <f t="shared" si="4"/>
        <v>0.89393648946664572</v>
      </c>
      <c r="W58">
        <f t="shared" si="5"/>
        <v>5.9286765510507715</v>
      </c>
      <c r="X58">
        <f t="shared" si="6"/>
        <v>7.2824035721174782</v>
      </c>
      <c r="Y58">
        <f t="shared" si="7"/>
        <v>1.3282696601718929</v>
      </c>
      <c r="Z58">
        <f t="shared" si="8"/>
        <v>0.47491431810046625</v>
      </c>
      <c r="AA58">
        <f t="shared" si="9"/>
        <v>-1.1506531823513679</v>
      </c>
      <c r="AC58">
        <f t="shared" si="10"/>
        <v>2084.4</v>
      </c>
      <c r="AD58">
        <f t="shared" si="11"/>
        <v>0.47</v>
      </c>
      <c r="AE58">
        <f t="shared" si="12"/>
        <v>0.85195363723620543</v>
      </c>
      <c r="AF58">
        <f t="shared" si="13"/>
        <v>1.8931400615841252</v>
      </c>
      <c r="AG58">
        <f t="shared" si="14"/>
        <v>0.86984213020074597</v>
      </c>
      <c r="AH58">
        <f t="shared" si="15"/>
        <v>5.904582191784872</v>
      </c>
      <c r="AI58">
        <f t="shared" si="16"/>
        <v>7.3064979313833778</v>
      </c>
      <c r="AJ58">
        <f t="shared" si="17"/>
        <v>1.3021721642200652</v>
      </c>
      <c r="AK58">
        <f t="shared" si="18"/>
        <v>0.4957519917764488</v>
      </c>
      <c r="AL58">
        <f t="shared" si="19"/>
        <v>-1.1451981354741148</v>
      </c>
      <c r="AN58">
        <f t="shared" si="20"/>
        <v>2258.1</v>
      </c>
      <c r="AO58">
        <f t="shared" si="21"/>
        <v>0.47</v>
      </c>
      <c r="AP58">
        <f t="shared" si="22"/>
        <v>0.85195363723620543</v>
      </c>
      <c r="AQ58">
        <f t="shared" si="23"/>
        <v>1.8931400615841252</v>
      </c>
      <c r="AR58">
        <f t="shared" si="24"/>
        <v>0.84730817479552445</v>
      </c>
      <c r="AS58">
        <f t="shared" si="25"/>
        <v>5.8820482363796502</v>
      </c>
      <c r="AT58">
        <f t="shared" si="26"/>
        <v>7.3290318867885995</v>
      </c>
      <c r="AU58">
        <f t="shared" si="27"/>
        <v>1.2770804210906921</v>
      </c>
      <c r="AV58">
        <f t="shared" si="28"/>
        <v>0.51361539147475277</v>
      </c>
      <c r="AW58">
        <f t="shared" si="29"/>
        <v>-1.1382740415009232</v>
      </c>
      <c r="AY58">
        <f t="shared" si="30"/>
        <v>2431.7999999999997</v>
      </c>
      <c r="AZ58">
        <f t="shared" si="31"/>
        <v>0.47</v>
      </c>
      <c r="BA58">
        <f t="shared" si="32"/>
        <v>0.85195363723620543</v>
      </c>
      <c r="BB58">
        <f t="shared" si="33"/>
        <v>1.8931400615841252</v>
      </c>
      <c r="BC58">
        <f t="shared" si="34"/>
        <v>0.826156304674313</v>
      </c>
      <c r="BD58">
        <f t="shared" si="35"/>
        <v>5.860896366258439</v>
      </c>
      <c r="BE58">
        <f t="shared" si="36"/>
        <v>7.3501837569098107</v>
      </c>
      <c r="BF58">
        <f t="shared" si="37"/>
        <v>1.2529373899240028</v>
      </c>
      <c r="BG58">
        <f t="shared" si="38"/>
        <v>0.52892109332472204</v>
      </c>
      <c r="BH58">
        <f t="shared" si="39"/>
        <v>-1.1301847346151239</v>
      </c>
      <c r="BJ58">
        <f t="shared" si="40"/>
        <v>2605.5</v>
      </c>
      <c r="BK58">
        <f t="shared" si="41"/>
        <v>0.47</v>
      </c>
      <c r="BL58">
        <f t="shared" si="42"/>
        <v>0.85195363723620543</v>
      </c>
      <c r="BM58">
        <f t="shared" si="43"/>
        <v>1.8931400615841252</v>
      </c>
      <c r="BN58">
        <f t="shared" si="44"/>
        <v>0.80623846963578483</v>
      </c>
      <c r="BO58">
        <f t="shared" si="45"/>
        <v>5.8409785312199105</v>
      </c>
      <c r="BP58">
        <f t="shared" si="46"/>
        <v>7.3701015919483392</v>
      </c>
      <c r="BQ58">
        <f t="shared" si="47"/>
        <v>1.2296902632276867</v>
      </c>
      <c r="BR58">
        <f t="shared" si="48"/>
        <v>0.54201434121902536</v>
      </c>
      <c r="BS58">
        <f t="shared" si="49"/>
        <v>-1.121173077997575</v>
      </c>
    </row>
    <row r="59" spans="1:71" x14ac:dyDescent="0.25">
      <c r="A59" s="1">
        <v>62</v>
      </c>
      <c r="B59">
        <v>2209</v>
      </c>
      <c r="C59">
        <v>2208</v>
      </c>
      <c r="D59">
        <v>90</v>
      </c>
      <c r="E59">
        <v>1660</v>
      </c>
      <c r="F59">
        <v>18</v>
      </c>
      <c r="G59">
        <v>10.832000000000001</v>
      </c>
      <c r="H59">
        <v>129.09</v>
      </c>
      <c r="I59">
        <v>976</v>
      </c>
      <c r="J59">
        <v>0.44700000000000001</v>
      </c>
      <c r="K59">
        <v>0.35599999999999998</v>
      </c>
      <c r="L59">
        <v>0.26900000000000002</v>
      </c>
      <c r="M59">
        <v>336.25200000000001</v>
      </c>
      <c r="N59">
        <v>180022118550860</v>
      </c>
      <c r="O59">
        <v>2752169511368</v>
      </c>
      <c r="P59">
        <v>177269949039493</v>
      </c>
      <c r="R59">
        <f t="shared" si="0"/>
        <v>1910.7</v>
      </c>
      <c r="S59">
        <f t="shared" si="1"/>
        <v>0.44700000000000001</v>
      </c>
      <c r="T59">
        <f t="shared" si="2"/>
        <v>0.84015296226342018</v>
      </c>
      <c r="U59">
        <f t="shared" si="3"/>
        <v>1.897149872783229</v>
      </c>
      <c r="V59">
        <f t="shared" si="4"/>
        <v>0.90156717549832477</v>
      </c>
      <c r="W59">
        <f t="shared" si="5"/>
        <v>5.9403170482815533</v>
      </c>
      <c r="X59">
        <f t="shared" si="6"/>
        <v>7.2787826972849032</v>
      </c>
      <c r="Y59">
        <f t="shared" si="7"/>
        <v>1.3178641368988075</v>
      </c>
      <c r="Z59">
        <f t="shared" si="8"/>
        <v>0.45634402938570734</v>
      </c>
      <c r="AA59">
        <f t="shared" si="9"/>
        <v>-1.1389728046231562</v>
      </c>
      <c r="AC59">
        <f t="shared" si="10"/>
        <v>2084.4</v>
      </c>
      <c r="AD59">
        <f t="shared" si="11"/>
        <v>0.44700000000000001</v>
      </c>
      <c r="AE59">
        <f t="shared" si="12"/>
        <v>0.84015296226342018</v>
      </c>
      <c r="AF59">
        <f t="shared" si="13"/>
        <v>1.897149872783229</v>
      </c>
      <c r="AG59">
        <f t="shared" si="14"/>
        <v>0.8776140745249823</v>
      </c>
      <c r="AH59">
        <f t="shared" si="15"/>
        <v>5.916363947308211</v>
      </c>
      <c r="AI59">
        <f t="shared" si="16"/>
        <v>7.3027357982582464</v>
      </c>
      <c r="AJ59">
        <f t="shared" si="17"/>
        <v>1.2925190277873966</v>
      </c>
      <c r="AK59">
        <f t="shared" si="18"/>
        <v>0.47746891031402294</v>
      </c>
      <c r="AL59">
        <f t="shared" si="19"/>
        <v>-1.1340934952075865</v>
      </c>
      <c r="AN59">
        <f t="shared" si="20"/>
        <v>2258.1</v>
      </c>
      <c r="AO59">
        <f t="shared" si="21"/>
        <v>0.44700000000000001</v>
      </c>
      <c r="AP59">
        <f t="shared" si="22"/>
        <v>0.84015296226342018</v>
      </c>
      <c r="AQ59">
        <f t="shared" si="23"/>
        <v>1.897149872783229</v>
      </c>
      <c r="AR59">
        <f t="shared" si="24"/>
        <v>0.8551999191563644</v>
      </c>
      <c r="AS59">
        <f t="shared" si="25"/>
        <v>5.8939497919395931</v>
      </c>
      <c r="AT59">
        <f t="shared" si="26"/>
        <v>7.3251499536268643</v>
      </c>
      <c r="AU59">
        <f t="shared" si="27"/>
        <v>1.2681303959452979</v>
      </c>
      <c r="AV59">
        <f t="shared" si="28"/>
        <v>0.49566862667506734</v>
      </c>
      <c r="AW59">
        <f t="shared" si="29"/>
        <v>-1.1277471173910008</v>
      </c>
      <c r="AY59">
        <f t="shared" si="30"/>
        <v>2431.7999999999997</v>
      </c>
      <c r="AZ59">
        <f t="shared" si="31"/>
        <v>0.44700000000000001</v>
      </c>
      <c r="BA59">
        <f t="shared" si="32"/>
        <v>0.84015296226342018</v>
      </c>
      <c r="BB59">
        <f t="shared" si="33"/>
        <v>1.897149872783229</v>
      </c>
      <c r="BC59">
        <f t="shared" si="34"/>
        <v>0.83414933224895571</v>
      </c>
      <c r="BD59">
        <f t="shared" si="35"/>
        <v>5.8728992050321844</v>
      </c>
      <c r="BE59">
        <f t="shared" si="36"/>
        <v>7.346200540534273</v>
      </c>
      <c r="BF59">
        <f t="shared" si="37"/>
        <v>1.2446451005805599</v>
      </c>
      <c r="BG59">
        <f t="shared" si="38"/>
        <v>0.51134732082071876</v>
      </c>
      <c r="BH59">
        <f t="shared" si="39"/>
        <v>-1.1202308060935466</v>
      </c>
      <c r="BJ59">
        <f t="shared" si="40"/>
        <v>2605.5</v>
      </c>
      <c r="BK59">
        <f t="shared" si="41"/>
        <v>0.44700000000000001</v>
      </c>
      <c r="BL59">
        <f t="shared" si="42"/>
        <v>0.84015296226342018</v>
      </c>
      <c r="BM59">
        <f t="shared" si="43"/>
        <v>1.897149872783229</v>
      </c>
      <c r="BN59">
        <f t="shared" si="44"/>
        <v>0.81431669864420131</v>
      </c>
      <c r="BO59">
        <f t="shared" si="45"/>
        <v>5.8530665714274299</v>
      </c>
      <c r="BP59">
        <f t="shared" si="46"/>
        <v>7.3660331741390275</v>
      </c>
      <c r="BQ59">
        <f t="shared" si="47"/>
        <v>1.2220138659121724</v>
      </c>
      <c r="BR59">
        <f t="shared" si="48"/>
        <v>0.52484039879115552</v>
      </c>
      <c r="BS59">
        <f t="shared" si="49"/>
        <v>-1.111782599232563</v>
      </c>
    </row>
    <row r="60" spans="1:71" x14ac:dyDescent="0.25">
      <c r="A60" s="1">
        <v>63</v>
      </c>
      <c r="B60">
        <v>2209</v>
      </c>
      <c r="C60">
        <v>2208</v>
      </c>
      <c r="D60">
        <v>90</v>
      </c>
      <c r="E60">
        <v>1660</v>
      </c>
      <c r="F60">
        <v>18</v>
      </c>
      <c r="G60">
        <v>10.957000000000001</v>
      </c>
      <c r="H60">
        <v>129.19</v>
      </c>
      <c r="I60">
        <v>1003</v>
      </c>
      <c r="J60">
        <v>0.45900000000000002</v>
      </c>
      <c r="K60">
        <v>0.372</v>
      </c>
      <c r="L60">
        <v>0.26800000000000002</v>
      </c>
      <c r="M60">
        <v>340.09899999999999</v>
      </c>
      <c r="N60">
        <v>182102143271975</v>
      </c>
      <c r="O60">
        <v>2804040135232</v>
      </c>
      <c r="P60">
        <v>179298103136743</v>
      </c>
      <c r="R60">
        <f t="shared" si="0"/>
        <v>1910.7</v>
      </c>
      <c r="S60">
        <f t="shared" si="1"/>
        <v>0.45900000000000002</v>
      </c>
      <c r="T60">
        <f t="shared" si="2"/>
        <v>0.84795518749518828</v>
      </c>
      <c r="U60">
        <f t="shared" si="3"/>
        <v>1.8926496089855429</v>
      </c>
      <c r="V60">
        <f t="shared" si="4"/>
        <v>0.89651535337864752</v>
      </c>
      <c r="W60">
        <f t="shared" si="5"/>
        <v>5.93076496236419</v>
      </c>
      <c r="X60">
        <f t="shared" si="6"/>
        <v>7.2793342556068952</v>
      </c>
      <c r="Y60">
        <f t="shared" si="7"/>
        <v>1.324770678620746</v>
      </c>
      <c r="Z60">
        <f t="shared" si="8"/>
        <v>0.4709897830122502</v>
      </c>
      <c r="AA60">
        <f t="shared" si="9"/>
        <v>-1.1453510754151135</v>
      </c>
      <c r="AC60">
        <f t="shared" si="10"/>
        <v>2084.4</v>
      </c>
      <c r="AD60">
        <f t="shared" si="11"/>
        <v>0.45900000000000002</v>
      </c>
      <c r="AE60">
        <f t="shared" si="12"/>
        <v>0.84795518749518828</v>
      </c>
      <c r="AF60">
        <f t="shared" si="13"/>
        <v>1.8926496089855429</v>
      </c>
      <c r="AG60">
        <f t="shared" si="14"/>
        <v>0.87246824767676878</v>
      </c>
      <c r="AH60">
        <f t="shared" si="15"/>
        <v>5.9067178566623113</v>
      </c>
      <c r="AI60">
        <f t="shared" si="16"/>
        <v>7.3033813613087739</v>
      </c>
      <c r="AJ60">
        <f t="shared" si="17"/>
        <v>1.298928619734772</v>
      </c>
      <c r="AK60">
        <f t="shared" si="18"/>
        <v>0.4918610612035737</v>
      </c>
      <c r="AL60">
        <f t="shared" si="19"/>
        <v>-1.1401695787658925</v>
      </c>
      <c r="AN60">
        <f t="shared" si="20"/>
        <v>2258.1</v>
      </c>
      <c r="AO60">
        <f t="shared" si="21"/>
        <v>0.45900000000000002</v>
      </c>
      <c r="AP60">
        <f t="shared" si="22"/>
        <v>0.84795518749518828</v>
      </c>
      <c r="AQ60">
        <f t="shared" si="23"/>
        <v>1.8926496089855429</v>
      </c>
      <c r="AR60">
        <f t="shared" si="24"/>
        <v>0.84997429574908401</v>
      </c>
      <c r="AS60">
        <f t="shared" si="25"/>
        <v>5.8842239047346272</v>
      </c>
      <c r="AT60">
        <f t="shared" si="26"/>
        <v>7.325875313236458</v>
      </c>
      <c r="AU60">
        <f t="shared" si="27"/>
        <v>1.2740754631283651</v>
      </c>
      <c r="AV60">
        <f t="shared" si="28"/>
        <v>0.50977717072158701</v>
      </c>
      <c r="AW60">
        <f t="shared" si="29"/>
        <v>-1.1335140128325745</v>
      </c>
      <c r="AY60">
        <f t="shared" si="30"/>
        <v>2431.7999999999997</v>
      </c>
      <c r="AZ60">
        <f t="shared" si="31"/>
        <v>0.45900000000000002</v>
      </c>
      <c r="BA60">
        <f t="shared" si="32"/>
        <v>0.84795518749518828</v>
      </c>
      <c r="BB60">
        <f t="shared" si="33"/>
        <v>1.8926496089855429</v>
      </c>
      <c r="BC60">
        <f t="shared" si="34"/>
        <v>0.8288561763283403</v>
      </c>
      <c r="BD60">
        <f t="shared" si="35"/>
        <v>5.8631057853138833</v>
      </c>
      <c r="BE60">
        <f t="shared" si="36"/>
        <v>7.346993432657202</v>
      </c>
      <c r="BF60">
        <f t="shared" si="37"/>
        <v>1.2501555107771338</v>
      </c>
      <c r="BG60">
        <f t="shared" si="38"/>
        <v>0.52515039282891174</v>
      </c>
      <c r="BH60">
        <f t="shared" si="39"/>
        <v>-1.125686482525178</v>
      </c>
      <c r="BJ60">
        <f t="shared" si="40"/>
        <v>2605.5</v>
      </c>
      <c r="BK60">
        <f t="shared" si="41"/>
        <v>0.45900000000000002</v>
      </c>
      <c r="BL60">
        <f t="shared" si="42"/>
        <v>0.84795518749518828</v>
      </c>
      <c r="BM60">
        <f t="shared" si="43"/>
        <v>1.8926496089855429</v>
      </c>
      <c r="BN60">
        <f t="shared" si="44"/>
        <v>0.80896666459310274</v>
      </c>
      <c r="BO60">
        <f t="shared" si="45"/>
        <v>5.8432162735786459</v>
      </c>
      <c r="BP60">
        <f t="shared" si="46"/>
        <v>7.3668829443924393</v>
      </c>
      <c r="BQ60">
        <f t="shared" si="47"/>
        <v>1.2271171703540513</v>
      </c>
      <c r="BR60">
        <f t="shared" si="48"/>
        <v>0.53832254836825766</v>
      </c>
      <c r="BS60">
        <f t="shared" si="49"/>
        <v>-1.1169286898275661</v>
      </c>
    </row>
    <row r="61" spans="1:71" x14ac:dyDescent="0.25">
      <c r="A61" s="1">
        <v>64</v>
      </c>
      <c r="B61">
        <v>2209</v>
      </c>
      <c r="C61">
        <v>2208</v>
      </c>
      <c r="D61">
        <v>90</v>
      </c>
      <c r="E61">
        <v>1660</v>
      </c>
      <c r="F61">
        <v>18</v>
      </c>
      <c r="G61">
        <v>11.146000000000001</v>
      </c>
      <c r="H61">
        <v>129.30000000000001</v>
      </c>
      <c r="I61">
        <v>995</v>
      </c>
      <c r="J61">
        <v>0.45700000000000002</v>
      </c>
      <c r="K61">
        <v>0.371</v>
      </c>
      <c r="L61">
        <v>0.26700000000000002</v>
      </c>
      <c r="M61">
        <v>345.76600000000002</v>
      </c>
      <c r="N61">
        <v>185080518664483</v>
      </c>
      <c r="O61">
        <v>2794840179410</v>
      </c>
      <c r="P61">
        <v>182285678485073</v>
      </c>
      <c r="R61">
        <f t="shared" si="0"/>
        <v>1910.7</v>
      </c>
      <c r="S61">
        <f t="shared" si="1"/>
        <v>0.45700000000000002</v>
      </c>
      <c r="T61">
        <f t="shared" si="2"/>
        <v>0.8484161714630386</v>
      </c>
      <c r="U61">
        <f t="shared" si="3"/>
        <v>1.8908923398730837</v>
      </c>
      <c r="V61">
        <f t="shared" si="4"/>
        <v>0.89621768629313303</v>
      </c>
      <c r="W61">
        <f t="shared" si="5"/>
        <v>5.9287100261662165</v>
      </c>
      <c r="X61">
        <f t="shared" si="6"/>
        <v>7.2778746535799517</v>
      </c>
      <c r="Y61">
        <f t="shared" si="7"/>
        <v>1.3251754742660748</v>
      </c>
      <c r="Z61">
        <f t="shared" si="8"/>
        <v>0.47376516145933545</v>
      </c>
      <c r="AA61">
        <f t="shared" si="9"/>
        <v>-1.1446169594061453</v>
      </c>
      <c r="AC61">
        <f t="shared" si="10"/>
        <v>2084.4</v>
      </c>
      <c r="AD61">
        <f t="shared" si="11"/>
        <v>0.45700000000000002</v>
      </c>
      <c r="AE61">
        <f t="shared" si="12"/>
        <v>0.8484161714630386</v>
      </c>
      <c r="AF61">
        <f t="shared" si="13"/>
        <v>1.8908923398730837</v>
      </c>
      <c r="AG61">
        <f t="shared" si="14"/>
        <v>0.87216510092547495</v>
      </c>
      <c r="AH61">
        <f t="shared" si="15"/>
        <v>5.9046574407985588</v>
      </c>
      <c r="AI61">
        <f t="shared" si="16"/>
        <v>7.3019272389476093</v>
      </c>
      <c r="AJ61">
        <f t="shared" si="17"/>
        <v>1.299303991655903</v>
      </c>
      <c r="AK61">
        <f t="shared" si="18"/>
        <v>0.49456647115401098</v>
      </c>
      <c r="AL61">
        <f t="shared" si="19"/>
        <v>-1.1394797068029283</v>
      </c>
      <c r="AN61">
        <f t="shared" si="20"/>
        <v>2258.1</v>
      </c>
      <c r="AO61">
        <f t="shared" si="21"/>
        <v>0.45700000000000002</v>
      </c>
      <c r="AP61">
        <f t="shared" si="22"/>
        <v>0.8484161714630386</v>
      </c>
      <c r="AQ61">
        <f t="shared" si="23"/>
        <v>1.8908923398730837</v>
      </c>
      <c r="AR61">
        <f t="shared" si="24"/>
        <v>0.84966650629001861</v>
      </c>
      <c r="AS61">
        <f t="shared" si="25"/>
        <v>5.8821588461631027</v>
      </c>
      <c r="AT61">
        <f t="shared" si="26"/>
        <v>7.3244258335830654</v>
      </c>
      <c r="AU61">
        <f t="shared" si="27"/>
        <v>1.2744233459800687</v>
      </c>
      <c r="AV61">
        <f t="shared" si="28"/>
        <v>0.51241310069741186</v>
      </c>
      <c r="AW61">
        <f t="shared" si="29"/>
        <v>-1.1328635732465526</v>
      </c>
      <c r="AY61">
        <f t="shared" si="30"/>
        <v>2431.7999999999997</v>
      </c>
      <c r="AZ61">
        <f t="shared" si="31"/>
        <v>0.45700000000000002</v>
      </c>
      <c r="BA61">
        <f t="shared" si="32"/>
        <v>0.8484161714630386</v>
      </c>
      <c r="BB61">
        <f t="shared" si="33"/>
        <v>1.8908923398730837</v>
      </c>
      <c r="BC61">
        <f t="shared" si="34"/>
        <v>0.82854446617213184</v>
      </c>
      <c r="BD61">
        <f t="shared" si="35"/>
        <v>5.8610368060452158</v>
      </c>
      <c r="BE61">
        <f t="shared" si="36"/>
        <v>7.3455478737009523</v>
      </c>
      <c r="BF61">
        <f t="shared" si="37"/>
        <v>1.2504776855197308</v>
      </c>
      <c r="BG61">
        <f t="shared" si="38"/>
        <v>0.52771774139111649</v>
      </c>
      <c r="BH61">
        <f t="shared" si="39"/>
        <v>-1.1250713808149566</v>
      </c>
      <c r="BJ61">
        <f t="shared" si="40"/>
        <v>2605.5</v>
      </c>
      <c r="BK61">
        <f t="shared" si="41"/>
        <v>0.45700000000000002</v>
      </c>
      <c r="BL61">
        <f t="shared" si="42"/>
        <v>0.8484161714630386</v>
      </c>
      <c r="BM61">
        <f t="shared" si="43"/>
        <v>1.8908923398730837</v>
      </c>
      <c r="BN61">
        <f t="shared" si="44"/>
        <v>0.80865166060674587</v>
      </c>
      <c r="BO61">
        <f t="shared" si="45"/>
        <v>5.8411440004798294</v>
      </c>
      <c r="BP61">
        <f t="shared" si="46"/>
        <v>7.3654406792663387</v>
      </c>
      <c r="BQ61">
        <f t="shared" si="47"/>
        <v>1.2274152788216708</v>
      </c>
      <c r="BR61">
        <f t="shared" si="48"/>
        <v>0.54082251181849783</v>
      </c>
      <c r="BS61">
        <f t="shared" si="49"/>
        <v>-1.1163454161403927</v>
      </c>
    </row>
    <row r="62" spans="1:71" x14ac:dyDescent="0.25">
      <c r="A62" s="1">
        <v>65</v>
      </c>
      <c r="B62">
        <v>2209</v>
      </c>
      <c r="C62">
        <v>2208</v>
      </c>
      <c r="D62">
        <v>90</v>
      </c>
      <c r="E62">
        <v>1660</v>
      </c>
      <c r="F62">
        <v>18</v>
      </c>
      <c r="G62">
        <v>11.279</v>
      </c>
      <c r="H62">
        <v>129.44</v>
      </c>
      <c r="I62">
        <v>1073</v>
      </c>
      <c r="J62">
        <v>0.46</v>
      </c>
      <c r="K62">
        <v>0.375</v>
      </c>
      <c r="L62">
        <v>0.26600000000000001</v>
      </c>
      <c r="M62">
        <v>349.77499999999998</v>
      </c>
      <c r="N62">
        <v>187338374039027</v>
      </c>
      <c r="O62">
        <v>2939129321028</v>
      </c>
      <c r="P62">
        <v>184399244717999</v>
      </c>
      <c r="R62">
        <f t="shared" ref="R62:R68" si="50">1.1*1737</f>
        <v>1910.7</v>
      </c>
      <c r="S62">
        <f t="shared" ref="S62:S68" si="51">$J62</f>
        <v>0.46</v>
      </c>
      <c r="T62">
        <f t="shared" ref="T62:T68" si="52">SQRT((L62-1.03)^2 + K62^2)</f>
        <v>0.85107050236745951</v>
      </c>
      <c r="U62">
        <f t="shared" ref="U62:U68" si="53">ACOS(-(S62*S62+1.03*1.03-T62*T62)/(2*1.03*T62))</f>
        <v>1.8888015925035369</v>
      </c>
      <c r="V62">
        <f t="shared" ref="V62:V68" si="54">ASIN(1/(1+R62*T62*T62/4903.9))</f>
        <v>0.89450549402011614</v>
      </c>
      <c r="W62">
        <f t="shared" ref="W62:W68" si="55">3.1416+U62+V62</f>
        <v>5.9249070865236533</v>
      </c>
      <c r="X62">
        <f t="shared" ref="X62:X68" si="56">2*3.1416+U62-V62</f>
        <v>7.2774960984834216</v>
      </c>
      <c r="Y62">
        <f t="shared" ref="Y62:Y68" si="57">2*T62*SIN(V62)</f>
        <v>1.3274991959594247</v>
      </c>
      <c r="Z62">
        <f t="shared" ref="Z62:Z68" si="58">-2*1.03*T62*SIN(V62)*SIN(W62)</f>
        <v>0.47946904453402567</v>
      </c>
      <c r="AA62">
        <f t="shared" ref="AA62:AA68" si="59">-2*1.03*T62*SIN(V62)*SIN(X62)</f>
        <v>-1.1463420123281165</v>
      </c>
      <c r="AC62">
        <f t="shared" ref="AC62:AC68" si="60">1.2*1737</f>
        <v>2084.4</v>
      </c>
      <c r="AD62">
        <f t="shared" ref="AD62:AD68" si="61">$J62</f>
        <v>0.46</v>
      </c>
      <c r="AE62">
        <f t="shared" ref="AE62:AE68" si="62">SQRT(($L62-1.03)^2 + $K62^2)</f>
        <v>0.85107050236745951</v>
      </c>
      <c r="AF62">
        <f t="shared" ref="AF62:AF68" si="63">ACOS(-(AD62*AD62+1.03*1.03-AE62*AE62)/(2*1.03*AE62))</f>
        <v>1.8888015925035369</v>
      </c>
      <c r="AG62">
        <f t="shared" ref="AG62:AG68" si="64">ASIN(1/(1+AC62*AE62*AE62/4903.9))</f>
        <v>0.87042151805859791</v>
      </c>
      <c r="AH62">
        <f t="shared" ref="AH62:AH68" si="65">3.1416+AF62+AG62</f>
        <v>5.9008231105621354</v>
      </c>
      <c r="AI62">
        <f t="shared" ref="AI62:AI68" si="66">2*3.1416+AF62-AG62</f>
        <v>7.3015800744449395</v>
      </c>
      <c r="AJ62">
        <f t="shared" ref="AJ62:AJ68" si="67">2*AE62*SIN(AG62)</f>
        <v>1.3014581614204181</v>
      </c>
      <c r="AK62">
        <f t="shared" ref="AK62:AK68" si="68">-2*1.03*AE62*SIN(AG62)*SIN(AH62)</f>
        <v>0.50015884991360648</v>
      </c>
      <c r="AL62">
        <f t="shared" ref="AL62:AL68" si="69">-2*1.03*AE62*SIN(AG62)*SIN(AI62)</f>
        <v>-1.1411247685528449</v>
      </c>
      <c r="AN62">
        <f t="shared" ref="AN62:AN68" si="70">1.3*1737</f>
        <v>2258.1</v>
      </c>
      <c r="AO62">
        <f t="shared" ref="AO62:AO68" si="71">$J62</f>
        <v>0.46</v>
      </c>
      <c r="AP62">
        <f t="shared" ref="AP62:AP68" si="72">SQRT(($L62-1.03)^2 + $K62^2)</f>
        <v>0.85107050236745951</v>
      </c>
      <c r="AQ62">
        <f t="shared" ref="AQ62:AQ68" si="73">ACOS(-(AO62*AO62+1.03*1.03-AP62*AP62)/(2*1.03*AP62))</f>
        <v>1.8888015925035369</v>
      </c>
      <c r="AR62">
        <f t="shared" ref="AR62:AR68" si="74">ASIN(1/(1+AN62*AP62*AP62/4903.9))</f>
        <v>0.84789634648183909</v>
      </c>
      <c r="AS62">
        <f t="shared" ref="AS62:AS68" si="75">3.1416+AQ62+AR62</f>
        <v>5.8782979389853764</v>
      </c>
      <c r="AT62">
        <f t="shared" ref="AT62:AT68" si="76">2*3.1416+AQ62-AR62</f>
        <v>7.3241052460216984</v>
      </c>
      <c r="AU62">
        <f t="shared" ref="AU62:AU68" si="77">2*AP62*SIN(AR62)</f>
        <v>1.2764191443531965</v>
      </c>
      <c r="AV62">
        <f t="shared" ref="AV62:AV68" si="78">-2*1.03*AP62*SIN(AR62)*SIN(AS62)</f>
        <v>0.51788497918420595</v>
      </c>
      <c r="AW62">
        <f t="shared" ref="AW62:AW68" si="79">-2*1.03*AP62*SIN(AR62)*SIN(AT62)</f>
        <v>-1.1344247142525186</v>
      </c>
      <c r="AY62">
        <f t="shared" ref="AY62:AY68" si="80">1.4*1737</f>
        <v>2431.7999999999997</v>
      </c>
      <c r="AZ62">
        <f t="shared" ref="AZ62:AZ68" si="81">$J62</f>
        <v>0.46</v>
      </c>
      <c r="BA62">
        <f t="shared" ref="BA62:BA68" si="82">SQRT(($L62-1.03)^2 + $K62^2)</f>
        <v>0.85107050236745951</v>
      </c>
      <c r="BB62">
        <f t="shared" ref="BB62:BB68" si="83">ACOS(-(AZ62*AZ62+1.03*1.03-BA62*BA62)/(2*1.03*BA62))</f>
        <v>1.8888015925035369</v>
      </c>
      <c r="BC62">
        <f t="shared" ref="BC62:BC68" si="84">ASIN(1/(1+AY62*BA62*BA62/4903.9))</f>
        <v>0.82675188104338437</v>
      </c>
      <c r="BD62">
        <f t="shared" ref="BD62:BD68" si="85">3.1416+BB62+BC62</f>
        <v>5.857153473546922</v>
      </c>
      <c r="BE62">
        <f t="shared" ref="BE62:BE68" si="86">2*3.1416+BB62-BC62</f>
        <v>7.3452497114601529</v>
      </c>
      <c r="BF62">
        <f t="shared" ref="BF62:BF68" si="87">2*BA62*SIN(BC62)</f>
        <v>1.2523254023847243</v>
      </c>
      <c r="BG62">
        <f t="shared" ref="BG62:BG68" si="88">-2*1.03*BA62*SIN(BC62)*SIN(BD62)</f>
        <v>0.53306285280824017</v>
      </c>
      <c r="BH62">
        <f t="shared" ref="BH62:BH68" si="89">-2*1.03*BA62*SIN(BC62)*SIN(BE62)</f>
        <v>-1.126546520075145</v>
      </c>
      <c r="BJ62">
        <f t="shared" ref="BJ62:BJ68" si="90">1.5*1737</f>
        <v>2605.5</v>
      </c>
      <c r="BK62">
        <f t="shared" ref="BK62:BK68" si="91">$J62</f>
        <v>0.46</v>
      </c>
      <c r="BL62">
        <f t="shared" ref="BL62:BL68" si="92">SQRT(($L62-1.03)^2 + $K62^2)</f>
        <v>0.85107050236745951</v>
      </c>
      <c r="BM62">
        <f t="shared" ref="BM62:BM68" si="93">ACOS(-(BK62*BK62+1.03*1.03-BL62*BL62)/(2*1.03*BL62))</f>
        <v>1.8888015925035369</v>
      </c>
      <c r="BN62">
        <f t="shared" ref="BN62:BN68" si="94">ASIN(1/(1+BJ62*BL62*BL62/4903.9))</f>
        <v>0.80684025386762026</v>
      </c>
      <c r="BO62">
        <f t="shared" ref="BO62:BO68" si="95">3.1416+BM62+BN62</f>
        <v>5.8372418463711577</v>
      </c>
      <c r="BP62">
        <f t="shared" ref="BP62:BP68" si="96">2*3.1416+BM62-BN62</f>
        <v>7.3651613386359172</v>
      </c>
      <c r="BQ62">
        <f t="shared" ref="BQ62:BQ68" si="97">2*BL62*SIN(BN62)</f>
        <v>1.2291243980556077</v>
      </c>
      <c r="BR62">
        <f t="shared" ref="BR62:BR68" si="98">-2*1.03*BL62*SIN(BN62)*SIN(BO62)</f>
        <v>0.54603672469193487</v>
      </c>
      <c r="BS62">
        <f t="shared" ref="BS62:BS68" si="99">-2*1.03*BL62*SIN(BN62)*SIN(BP62)</f>
        <v>-1.1177338531815779</v>
      </c>
    </row>
    <row r="63" spans="1:71" x14ac:dyDescent="0.25">
      <c r="A63" s="1">
        <v>66</v>
      </c>
      <c r="B63">
        <v>2209</v>
      </c>
      <c r="C63">
        <v>2208</v>
      </c>
      <c r="D63">
        <v>90</v>
      </c>
      <c r="E63">
        <v>1660</v>
      </c>
      <c r="F63">
        <v>18</v>
      </c>
      <c r="G63">
        <v>11.356</v>
      </c>
      <c r="H63">
        <v>129.44999999999999</v>
      </c>
      <c r="I63">
        <v>1050</v>
      </c>
      <c r="J63">
        <v>0.48399999999999999</v>
      </c>
      <c r="K63">
        <v>0.40400000000000003</v>
      </c>
      <c r="L63">
        <v>0.26600000000000001</v>
      </c>
      <c r="M63">
        <v>352.29199999999997</v>
      </c>
      <c r="N63">
        <v>188624745225074</v>
      </c>
      <c r="O63">
        <v>2898834987678</v>
      </c>
      <c r="P63">
        <v>185725910237396</v>
      </c>
      <c r="R63">
        <f t="shared" si="50"/>
        <v>1910.7</v>
      </c>
      <c r="S63">
        <f t="shared" si="51"/>
        <v>0.48399999999999999</v>
      </c>
      <c r="T63">
        <f t="shared" si="52"/>
        <v>0.86424070721067059</v>
      </c>
      <c r="U63">
        <f t="shared" si="53"/>
        <v>1.8838277360627822</v>
      </c>
      <c r="V63">
        <f t="shared" si="54"/>
        <v>0.88605447458962028</v>
      </c>
      <c r="W63">
        <f t="shared" si="55"/>
        <v>5.9114822106524025</v>
      </c>
      <c r="X63">
        <f t="shared" si="56"/>
        <v>7.2809732614731608</v>
      </c>
      <c r="Y63">
        <f t="shared" si="57"/>
        <v>1.3388511862845687</v>
      </c>
      <c r="Z63">
        <f t="shared" si="58"/>
        <v>0.50086266598695994</v>
      </c>
      <c r="AA63">
        <f t="shared" si="59"/>
        <v>-1.1587515572582652</v>
      </c>
      <c r="AC63">
        <f t="shared" si="60"/>
        <v>2084.4</v>
      </c>
      <c r="AD63">
        <f t="shared" si="61"/>
        <v>0.48399999999999999</v>
      </c>
      <c r="AE63">
        <f t="shared" si="62"/>
        <v>0.86424070721067059</v>
      </c>
      <c r="AF63">
        <f t="shared" si="63"/>
        <v>1.8838277360627822</v>
      </c>
      <c r="AG63">
        <f t="shared" si="64"/>
        <v>0.86181878669220846</v>
      </c>
      <c r="AH63">
        <f t="shared" si="65"/>
        <v>5.8872465227549906</v>
      </c>
      <c r="AI63">
        <f t="shared" si="66"/>
        <v>7.3052089493705727</v>
      </c>
      <c r="AJ63">
        <f t="shared" si="67"/>
        <v>1.3119657104091265</v>
      </c>
      <c r="AK63">
        <f t="shared" si="68"/>
        <v>0.52117148975845473</v>
      </c>
      <c r="AL63">
        <f t="shared" si="69"/>
        <v>-1.1529034381541474</v>
      </c>
      <c r="AN63">
        <f t="shared" si="70"/>
        <v>2258.1</v>
      </c>
      <c r="AO63">
        <f t="shared" si="71"/>
        <v>0.48399999999999999</v>
      </c>
      <c r="AP63">
        <f t="shared" si="72"/>
        <v>0.86424070721067059</v>
      </c>
      <c r="AQ63">
        <f t="shared" si="73"/>
        <v>1.8838277360627822</v>
      </c>
      <c r="AR63">
        <f t="shared" si="74"/>
        <v>0.83916564560000062</v>
      </c>
      <c r="AS63">
        <f t="shared" si="75"/>
        <v>5.8645933816627824</v>
      </c>
      <c r="AT63">
        <f t="shared" si="76"/>
        <v>7.3278620904627809</v>
      </c>
      <c r="AU63">
        <f t="shared" si="77"/>
        <v>1.2861387531091548</v>
      </c>
      <c r="AV63">
        <f t="shared" si="78"/>
        <v>0.53846588876456658</v>
      </c>
      <c r="AW63">
        <f t="shared" si="79"/>
        <v>-1.1455703952852363</v>
      </c>
      <c r="AY63">
        <f t="shared" si="80"/>
        <v>2431.7999999999997</v>
      </c>
      <c r="AZ63">
        <f t="shared" si="81"/>
        <v>0.48399999999999999</v>
      </c>
      <c r="BA63">
        <f t="shared" si="82"/>
        <v>0.86424070721067059</v>
      </c>
      <c r="BB63">
        <f t="shared" si="83"/>
        <v>1.8838277360627822</v>
      </c>
      <c r="BC63">
        <f t="shared" si="84"/>
        <v>0.8179136642796464</v>
      </c>
      <c r="BD63">
        <f t="shared" si="85"/>
        <v>5.8433414003424282</v>
      </c>
      <c r="BE63">
        <f t="shared" si="86"/>
        <v>7.3491140717831351</v>
      </c>
      <c r="BF63">
        <f t="shared" si="87"/>
        <v>1.261309008216569</v>
      </c>
      <c r="BG63">
        <f t="shared" si="88"/>
        <v>0.55317504310094023</v>
      </c>
      <c r="BH63">
        <f t="shared" si="89"/>
        <v>-1.1370646439770007</v>
      </c>
      <c r="BJ63">
        <f t="shared" si="90"/>
        <v>2605.5</v>
      </c>
      <c r="BK63">
        <f t="shared" si="91"/>
        <v>0.48399999999999999</v>
      </c>
      <c r="BL63">
        <f t="shared" si="92"/>
        <v>0.86424070721067059</v>
      </c>
      <c r="BM63">
        <f t="shared" si="93"/>
        <v>1.8838277360627822</v>
      </c>
      <c r="BN63">
        <f t="shared" si="94"/>
        <v>0.79791225461212301</v>
      </c>
      <c r="BO63">
        <f t="shared" si="95"/>
        <v>5.8233399906749046</v>
      </c>
      <c r="BP63">
        <f t="shared" si="96"/>
        <v>7.3691154814506588</v>
      </c>
      <c r="BQ63">
        <f t="shared" si="97"/>
        <v>1.2374198141188659</v>
      </c>
      <c r="BR63">
        <f t="shared" si="98"/>
        <v>0.56565402539664045</v>
      </c>
      <c r="BS63">
        <f t="shared" si="99"/>
        <v>-1.1276352627951198</v>
      </c>
    </row>
    <row r="64" spans="1:71" x14ac:dyDescent="0.25">
      <c r="A64" s="1">
        <v>67</v>
      </c>
      <c r="B64">
        <v>2209</v>
      </c>
      <c r="C64">
        <v>2208</v>
      </c>
      <c r="D64">
        <v>90</v>
      </c>
      <c r="E64">
        <v>1660</v>
      </c>
      <c r="F64">
        <v>18</v>
      </c>
      <c r="G64">
        <v>11.451000000000001</v>
      </c>
      <c r="H64">
        <v>129.53</v>
      </c>
      <c r="I64">
        <v>1007</v>
      </c>
      <c r="J64">
        <v>0.436</v>
      </c>
      <c r="K64">
        <v>0.34699999999999998</v>
      </c>
      <c r="L64">
        <v>0.26400000000000001</v>
      </c>
      <c r="M64">
        <v>354.74700000000001</v>
      </c>
      <c r="N64">
        <v>189844980312924</v>
      </c>
      <c r="O64">
        <v>2824939973148</v>
      </c>
      <c r="P64">
        <v>187020040339776</v>
      </c>
      <c r="R64">
        <f t="shared" si="50"/>
        <v>1910.7</v>
      </c>
      <c r="S64">
        <f t="shared" si="51"/>
        <v>0.436</v>
      </c>
      <c r="T64">
        <f t="shared" si="52"/>
        <v>0.84093103165479632</v>
      </c>
      <c r="U64">
        <f t="shared" si="53"/>
        <v>1.8901284934241533</v>
      </c>
      <c r="V64">
        <f t="shared" si="54"/>
        <v>0.90106222109569734</v>
      </c>
      <c r="W64">
        <f t="shared" si="55"/>
        <v>5.9327907145198502</v>
      </c>
      <c r="X64">
        <f t="shared" si="56"/>
        <v>7.272266272328455</v>
      </c>
      <c r="Y64">
        <f t="shared" si="57"/>
        <v>1.3185575810449477</v>
      </c>
      <c r="Z64">
        <f t="shared" si="58"/>
        <v>0.46619779403881539</v>
      </c>
      <c r="AA64">
        <f t="shared" si="59"/>
        <v>-1.1347335147366369</v>
      </c>
      <c r="AC64">
        <f t="shared" si="60"/>
        <v>2084.4</v>
      </c>
      <c r="AD64">
        <f t="shared" si="61"/>
        <v>0.436</v>
      </c>
      <c r="AE64">
        <f t="shared" si="62"/>
        <v>0.84093103165479632</v>
      </c>
      <c r="AF64">
        <f t="shared" si="63"/>
        <v>1.8901284934241533</v>
      </c>
      <c r="AG64">
        <f t="shared" si="64"/>
        <v>0.87709963849678296</v>
      </c>
      <c r="AH64">
        <f t="shared" si="65"/>
        <v>5.9088281319209361</v>
      </c>
      <c r="AI64">
        <f t="shared" si="66"/>
        <v>7.2962288549273699</v>
      </c>
      <c r="AJ64">
        <f t="shared" si="67"/>
        <v>1.2931630049303844</v>
      </c>
      <c r="AK64">
        <f t="shared" si="68"/>
        <v>0.48706277108489143</v>
      </c>
      <c r="AL64">
        <f t="shared" si="69"/>
        <v>-1.1300952319263673</v>
      </c>
      <c r="AN64">
        <f t="shared" si="70"/>
        <v>2258.1</v>
      </c>
      <c r="AO64">
        <f t="shared" si="71"/>
        <v>0.436</v>
      </c>
      <c r="AP64">
        <f t="shared" si="72"/>
        <v>0.84093103165479632</v>
      </c>
      <c r="AQ64">
        <f t="shared" si="73"/>
        <v>1.8901284934241533</v>
      </c>
      <c r="AR64">
        <f t="shared" si="74"/>
        <v>0.85467742197134278</v>
      </c>
      <c r="AS64">
        <f t="shared" si="75"/>
        <v>5.8864059153954962</v>
      </c>
      <c r="AT64">
        <f t="shared" si="76"/>
        <v>7.3186510714528099</v>
      </c>
      <c r="AU64">
        <f t="shared" si="77"/>
        <v>1.268728112525696</v>
      </c>
      <c r="AV64">
        <f t="shared" si="78"/>
        <v>0.50500891475013354</v>
      </c>
      <c r="AW64">
        <f t="shared" si="79"/>
        <v>-1.1239701037140797</v>
      </c>
      <c r="AY64">
        <f t="shared" si="80"/>
        <v>2431.7999999999997</v>
      </c>
      <c r="AZ64">
        <f t="shared" si="81"/>
        <v>0.436</v>
      </c>
      <c r="BA64">
        <f t="shared" si="82"/>
        <v>0.84093103165479632</v>
      </c>
      <c r="BB64">
        <f t="shared" si="83"/>
        <v>1.8901284934241533</v>
      </c>
      <c r="BC64">
        <f t="shared" si="84"/>
        <v>0.83362000062059549</v>
      </c>
      <c r="BD64">
        <f t="shared" si="85"/>
        <v>5.8653484940447491</v>
      </c>
      <c r="BE64">
        <f t="shared" si="86"/>
        <v>7.339708492803557</v>
      </c>
      <c r="BF64">
        <f t="shared" si="87"/>
        <v>1.2451995117415944</v>
      </c>
      <c r="BG64">
        <f t="shared" si="88"/>
        <v>0.52044090841058765</v>
      </c>
      <c r="BH64">
        <f t="shared" si="89"/>
        <v>-1.1166575792716533</v>
      </c>
      <c r="BJ64">
        <f t="shared" si="90"/>
        <v>2605.5</v>
      </c>
      <c r="BK64">
        <f t="shared" si="91"/>
        <v>0.436</v>
      </c>
      <c r="BL64">
        <f t="shared" si="92"/>
        <v>0.84093103165479632</v>
      </c>
      <c r="BM64">
        <f t="shared" si="93"/>
        <v>1.8901284934241533</v>
      </c>
      <c r="BN64">
        <f t="shared" si="94"/>
        <v>0.8137815988232161</v>
      </c>
      <c r="BO64">
        <f t="shared" si="95"/>
        <v>5.8455100922473697</v>
      </c>
      <c r="BP64">
        <f t="shared" si="96"/>
        <v>7.3595468946009364</v>
      </c>
      <c r="BQ64">
        <f t="shared" si="97"/>
        <v>1.2225276990076621</v>
      </c>
      <c r="BR64">
        <f t="shared" si="98"/>
        <v>0.53369448126412522</v>
      </c>
      <c r="BS64">
        <f t="shared" si="99"/>
        <v>-1.1083976458168279</v>
      </c>
    </row>
    <row r="65" spans="1:71" x14ac:dyDescent="0.25">
      <c r="A65" s="1">
        <v>68</v>
      </c>
      <c r="B65">
        <v>2209</v>
      </c>
      <c r="C65">
        <v>2208</v>
      </c>
      <c r="D65">
        <v>90</v>
      </c>
      <c r="E65">
        <v>1660</v>
      </c>
      <c r="F65">
        <v>18</v>
      </c>
      <c r="G65">
        <v>11.6</v>
      </c>
      <c r="H65">
        <v>129.58000000000001</v>
      </c>
      <c r="I65">
        <v>1004</v>
      </c>
      <c r="J65">
        <v>0.45200000000000001</v>
      </c>
      <c r="K65">
        <v>0.36799999999999999</v>
      </c>
      <c r="L65">
        <v>0.26300000000000001</v>
      </c>
      <c r="M65">
        <v>359.33</v>
      </c>
      <c r="N65">
        <v>192259073779626</v>
      </c>
      <c r="O65">
        <v>2822623973888</v>
      </c>
      <c r="P65">
        <v>189436449805737</v>
      </c>
      <c r="R65">
        <f t="shared" si="50"/>
        <v>1910.7</v>
      </c>
      <c r="S65">
        <f t="shared" si="51"/>
        <v>0.45200000000000001</v>
      </c>
      <c r="T65">
        <f t="shared" si="52"/>
        <v>0.85071323017806655</v>
      </c>
      <c r="U65">
        <f t="shared" si="53"/>
        <v>1.8849245238875099</v>
      </c>
      <c r="V65">
        <f t="shared" si="54"/>
        <v>0.89473577941276483</v>
      </c>
      <c r="W65">
        <f t="shared" si="55"/>
        <v>5.921260303300274</v>
      </c>
      <c r="X65">
        <f t="shared" si="56"/>
        <v>7.2733887444747456</v>
      </c>
      <c r="Y65">
        <f t="shared" si="57"/>
        <v>1.3271871258082453</v>
      </c>
      <c r="Z65">
        <f t="shared" si="58"/>
        <v>0.48402174719972735</v>
      </c>
      <c r="AA65">
        <f t="shared" si="59"/>
        <v>-1.1430023697465752</v>
      </c>
      <c r="AC65">
        <f t="shared" si="60"/>
        <v>2084.4</v>
      </c>
      <c r="AD65">
        <f t="shared" si="61"/>
        <v>0.45200000000000001</v>
      </c>
      <c r="AE65">
        <f t="shared" si="62"/>
        <v>0.85071323017806655</v>
      </c>
      <c r="AF65">
        <f t="shared" si="63"/>
        <v>1.8849245238875099</v>
      </c>
      <c r="AG65">
        <f t="shared" si="64"/>
        <v>0.8706560126365368</v>
      </c>
      <c r="AH65">
        <f t="shared" si="65"/>
        <v>5.8971805365240462</v>
      </c>
      <c r="AI65">
        <f t="shared" si="66"/>
        <v>7.2974685112509734</v>
      </c>
      <c r="AJ65">
        <f t="shared" si="67"/>
        <v>1.3011689258245025</v>
      </c>
      <c r="AK65">
        <f t="shared" si="68"/>
        <v>0.50457362520888072</v>
      </c>
      <c r="AL65">
        <f t="shared" si="69"/>
        <v>-1.1379700759889402</v>
      </c>
      <c r="AN65">
        <f t="shared" si="70"/>
        <v>2258.1</v>
      </c>
      <c r="AO65">
        <f t="shared" si="71"/>
        <v>0.45200000000000001</v>
      </c>
      <c r="AP65">
        <f t="shared" si="72"/>
        <v>0.85071323017806655</v>
      </c>
      <c r="AQ65">
        <f t="shared" si="73"/>
        <v>1.8849245238875099</v>
      </c>
      <c r="AR65">
        <f t="shared" si="74"/>
        <v>0.84813440287887032</v>
      </c>
      <c r="AS65">
        <f t="shared" si="75"/>
        <v>5.8746589267663802</v>
      </c>
      <c r="AT65">
        <f t="shared" si="76"/>
        <v>7.3199901210086393</v>
      </c>
      <c r="AU65">
        <f t="shared" si="77"/>
        <v>1.2761512343629946</v>
      </c>
      <c r="AV65">
        <f t="shared" si="78"/>
        <v>0.52216934813723748</v>
      </c>
      <c r="AW65">
        <f t="shared" si="79"/>
        <v>-1.1314431251045884</v>
      </c>
      <c r="AY65">
        <f t="shared" si="80"/>
        <v>2431.7999999999997</v>
      </c>
      <c r="AZ65">
        <f t="shared" si="81"/>
        <v>0.45200000000000001</v>
      </c>
      <c r="BA65">
        <f t="shared" si="82"/>
        <v>0.85071323017806655</v>
      </c>
      <c r="BB65">
        <f t="shared" si="83"/>
        <v>1.8849245238875099</v>
      </c>
      <c r="BC65">
        <f t="shared" si="84"/>
        <v>0.82699294101911913</v>
      </c>
      <c r="BD65">
        <f t="shared" si="85"/>
        <v>5.8535174649066288</v>
      </c>
      <c r="BE65">
        <f t="shared" si="86"/>
        <v>7.3411315828683907</v>
      </c>
      <c r="BF65">
        <f t="shared" si="87"/>
        <v>1.2520774294976942</v>
      </c>
      <c r="BG65">
        <f t="shared" si="88"/>
        <v>0.53722376073976885</v>
      </c>
      <c r="BH65">
        <f t="shared" si="89"/>
        <v>-1.1237271273505451</v>
      </c>
      <c r="BJ65">
        <f t="shared" si="90"/>
        <v>2605.5</v>
      </c>
      <c r="BK65">
        <f t="shared" si="91"/>
        <v>0.45200000000000001</v>
      </c>
      <c r="BL65">
        <f t="shared" si="92"/>
        <v>0.85071323017806655</v>
      </c>
      <c r="BM65">
        <f t="shared" si="93"/>
        <v>1.8849245238875099</v>
      </c>
      <c r="BN65">
        <f t="shared" si="94"/>
        <v>0.80708383293767472</v>
      </c>
      <c r="BO65">
        <f t="shared" si="95"/>
        <v>5.8336083568251844</v>
      </c>
      <c r="BP65">
        <f t="shared" si="96"/>
        <v>7.3610406909498352</v>
      </c>
      <c r="BQ65">
        <f t="shared" si="97"/>
        <v>1.2288950827465006</v>
      </c>
      <c r="BR65">
        <f t="shared" si="98"/>
        <v>0.55008059542276611</v>
      </c>
      <c r="BS65">
        <f t="shared" si="99"/>
        <v>-1.1150665986303461</v>
      </c>
    </row>
    <row r="66" spans="1:71" x14ac:dyDescent="0.25">
      <c r="A66" s="1">
        <v>69</v>
      </c>
      <c r="B66">
        <v>2209</v>
      </c>
      <c r="C66">
        <v>2208</v>
      </c>
      <c r="D66">
        <v>90</v>
      </c>
      <c r="E66">
        <v>1660</v>
      </c>
      <c r="F66">
        <v>18</v>
      </c>
      <c r="G66">
        <v>11.69</v>
      </c>
      <c r="H66">
        <v>129.66999999999999</v>
      </c>
      <c r="I66">
        <v>1107</v>
      </c>
      <c r="J66">
        <v>0.49399999999999999</v>
      </c>
      <c r="K66">
        <v>0.41799999999999998</v>
      </c>
      <c r="L66">
        <v>0.26400000000000001</v>
      </c>
      <c r="M66">
        <v>362.41899999999998</v>
      </c>
      <c r="N66">
        <v>194075881414683</v>
      </c>
      <c r="O66">
        <v>3010774104685</v>
      </c>
      <c r="P66">
        <v>191065107309999</v>
      </c>
      <c r="R66">
        <f t="shared" si="50"/>
        <v>1910.7</v>
      </c>
      <c r="S66">
        <f t="shared" si="51"/>
        <v>0.49399999999999999</v>
      </c>
      <c r="T66">
        <f t="shared" si="52"/>
        <v>0.87262821407515812</v>
      </c>
      <c r="U66">
        <f t="shared" si="53"/>
        <v>1.8779226928567765</v>
      </c>
      <c r="V66">
        <f t="shared" si="54"/>
        <v>0.88071102037403082</v>
      </c>
      <c r="W66">
        <f t="shared" si="55"/>
        <v>5.9002337132308078</v>
      </c>
      <c r="X66">
        <f t="shared" si="56"/>
        <v>7.2804116724827459</v>
      </c>
      <c r="Y66">
        <f t="shared" si="57"/>
        <v>1.3459272918004819</v>
      </c>
      <c r="Z66">
        <f t="shared" si="58"/>
        <v>0.51800661600448361</v>
      </c>
      <c r="AA66">
        <f t="shared" si="59"/>
        <v>-1.164453523648183</v>
      </c>
      <c r="AC66">
        <f t="shared" si="60"/>
        <v>2084.4</v>
      </c>
      <c r="AD66">
        <f t="shared" si="61"/>
        <v>0.49399999999999999</v>
      </c>
      <c r="AE66">
        <f t="shared" si="62"/>
        <v>0.87262821407515812</v>
      </c>
      <c r="AF66">
        <f t="shared" si="63"/>
        <v>1.8779226928567765</v>
      </c>
      <c r="AG66">
        <f t="shared" si="64"/>
        <v>0.85638219367856616</v>
      </c>
      <c r="AH66">
        <f t="shared" si="65"/>
        <v>5.8759048865353432</v>
      </c>
      <c r="AI66">
        <f t="shared" si="66"/>
        <v>7.3047404991782106</v>
      </c>
      <c r="AJ66">
        <f t="shared" si="67"/>
        <v>1.3185014677777109</v>
      </c>
      <c r="AK66">
        <f t="shared" si="68"/>
        <v>0.5379447545612438</v>
      </c>
      <c r="AL66">
        <f t="shared" si="69"/>
        <v>-1.1583148172034468</v>
      </c>
      <c r="AN66">
        <f t="shared" si="70"/>
        <v>2258.1</v>
      </c>
      <c r="AO66">
        <f t="shared" si="71"/>
        <v>0.49399999999999999</v>
      </c>
      <c r="AP66">
        <f t="shared" si="72"/>
        <v>0.87262821407515812</v>
      </c>
      <c r="AQ66">
        <f t="shared" si="73"/>
        <v>1.8779226928567765</v>
      </c>
      <c r="AR66">
        <f t="shared" si="74"/>
        <v>0.83365090785706086</v>
      </c>
      <c r="AS66">
        <f t="shared" si="75"/>
        <v>5.8531736007138377</v>
      </c>
      <c r="AT66">
        <f t="shared" si="76"/>
        <v>7.327471784999716</v>
      </c>
      <c r="AU66">
        <f t="shared" si="77"/>
        <v>1.2921710296606648</v>
      </c>
      <c r="AV66">
        <f t="shared" si="78"/>
        <v>0.55484258738682346</v>
      </c>
      <c r="AW66">
        <f t="shared" si="79"/>
        <v>-1.1506824183094453</v>
      </c>
      <c r="AY66">
        <f t="shared" si="80"/>
        <v>2431.7999999999997</v>
      </c>
      <c r="AZ66">
        <f t="shared" si="81"/>
        <v>0.49399999999999999</v>
      </c>
      <c r="BA66">
        <f t="shared" si="82"/>
        <v>0.87262821407515812</v>
      </c>
      <c r="BB66">
        <f t="shared" si="83"/>
        <v>1.8779226928567765</v>
      </c>
      <c r="BC66">
        <f t="shared" si="84"/>
        <v>0.81233367839854542</v>
      </c>
      <c r="BD66">
        <f t="shared" si="85"/>
        <v>5.8318563712553217</v>
      </c>
      <c r="BE66">
        <f t="shared" si="86"/>
        <v>7.348789014458232</v>
      </c>
      <c r="BF66">
        <f t="shared" si="87"/>
        <v>1.2668716378303655</v>
      </c>
      <c r="BG66">
        <f t="shared" si="88"/>
        <v>0.5691378262980783</v>
      </c>
      <c r="BH66">
        <f t="shared" si="89"/>
        <v>-1.1418741076668923</v>
      </c>
      <c r="BJ66">
        <f t="shared" si="90"/>
        <v>2605.5</v>
      </c>
      <c r="BK66">
        <f t="shared" si="91"/>
        <v>0.49399999999999999</v>
      </c>
      <c r="BL66">
        <f t="shared" si="92"/>
        <v>0.87262821407515812</v>
      </c>
      <c r="BM66">
        <f t="shared" si="93"/>
        <v>1.8779226928567765</v>
      </c>
      <c r="BN66">
        <f t="shared" si="94"/>
        <v>0.79227818375471115</v>
      </c>
      <c r="BO66">
        <f t="shared" si="95"/>
        <v>5.8118008766114881</v>
      </c>
      <c r="BP66">
        <f t="shared" si="96"/>
        <v>7.3688445091020656</v>
      </c>
      <c r="BQ66">
        <f t="shared" si="97"/>
        <v>1.2425438947240783</v>
      </c>
      <c r="BR66">
        <f t="shared" si="98"/>
        <v>0.58119216611344304</v>
      </c>
      <c r="BS66">
        <f t="shared" si="99"/>
        <v>-1.1321430525690903</v>
      </c>
    </row>
    <row r="67" spans="1:71" x14ac:dyDescent="0.25">
      <c r="A67" s="1">
        <v>70</v>
      </c>
      <c r="B67">
        <v>2209</v>
      </c>
      <c r="C67">
        <v>2208</v>
      </c>
      <c r="D67">
        <v>90</v>
      </c>
      <c r="E67">
        <v>1660</v>
      </c>
      <c r="F67">
        <v>18</v>
      </c>
      <c r="G67">
        <v>11.766</v>
      </c>
      <c r="H67">
        <v>129.77000000000001</v>
      </c>
      <c r="I67">
        <v>1043</v>
      </c>
      <c r="J67">
        <v>0.42799999999999999</v>
      </c>
      <c r="K67">
        <v>0.34</v>
      </c>
      <c r="L67">
        <v>0.26100000000000001</v>
      </c>
      <c r="M67">
        <v>364.12</v>
      </c>
      <c r="N67">
        <v>194859079210834</v>
      </c>
      <c r="O67">
        <v>2897562862516</v>
      </c>
      <c r="P67">
        <v>191961516348318</v>
      </c>
      <c r="R67">
        <f t="shared" si="50"/>
        <v>1910.7</v>
      </c>
      <c r="S67">
        <f t="shared" si="51"/>
        <v>0.42799999999999999</v>
      </c>
      <c r="T67">
        <f t="shared" si="52"/>
        <v>0.84080972877340099</v>
      </c>
      <c r="U67">
        <f t="shared" si="53"/>
        <v>1.8860998262413644</v>
      </c>
      <c r="V67">
        <f t="shared" si="54"/>
        <v>0.90114092769751564</v>
      </c>
      <c r="W67">
        <f t="shared" si="55"/>
        <v>5.9288407539388803</v>
      </c>
      <c r="X67">
        <f t="shared" si="56"/>
        <v>7.2681588985438479</v>
      </c>
      <c r="Y67">
        <f t="shared" si="57"/>
        <v>1.3184495399920897</v>
      </c>
      <c r="Z67">
        <f t="shared" si="58"/>
        <v>0.47119406862637242</v>
      </c>
      <c r="AA67">
        <f t="shared" si="59"/>
        <v>-1.1315661927108063</v>
      </c>
      <c r="AC67">
        <f t="shared" si="60"/>
        <v>2084.4</v>
      </c>
      <c r="AD67">
        <f t="shared" si="61"/>
        <v>0.42799999999999999</v>
      </c>
      <c r="AE67">
        <f t="shared" si="62"/>
        <v>0.84080972877340099</v>
      </c>
      <c r="AF67">
        <f t="shared" si="63"/>
        <v>1.8860998262413644</v>
      </c>
      <c r="AG67">
        <f t="shared" si="64"/>
        <v>0.87717982174231091</v>
      </c>
      <c r="AH67">
        <f t="shared" si="65"/>
        <v>5.9048796479836749</v>
      </c>
      <c r="AI67">
        <f t="shared" si="66"/>
        <v>7.2921200044990533</v>
      </c>
      <c r="AJ67">
        <f t="shared" si="67"/>
        <v>1.2930626772497291</v>
      </c>
      <c r="AK67">
        <f t="shared" si="68"/>
        <v>0.49191577055143032</v>
      </c>
      <c r="AL67">
        <f t="shared" si="69"/>
        <v>-1.1271015928989621</v>
      </c>
      <c r="AN67">
        <f t="shared" si="70"/>
        <v>2258.1</v>
      </c>
      <c r="AO67">
        <f t="shared" si="71"/>
        <v>0.42799999999999999</v>
      </c>
      <c r="AP67">
        <f t="shared" si="72"/>
        <v>0.84080972877340099</v>
      </c>
      <c r="AQ67">
        <f t="shared" si="73"/>
        <v>1.8860998262413644</v>
      </c>
      <c r="AR67">
        <f t="shared" si="74"/>
        <v>0.85475886045773075</v>
      </c>
      <c r="AS67">
        <f t="shared" si="75"/>
        <v>5.8824586866990956</v>
      </c>
      <c r="AT67">
        <f t="shared" si="76"/>
        <v>7.3145409657836336</v>
      </c>
      <c r="AU67">
        <f t="shared" si="77"/>
        <v>1.2686349979296778</v>
      </c>
      <c r="AV67">
        <f t="shared" si="78"/>
        <v>0.50972501600445941</v>
      </c>
      <c r="AW67">
        <f t="shared" si="79"/>
        <v>-1.1211384228298888</v>
      </c>
      <c r="AY67">
        <f t="shared" si="80"/>
        <v>2431.7999999999997</v>
      </c>
      <c r="AZ67">
        <f t="shared" si="81"/>
        <v>0.42799999999999999</v>
      </c>
      <c r="BA67">
        <f t="shared" si="82"/>
        <v>0.84080972877340099</v>
      </c>
      <c r="BB67">
        <f t="shared" si="83"/>
        <v>1.8860998262413644</v>
      </c>
      <c r="BC67">
        <f t="shared" si="84"/>
        <v>0.83370250315371452</v>
      </c>
      <c r="BD67">
        <f t="shared" si="85"/>
        <v>5.8614023293950792</v>
      </c>
      <c r="BE67">
        <f t="shared" si="86"/>
        <v>7.335597323087649</v>
      </c>
      <c r="BF67">
        <f t="shared" si="87"/>
        <v>1.2451131491745149</v>
      </c>
      <c r="BG67">
        <f t="shared" si="88"/>
        <v>0.5250261842664532</v>
      </c>
      <c r="BH67">
        <f t="shared" si="89"/>
        <v>-1.1139771798290055</v>
      </c>
      <c r="BJ67">
        <f t="shared" si="90"/>
        <v>2605.5</v>
      </c>
      <c r="BK67">
        <f t="shared" si="91"/>
        <v>0.42799999999999999</v>
      </c>
      <c r="BL67">
        <f t="shared" si="92"/>
        <v>0.84080972877340099</v>
      </c>
      <c r="BM67">
        <f t="shared" si="93"/>
        <v>1.8860998262413644</v>
      </c>
      <c r="BN67">
        <f t="shared" si="94"/>
        <v>0.81386499922638111</v>
      </c>
      <c r="BO67">
        <f t="shared" si="95"/>
        <v>5.8415648254677457</v>
      </c>
      <c r="BP67">
        <f t="shared" si="96"/>
        <v>7.3554348270149825</v>
      </c>
      <c r="BQ67">
        <f t="shared" si="97"/>
        <v>1.2224476629736043</v>
      </c>
      <c r="BR67">
        <f t="shared" si="98"/>
        <v>0.53815469942081584</v>
      </c>
      <c r="BS67">
        <f t="shared" si="99"/>
        <v>-1.1058587743275423</v>
      </c>
    </row>
    <row r="68" spans="1:71" x14ac:dyDescent="0.25">
      <c r="A68" s="1">
        <v>71</v>
      </c>
      <c r="B68">
        <v>2209</v>
      </c>
      <c r="C68">
        <v>2208</v>
      </c>
      <c r="D68">
        <v>90</v>
      </c>
      <c r="E68">
        <v>1660</v>
      </c>
      <c r="F68">
        <v>18</v>
      </c>
      <c r="G68">
        <v>11.952999999999999</v>
      </c>
      <c r="H68">
        <v>129.84</v>
      </c>
      <c r="I68">
        <v>1074</v>
      </c>
      <c r="J68">
        <v>0.47299999999999998</v>
      </c>
      <c r="K68">
        <v>0.39500000000000002</v>
      </c>
      <c r="L68">
        <v>0.26</v>
      </c>
      <c r="M68">
        <v>370.125</v>
      </c>
      <c r="N68">
        <v>198084307655889</v>
      </c>
      <c r="O68">
        <v>2956849958870</v>
      </c>
      <c r="P68">
        <v>195127457697019</v>
      </c>
      <c r="R68">
        <f t="shared" si="50"/>
        <v>1910.7</v>
      </c>
      <c r="S68">
        <f t="shared" si="51"/>
        <v>0.47299999999999998</v>
      </c>
      <c r="T68">
        <f t="shared" si="52"/>
        <v>0.86540452968539516</v>
      </c>
      <c r="U68">
        <f t="shared" si="53"/>
        <v>1.8760088343764874</v>
      </c>
      <c r="V68">
        <f t="shared" si="54"/>
        <v>0.88531123902180631</v>
      </c>
      <c r="W68">
        <f t="shared" si="55"/>
        <v>5.9029200733982936</v>
      </c>
      <c r="X68">
        <f t="shared" si="56"/>
        <v>7.2738975953546809</v>
      </c>
      <c r="Y68">
        <f t="shared" si="57"/>
        <v>1.3398401561133635</v>
      </c>
      <c r="Z68">
        <f t="shared" si="58"/>
        <v>0.51222326679519548</v>
      </c>
      <c r="AA68">
        <f t="shared" si="59"/>
        <v>-1.1542844730220962</v>
      </c>
      <c r="AC68">
        <f t="shared" si="60"/>
        <v>2084.4</v>
      </c>
      <c r="AD68">
        <f t="shared" si="61"/>
        <v>0.47299999999999998</v>
      </c>
      <c r="AE68">
        <f t="shared" si="62"/>
        <v>0.86540452968539516</v>
      </c>
      <c r="AF68">
        <f t="shared" si="63"/>
        <v>1.8760088343764874</v>
      </c>
      <c r="AG68">
        <f t="shared" si="64"/>
        <v>0.86106246644365769</v>
      </c>
      <c r="AH68">
        <f t="shared" si="65"/>
        <v>5.8786713008201446</v>
      </c>
      <c r="AI68">
        <f t="shared" si="66"/>
        <v>7.29814636793283</v>
      </c>
      <c r="AJ68">
        <f t="shared" si="67"/>
        <v>1.3128798174545064</v>
      </c>
      <c r="AK68">
        <f t="shared" si="68"/>
        <v>0.53221416617666084</v>
      </c>
      <c r="AL68">
        <f t="shared" si="69"/>
        <v>-1.1486960645429056</v>
      </c>
      <c r="AN68">
        <f t="shared" si="70"/>
        <v>2258.1</v>
      </c>
      <c r="AO68">
        <f t="shared" si="71"/>
        <v>0.47299999999999998</v>
      </c>
      <c r="AP68">
        <f t="shared" si="72"/>
        <v>0.86540452968539516</v>
      </c>
      <c r="AQ68">
        <f t="shared" si="73"/>
        <v>1.8760088343764874</v>
      </c>
      <c r="AR68">
        <f t="shared" si="74"/>
        <v>0.83839832716545737</v>
      </c>
      <c r="AS68">
        <f t="shared" si="75"/>
        <v>5.8560071615419442</v>
      </c>
      <c r="AT68">
        <f t="shared" si="76"/>
        <v>7.3208105072110303</v>
      </c>
      <c r="AU68">
        <f t="shared" si="77"/>
        <v>1.2869830720023832</v>
      </c>
      <c r="AV68">
        <f t="shared" si="78"/>
        <v>0.54919853649979555</v>
      </c>
      <c r="AW68">
        <f t="shared" si="79"/>
        <v>-1.1415998187402963</v>
      </c>
      <c r="AY68">
        <f t="shared" si="80"/>
        <v>2431.7999999999997</v>
      </c>
      <c r="AZ68">
        <f t="shared" si="81"/>
        <v>0.47299999999999998</v>
      </c>
      <c r="BA68">
        <f t="shared" si="82"/>
        <v>0.86540452968539516</v>
      </c>
      <c r="BB68">
        <f t="shared" si="83"/>
        <v>1.8760088343764874</v>
      </c>
      <c r="BC68">
        <f t="shared" si="84"/>
        <v>0.81713714324282871</v>
      </c>
      <c r="BD68">
        <f t="shared" si="85"/>
        <v>5.834745977619316</v>
      </c>
      <c r="BE68">
        <f t="shared" si="86"/>
        <v>7.3420716911336585</v>
      </c>
      <c r="BF68">
        <f t="shared" si="87"/>
        <v>1.2620881986230073</v>
      </c>
      <c r="BG68">
        <f t="shared" si="88"/>
        <v>0.56360630311261872</v>
      </c>
      <c r="BH68">
        <f t="shared" si="89"/>
        <v>-1.1333108292522696</v>
      </c>
      <c r="BJ68">
        <f t="shared" si="90"/>
        <v>2605.5</v>
      </c>
      <c r="BK68">
        <f t="shared" si="91"/>
        <v>0.47299999999999998</v>
      </c>
      <c r="BL68">
        <f t="shared" si="92"/>
        <v>0.86540452968539516</v>
      </c>
      <c r="BM68">
        <f t="shared" si="93"/>
        <v>1.8760088343764874</v>
      </c>
      <c r="BN68">
        <f t="shared" si="94"/>
        <v>0.79712808606905472</v>
      </c>
      <c r="BO68">
        <f t="shared" si="95"/>
        <v>5.8147369204455419</v>
      </c>
      <c r="BP68">
        <f t="shared" si="96"/>
        <v>7.3620807483074326</v>
      </c>
      <c r="BQ68">
        <f t="shared" si="97"/>
        <v>1.2381381611908422</v>
      </c>
      <c r="BR68">
        <f t="shared" si="98"/>
        <v>0.57579298561530601</v>
      </c>
      <c r="BS68">
        <f t="shared" si="99"/>
        <v>-1.1240805751671807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S71"/>
  <sheetViews>
    <sheetView workbookViewId="0">
      <selection activeCell="A2" sqref="A2:XFD5"/>
    </sheetView>
  </sheetViews>
  <sheetFormatPr defaultRowHeight="15" x14ac:dyDescent="0.25"/>
  <sheetData>
    <row r="1" spans="1:71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R1" s="2" t="s">
        <v>15</v>
      </c>
      <c r="S1" s="2" t="s">
        <v>16</v>
      </c>
      <c r="T1" s="2" t="s">
        <v>17</v>
      </c>
      <c r="U1" s="2" t="s">
        <v>18</v>
      </c>
      <c r="V1" t="s">
        <v>19</v>
      </c>
      <c r="W1" s="3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C1" s="2" t="s">
        <v>15</v>
      </c>
      <c r="AD1" s="2" t="s">
        <v>16</v>
      </c>
      <c r="AE1" s="2" t="s">
        <v>17</v>
      </c>
      <c r="AF1" s="2" t="s">
        <v>18</v>
      </c>
      <c r="AG1" t="s">
        <v>19</v>
      </c>
      <c r="AH1" s="3" t="s">
        <v>20</v>
      </c>
      <c r="AI1" s="3" t="s">
        <v>21</v>
      </c>
      <c r="AJ1" s="3" t="s">
        <v>22</v>
      </c>
      <c r="AK1" s="3" t="s">
        <v>23</v>
      </c>
      <c r="AL1" s="3" t="s">
        <v>24</v>
      </c>
      <c r="AN1" s="2" t="s">
        <v>15</v>
      </c>
      <c r="AO1" s="2" t="s">
        <v>16</v>
      </c>
      <c r="AP1" s="2" t="s">
        <v>17</v>
      </c>
      <c r="AQ1" s="2" t="s">
        <v>18</v>
      </c>
      <c r="AR1" t="s">
        <v>19</v>
      </c>
      <c r="AS1" s="3" t="s">
        <v>20</v>
      </c>
      <c r="AT1" s="3" t="s">
        <v>21</v>
      </c>
      <c r="AU1" s="3" t="s">
        <v>22</v>
      </c>
      <c r="AV1" s="3" t="s">
        <v>23</v>
      </c>
      <c r="AW1" s="3" t="s">
        <v>24</v>
      </c>
      <c r="AY1" s="2" t="s">
        <v>15</v>
      </c>
      <c r="AZ1" s="2" t="s">
        <v>16</v>
      </c>
      <c r="BA1" s="2" t="s">
        <v>17</v>
      </c>
      <c r="BB1" s="2" t="s">
        <v>18</v>
      </c>
      <c r="BC1" t="s">
        <v>19</v>
      </c>
      <c r="BD1" s="3" t="s">
        <v>20</v>
      </c>
      <c r="BE1" s="3" t="s">
        <v>21</v>
      </c>
      <c r="BF1" s="3" t="s">
        <v>22</v>
      </c>
      <c r="BG1" s="3" t="s">
        <v>23</v>
      </c>
      <c r="BH1" s="3" t="s">
        <v>24</v>
      </c>
      <c r="BJ1" s="2" t="s">
        <v>15</v>
      </c>
      <c r="BK1" s="2" t="s">
        <v>16</v>
      </c>
      <c r="BL1" s="2" t="s">
        <v>17</v>
      </c>
      <c r="BM1" s="2" t="s">
        <v>18</v>
      </c>
      <c r="BN1" t="s">
        <v>19</v>
      </c>
      <c r="BO1" s="3" t="s">
        <v>20</v>
      </c>
      <c r="BP1" s="3" t="s">
        <v>21</v>
      </c>
      <c r="BQ1" s="3" t="s">
        <v>22</v>
      </c>
      <c r="BR1" s="3" t="s">
        <v>23</v>
      </c>
      <c r="BS1" s="3" t="s">
        <v>24</v>
      </c>
    </row>
    <row r="2" spans="1:71" x14ac:dyDescent="0.25">
      <c r="A2" s="1">
        <v>4</v>
      </c>
      <c r="B2">
        <v>2209</v>
      </c>
      <c r="C2">
        <v>6502</v>
      </c>
      <c r="D2">
        <v>90</v>
      </c>
      <c r="E2">
        <v>1660</v>
      </c>
      <c r="F2">
        <v>18</v>
      </c>
      <c r="G2">
        <v>3.714</v>
      </c>
      <c r="H2">
        <v>119.96</v>
      </c>
      <c r="I2">
        <v>274</v>
      </c>
      <c r="J2">
        <v>1.0209999999999999</v>
      </c>
      <c r="K2">
        <v>0.71799999999999997</v>
      </c>
      <c r="L2">
        <v>0.72699999999999998</v>
      </c>
      <c r="M2">
        <v>139.137</v>
      </c>
      <c r="N2">
        <v>74182977285003</v>
      </c>
      <c r="O2">
        <v>830854831648</v>
      </c>
      <c r="P2">
        <v>73352122453355</v>
      </c>
      <c r="R2">
        <f t="shared" ref="R2:R62" si="0">1.1*1737</f>
        <v>1910.7</v>
      </c>
      <c r="S2">
        <f t="shared" ref="S2:S62" si="1">$J2</f>
        <v>1.0209999999999999</v>
      </c>
      <c r="T2">
        <f t="shared" ref="T2:T62" si="2">SQRT((L2-1.03)^2 + K2^2)</f>
        <v>0.77931572549256312</v>
      </c>
      <c r="U2">
        <f t="shared" ref="U2:U62" si="3">ACOS(-(S2*S2+1.03*1.03-T2*T2)/(2*1.03*T2))</f>
        <v>2.7703177084817083</v>
      </c>
      <c r="V2">
        <f t="shared" ref="V2:V62" si="4">ASIN(1/(1+R2*T2*T2/4903.9))</f>
        <v>0.94184769892437803</v>
      </c>
      <c r="W2">
        <f t="shared" ref="W2:W62" si="5">3.1416+U2+V2</f>
        <v>6.8537654074060859</v>
      </c>
      <c r="X2">
        <f t="shared" ref="X2:X62" si="6">2*3.1416+U2-V2</f>
        <v>8.1116700095573293</v>
      </c>
      <c r="Y2">
        <f t="shared" ref="Y2:Y62" si="7">2*T2*SIN(V2)</f>
        <v>1.2603818239666806</v>
      </c>
      <c r="Z2">
        <f t="shared" ref="Z2:Z62" si="8">-2*1.03*T2*SIN(V2)*SIN(W2)</f>
        <v>-0.70118060137277505</v>
      </c>
      <c r="AA2">
        <f t="shared" ref="AA2:AA62" si="9">-2*1.03*T2*SIN(V2)*SIN(X2)</f>
        <v>-1.2553291036754382</v>
      </c>
      <c r="AC2">
        <f t="shared" ref="AC2:AC62" si="10">1.2*1737</f>
        <v>2084.4</v>
      </c>
      <c r="AD2">
        <f t="shared" ref="AD2:AD62" si="11">$J2</f>
        <v>1.0209999999999999</v>
      </c>
      <c r="AE2">
        <f t="shared" ref="AE2:AE62" si="12">SQRT(($L2-1.03)^2 + $K2^2)</f>
        <v>0.77931572549256312</v>
      </c>
      <c r="AF2">
        <f t="shared" ref="AF2:AF62" si="13">ACOS(-(AD2*AD2+1.03*1.03-AE2*AE2)/(2*1.03*AE2))</f>
        <v>2.7703177084817083</v>
      </c>
      <c r="AG2">
        <f t="shared" ref="AG2:AG62" si="14">ASIN(1/(1+AC2*AE2*AE2/4903.9))</f>
        <v>0.91871084414286575</v>
      </c>
      <c r="AH2">
        <f t="shared" ref="AH2:AH62" si="15">3.1416+AF2+AG2</f>
        <v>6.8306285526245736</v>
      </c>
      <c r="AI2">
        <f t="shared" ref="AI2:AI62" si="16">2*3.1416+AF2-AG2</f>
        <v>8.1348068643388416</v>
      </c>
      <c r="AJ2">
        <f t="shared" ref="AJ2:AJ62" si="17">2*AE2*SIN(AG2)</f>
        <v>1.238831391478231</v>
      </c>
      <c r="AK2">
        <f t="shared" ref="AK2:AK62" si="18">-2*1.03*AE2*SIN(AG2)*SIN(AH2)</f>
        <v>-0.66416352660883859</v>
      </c>
      <c r="AL2">
        <f t="shared" ref="AL2:AL62" si="19">-2*1.03*AE2*SIN(AG2)*SIN(AI2)</f>
        <v>-1.2260117977934599</v>
      </c>
      <c r="AN2">
        <f t="shared" ref="AN2:AN62" si="20">1.3*1737</f>
        <v>2258.1</v>
      </c>
      <c r="AO2">
        <f t="shared" ref="AO2:AO62" si="21">$J2</f>
        <v>1.0209999999999999</v>
      </c>
      <c r="AP2">
        <f t="shared" ref="AP2:AP62" si="22">SQRT(($L2-1.03)^2 + $K2^2)</f>
        <v>0.77931572549256312</v>
      </c>
      <c r="AQ2">
        <f t="shared" ref="AQ2:AQ62" si="23">ACOS(-(AO2*AO2+1.03*1.03-AP2*AP2)/(2*1.03*AP2))</f>
        <v>2.7703177084817083</v>
      </c>
      <c r="AR2">
        <f t="shared" ref="AR2:AR62" si="24">ASIN(1/(1+AN2*AP2*AP2/4903.9))</f>
        <v>0.89699962756138818</v>
      </c>
      <c r="AS2">
        <f t="shared" ref="AS2:AS62" si="25">3.1416+AQ2+AR2</f>
        <v>6.8089173360430957</v>
      </c>
      <c r="AT2">
        <f t="shared" ref="AT2:AT62" si="26">2*3.1416+AQ2-AR2</f>
        <v>8.1565180809203195</v>
      </c>
      <c r="AU2">
        <f t="shared" ref="AU2:AU62" si="27">2*AP2*SIN(AR2)</f>
        <v>1.2180055232373859</v>
      </c>
      <c r="AV2">
        <f t="shared" ref="AV2:AV62" si="28">-2*1.03*AP2*SIN(AR2)*SIN(AS2)</f>
        <v>-0.62958912776324338</v>
      </c>
      <c r="AW2">
        <f t="shared" ref="AW2:AW62" si="29">-2*1.03*AP2*SIN(AR2)*SIN(AT2)</f>
        <v>-1.19756904809425</v>
      </c>
      <c r="AY2">
        <f t="shared" ref="AY2:AY62" si="30">1.4*1737</f>
        <v>2431.7999999999997</v>
      </c>
      <c r="AZ2">
        <f t="shared" ref="AZ2:AZ62" si="31">$J2</f>
        <v>1.0209999999999999</v>
      </c>
      <c r="BA2">
        <f t="shared" ref="BA2:BA62" si="32">SQRT(($L2-1.03)^2 + $K2^2)</f>
        <v>0.77931572549256312</v>
      </c>
      <c r="BB2">
        <f t="shared" ref="BB2:BB62" si="33">ACOS(-(AZ2*AZ2+1.03*1.03-BA2*BA2)/(2*1.03*BA2))</f>
        <v>2.7703177084817083</v>
      </c>
      <c r="BC2">
        <f t="shared" ref="BC2:BC62" si="34">ASIN(1/(1+AY2*BA2*BA2/4903.9))</f>
        <v>0.87655371641511692</v>
      </c>
      <c r="BD2">
        <f t="shared" ref="BD2:BD62" si="35">3.1416+BB2+BC2</f>
        <v>6.7884714248968248</v>
      </c>
      <c r="BE2">
        <f t="shared" ref="BE2:BE62" si="36">2*3.1416+BB2-BC2</f>
        <v>8.1769639920665913</v>
      </c>
      <c r="BF2">
        <f t="shared" ref="BF2:BF62" si="37">2*BA2*SIN(BC2)</f>
        <v>1.1978682816600852</v>
      </c>
      <c r="BG2">
        <f t="shared" ref="BG2:BG62" si="38">-2*1.03*BA2*SIN(BC2)*SIN(BD2)</f>
        <v>-0.59723263858421394</v>
      </c>
      <c r="BH2">
        <f t="shared" ref="BH2:BH62" si="39">-2*1.03*BA2*SIN(BC2)*SIN(BE2)</f>
        <v>-1.1700080686881922</v>
      </c>
      <c r="BJ2">
        <f t="shared" ref="BJ2:BJ62" si="40">1.5*1737</f>
        <v>2605.5</v>
      </c>
      <c r="BK2">
        <f t="shared" ref="BK2:BK62" si="41">$J2</f>
        <v>1.0209999999999999</v>
      </c>
      <c r="BL2">
        <f t="shared" ref="BL2:BL62" si="42">SQRT(($L2-1.03)^2 + $K2^2)</f>
        <v>0.77931572549256312</v>
      </c>
      <c r="BM2">
        <f t="shared" ref="BM2:BM62" si="43">ACOS(-(BK2*BK2+1.03*1.03-BL2*BL2)/(2*1.03*BL2))</f>
        <v>2.7703177084817083</v>
      </c>
      <c r="BN2">
        <f t="shared" ref="BN2:BN62" si="44">ASIN(1/(1+BJ2*BL2*BL2/4903.9))</f>
        <v>0.85723997986725142</v>
      </c>
      <c r="BO2">
        <f t="shared" ref="BO2:BO62" si="45">3.1416+BM2+BN2</f>
        <v>6.769157688348959</v>
      </c>
      <c r="BP2">
        <f t="shared" ref="BP2:BP62" si="46">2*3.1416+BM2-BN2</f>
        <v>8.1962777286144561</v>
      </c>
      <c r="BQ2">
        <f t="shared" ref="BQ2:BQ62" si="47">2*BL2*SIN(BN2)</f>
        <v>1.178386067127914</v>
      </c>
      <c r="BR2">
        <f t="shared" ref="BR2:BR62" si="48">-2*1.03*BL2*SIN(BN2)*SIN(BO2)</f>
        <v>-0.56689847773451763</v>
      </c>
      <c r="BS2">
        <f t="shared" ref="BS2:BS62" si="49">-2*1.03*BL2*SIN(BN2)*SIN(BP2)</f>
        <v>-1.1433244353098773</v>
      </c>
    </row>
    <row r="3" spans="1:71" x14ac:dyDescent="0.25">
      <c r="A3" s="1">
        <v>5</v>
      </c>
      <c r="B3">
        <v>2209</v>
      </c>
      <c r="C3">
        <v>6502</v>
      </c>
      <c r="D3">
        <v>90</v>
      </c>
      <c r="E3">
        <v>1660</v>
      </c>
      <c r="F3">
        <v>18</v>
      </c>
      <c r="G3">
        <v>3.8290000000000002</v>
      </c>
      <c r="H3">
        <v>121.08</v>
      </c>
      <c r="I3">
        <v>277</v>
      </c>
      <c r="J3">
        <v>0.92</v>
      </c>
      <c r="K3">
        <v>0.65800000000000003</v>
      </c>
      <c r="L3">
        <v>0.64300000000000002</v>
      </c>
      <c r="M3">
        <v>136.19</v>
      </c>
      <c r="N3">
        <v>72633628096379</v>
      </c>
      <c r="O3">
        <v>835327268362</v>
      </c>
      <c r="P3">
        <v>71798300828017</v>
      </c>
      <c r="R3">
        <f t="shared" si="0"/>
        <v>1910.7</v>
      </c>
      <c r="S3">
        <f t="shared" si="1"/>
        <v>0.92</v>
      </c>
      <c r="T3">
        <f t="shared" si="2"/>
        <v>0.76336950423762673</v>
      </c>
      <c r="U3">
        <f t="shared" si="3"/>
        <v>2.5723508831624997</v>
      </c>
      <c r="V3">
        <f t="shared" si="4"/>
        <v>0.95266545074956155</v>
      </c>
      <c r="W3">
        <f t="shared" si="5"/>
        <v>6.6666163339120619</v>
      </c>
      <c r="X3">
        <f t="shared" si="6"/>
        <v>7.9028854324129387</v>
      </c>
      <c r="Y3">
        <f t="shared" si="7"/>
        <v>1.2442358958093722</v>
      </c>
      <c r="Z3">
        <f t="shared" si="8"/>
        <v>-0.47943854319900331</v>
      </c>
      <c r="AA3">
        <f t="shared" si="9"/>
        <v>-1.2800307969310645</v>
      </c>
      <c r="AC3">
        <f t="shared" si="10"/>
        <v>2084.4</v>
      </c>
      <c r="AD3">
        <f t="shared" si="11"/>
        <v>0.92</v>
      </c>
      <c r="AE3">
        <f t="shared" si="12"/>
        <v>0.76336950423762673</v>
      </c>
      <c r="AF3">
        <f t="shared" si="13"/>
        <v>2.5723508831624997</v>
      </c>
      <c r="AG3">
        <f t="shared" si="14"/>
        <v>0.92976749166702199</v>
      </c>
      <c r="AH3">
        <f t="shared" si="15"/>
        <v>6.6437183748295219</v>
      </c>
      <c r="AI3">
        <f t="shared" si="16"/>
        <v>7.9257833914954787</v>
      </c>
      <c r="AJ3">
        <f t="shared" si="17"/>
        <v>1.2236521818065926</v>
      </c>
      <c r="AK3">
        <f t="shared" si="18"/>
        <v>-0.4446216948910563</v>
      </c>
      <c r="AL3">
        <f t="shared" si="19"/>
        <v>-1.2571142501304262</v>
      </c>
      <c r="AN3">
        <f t="shared" si="20"/>
        <v>2258.1</v>
      </c>
      <c r="AO3">
        <f t="shared" si="21"/>
        <v>0.92</v>
      </c>
      <c r="AP3">
        <f t="shared" si="22"/>
        <v>0.76336950423762673</v>
      </c>
      <c r="AQ3">
        <f t="shared" si="23"/>
        <v>2.5723508831624997</v>
      </c>
      <c r="AR3">
        <f t="shared" si="24"/>
        <v>0.908264819840222</v>
      </c>
      <c r="AS3">
        <f t="shared" si="25"/>
        <v>6.6222157030027224</v>
      </c>
      <c r="AT3">
        <f t="shared" si="26"/>
        <v>7.9472860633222782</v>
      </c>
      <c r="AU3">
        <f t="shared" si="27"/>
        <v>1.2037384278184449</v>
      </c>
      <c r="AV3">
        <f t="shared" si="28"/>
        <v>-0.41234062464431759</v>
      </c>
      <c r="AW3">
        <f t="shared" si="29"/>
        <v>-1.234457600984961</v>
      </c>
      <c r="AY3">
        <f t="shared" si="30"/>
        <v>2431.7999999999997</v>
      </c>
      <c r="AZ3">
        <f t="shared" si="31"/>
        <v>0.92</v>
      </c>
      <c r="BA3">
        <f t="shared" si="32"/>
        <v>0.76336950423762673</v>
      </c>
      <c r="BB3">
        <f t="shared" si="33"/>
        <v>2.5723508831624997</v>
      </c>
      <c r="BC3">
        <f t="shared" si="34"/>
        <v>0.88800100352915634</v>
      </c>
      <c r="BD3">
        <f t="shared" si="35"/>
        <v>6.6019518866916567</v>
      </c>
      <c r="BE3">
        <f t="shared" si="36"/>
        <v>7.9675498796333439</v>
      </c>
      <c r="BF3">
        <f t="shared" si="37"/>
        <v>1.1844624487748918</v>
      </c>
      <c r="BG3">
        <f t="shared" si="38"/>
        <v>-0.38234137597593726</v>
      </c>
      <c r="BH3">
        <f t="shared" si="39"/>
        <v>-1.2121371731976274</v>
      </c>
      <c r="BJ3">
        <f t="shared" si="40"/>
        <v>2605.5</v>
      </c>
      <c r="BK3">
        <f t="shared" si="41"/>
        <v>0.92</v>
      </c>
      <c r="BL3">
        <f t="shared" si="42"/>
        <v>0.76336950423762673</v>
      </c>
      <c r="BM3">
        <f t="shared" si="43"/>
        <v>2.5723508831624997</v>
      </c>
      <c r="BN3">
        <f t="shared" si="44"/>
        <v>0.86884615624287487</v>
      </c>
      <c r="BO3">
        <f t="shared" si="45"/>
        <v>6.5827970394053752</v>
      </c>
      <c r="BP3">
        <f t="shared" si="46"/>
        <v>7.9867047269196254</v>
      </c>
      <c r="BQ3">
        <f t="shared" si="47"/>
        <v>1.1657940886866065</v>
      </c>
      <c r="BR3">
        <f t="shared" si="48"/>
        <v>-0.35440575809230646</v>
      </c>
      <c r="BS3">
        <f t="shared" si="49"/>
        <v>-1.1902074121318524</v>
      </c>
    </row>
    <row r="4" spans="1:71" x14ac:dyDescent="0.25">
      <c r="A4" s="1">
        <v>6</v>
      </c>
      <c r="B4">
        <v>2209</v>
      </c>
      <c r="C4">
        <v>6502</v>
      </c>
      <c r="D4">
        <v>90</v>
      </c>
      <c r="E4">
        <v>1660</v>
      </c>
      <c r="F4">
        <v>18</v>
      </c>
      <c r="G4">
        <v>3.9430000000000001</v>
      </c>
      <c r="H4">
        <v>121.66</v>
      </c>
      <c r="I4">
        <v>282</v>
      </c>
      <c r="J4">
        <v>0.89500000000000002</v>
      </c>
      <c r="K4">
        <v>0.65500000000000003</v>
      </c>
      <c r="L4">
        <v>0.60899999999999999</v>
      </c>
      <c r="M4">
        <v>138.44999999999999</v>
      </c>
      <c r="N4">
        <v>73838737016973</v>
      </c>
      <c r="O4">
        <v>848620884756</v>
      </c>
      <c r="P4">
        <v>72990116132217</v>
      </c>
      <c r="R4">
        <f t="shared" si="0"/>
        <v>1910.7</v>
      </c>
      <c r="S4">
        <f t="shared" si="1"/>
        <v>0.89500000000000002</v>
      </c>
      <c r="T4">
        <f t="shared" si="2"/>
        <v>0.77863084963286688</v>
      </c>
      <c r="U4">
        <f t="shared" si="3"/>
        <v>2.4700130570387309</v>
      </c>
      <c r="V4">
        <f t="shared" si="4"/>
        <v>0.94231010306372776</v>
      </c>
      <c r="W4">
        <f t="shared" si="5"/>
        <v>6.5539231601024586</v>
      </c>
      <c r="X4">
        <f t="shared" si="6"/>
        <v>7.8109029539750043</v>
      </c>
      <c r="Y4">
        <f t="shared" si="7"/>
        <v>1.259697666320285</v>
      </c>
      <c r="Z4">
        <f t="shared" si="8"/>
        <v>-0.3470035747018711</v>
      </c>
      <c r="AA4">
        <f t="shared" si="9"/>
        <v>-1.2962848605435056</v>
      </c>
      <c r="AC4">
        <f t="shared" si="10"/>
        <v>2084.4</v>
      </c>
      <c r="AD4">
        <f t="shared" si="11"/>
        <v>0.89500000000000002</v>
      </c>
      <c r="AE4">
        <f t="shared" si="12"/>
        <v>0.77863084963286688</v>
      </c>
      <c r="AF4">
        <f t="shared" si="13"/>
        <v>2.4700130570387309</v>
      </c>
      <c r="AG4">
        <f t="shared" si="14"/>
        <v>0.91918329256029074</v>
      </c>
      <c r="AH4">
        <f t="shared" si="15"/>
        <v>6.5307963495990222</v>
      </c>
      <c r="AI4">
        <f t="shared" si="16"/>
        <v>7.8340297644784407</v>
      </c>
      <c r="AJ4">
        <f t="shared" si="17"/>
        <v>1.2381890190792673</v>
      </c>
      <c r="AK4">
        <f t="shared" si="18"/>
        <v>-0.31256994872634636</v>
      </c>
      <c r="AL4">
        <f t="shared" si="19"/>
        <v>-1.2750808573071273</v>
      </c>
      <c r="AN4">
        <f t="shared" si="20"/>
        <v>2258.1</v>
      </c>
      <c r="AO4">
        <f t="shared" si="21"/>
        <v>0.89500000000000002</v>
      </c>
      <c r="AP4">
        <f t="shared" si="22"/>
        <v>0.77863084963286688</v>
      </c>
      <c r="AQ4">
        <f t="shared" si="23"/>
        <v>2.4700130570387309</v>
      </c>
      <c r="AR4">
        <f t="shared" si="24"/>
        <v>0.89748082171537324</v>
      </c>
      <c r="AS4">
        <f t="shared" si="25"/>
        <v>6.5090938787541042</v>
      </c>
      <c r="AT4">
        <f t="shared" si="26"/>
        <v>7.8557322353233587</v>
      </c>
      <c r="AU4">
        <f t="shared" si="27"/>
        <v>1.2174025379737767</v>
      </c>
      <c r="AV4">
        <f t="shared" si="28"/>
        <v>-0.28086900710344115</v>
      </c>
      <c r="AW4">
        <f t="shared" si="29"/>
        <v>-1.2539226927216076</v>
      </c>
      <c r="AY4">
        <f t="shared" si="30"/>
        <v>2431.7999999999997</v>
      </c>
      <c r="AZ4">
        <f t="shared" si="31"/>
        <v>0.89500000000000002</v>
      </c>
      <c r="BA4">
        <f t="shared" si="32"/>
        <v>0.77863084963286688</v>
      </c>
      <c r="BB4">
        <f t="shared" si="33"/>
        <v>2.4700130570387309</v>
      </c>
      <c r="BC4">
        <f t="shared" si="34"/>
        <v>0.87704252572170605</v>
      </c>
      <c r="BD4">
        <f t="shared" si="35"/>
        <v>6.4886555827604369</v>
      </c>
      <c r="BE4">
        <f t="shared" si="36"/>
        <v>7.876170531317026</v>
      </c>
      <c r="BF4">
        <f t="shared" si="37"/>
        <v>1.1973024527460221</v>
      </c>
      <c r="BG4">
        <f t="shared" si="38"/>
        <v>-0.25161118617137368</v>
      </c>
      <c r="BH4">
        <f t="shared" si="39"/>
        <v>-1.2329179522227065</v>
      </c>
      <c r="BJ4">
        <f t="shared" si="40"/>
        <v>2605.5</v>
      </c>
      <c r="BK4">
        <f t="shared" si="41"/>
        <v>0.89500000000000002</v>
      </c>
      <c r="BL4">
        <f t="shared" si="42"/>
        <v>0.77863084963286688</v>
      </c>
      <c r="BM4">
        <f t="shared" si="43"/>
        <v>2.4700130570387309</v>
      </c>
      <c r="BN4">
        <f t="shared" si="44"/>
        <v>0.85773541337253978</v>
      </c>
      <c r="BO4">
        <f t="shared" si="45"/>
        <v>6.4693484704112709</v>
      </c>
      <c r="BP4">
        <f t="shared" si="46"/>
        <v>7.895477643666192</v>
      </c>
      <c r="BQ4">
        <f t="shared" si="47"/>
        <v>1.1778553171259505</v>
      </c>
      <c r="BR4">
        <f t="shared" si="48"/>
        <v>-0.22454918319654718</v>
      </c>
      <c r="BS4">
        <f t="shared" si="49"/>
        <v>-1.2121466183233176</v>
      </c>
    </row>
    <row r="5" spans="1:71" x14ac:dyDescent="0.25">
      <c r="A5" s="1">
        <v>7</v>
      </c>
      <c r="B5">
        <v>2209</v>
      </c>
      <c r="C5">
        <v>6502</v>
      </c>
      <c r="D5">
        <v>90</v>
      </c>
      <c r="E5">
        <v>1660</v>
      </c>
      <c r="F5">
        <v>18</v>
      </c>
      <c r="G5">
        <v>4.069</v>
      </c>
      <c r="H5">
        <v>122.34</v>
      </c>
      <c r="I5">
        <v>284</v>
      </c>
      <c r="J5">
        <v>0.84899999999999998</v>
      </c>
      <c r="K5">
        <v>0.63200000000000001</v>
      </c>
      <c r="L5">
        <v>0.56699999999999995</v>
      </c>
      <c r="M5">
        <v>140.48400000000001</v>
      </c>
      <c r="N5">
        <v>74912767975323</v>
      </c>
      <c r="O5">
        <v>850387458172</v>
      </c>
      <c r="P5">
        <v>74062380517151</v>
      </c>
      <c r="R5">
        <f t="shared" si="0"/>
        <v>1910.7</v>
      </c>
      <c r="S5">
        <f t="shared" si="1"/>
        <v>0.84899999999999998</v>
      </c>
      <c r="T5">
        <f t="shared" si="2"/>
        <v>0.78344942402174245</v>
      </c>
      <c r="U5">
        <f t="shared" si="3"/>
        <v>2.3798772029246038</v>
      </c>
      <c r="V5">
        <f t="shared" si="4"/>
        <v>0.9390609858611304</v>
      </c>
      <c r="W5">
        <f t="shared" si="5"/>
        <v>6.4605381887857343</v>
      </c>
      <c r="X5">
        <f t="shared" si="6"/>
        <v>7.7240162170634745</v>
      </c>
      <c r="Y5">
        <f t="shared" si="7"/>
        <v>1.2644935207011831</v>
      </c>
      <c r="Z5">
        <f t="shared" si="8"/>
        <v>-0.22978039452124474</v>
      </c>
      <c r="AA5">
        <f t="shared" si="9"/>
        <v>-1.2914441358839328</v>
      </c>
      <c r="AC5">
        <f t="shared" si="10"/>
        <v>2084.4</v>
      </c>
      <c r="AD5">
        <f t="shared" si="11"/>
        <v>0.84899999999999998</v>
      </c>
      <c r="AE5">
        <f t="shared" si="12"/>
        <v>0.78344942402174245</v>
      </c>
      <c r="AF5">
        <f t="shared" si="13"/>
        <v>2.3798772029246038</v>
      </c>
      <c r="AG5">
        <f t="shared" si="14"/>
        <v>0.9158639168825593</v>
      </c>
      <c r="AH5">
        <f t="shared" si="15"/>
        <v>6.4373411198071633</v>
      </c>
      <c r="AI5">
        <f t="shared" si="16"/>
        <v>7.7472132860420455</v>
      </c>
      <c r="AJ5">
        <f t="shared" si="17"/>
        <v>1.2426903962720246</v>
      </c>
      <c r="AK5">
        <f t="shared" si="18"/>
        <v>-0.19653441500295846</v>
      </c>
      <c r="AL5">
        <f t="shared" si="19"/>
        <v>-1.2726825333377252</v>
      </c>
      <c r="AN5">
        <f t="shared" si="20"/>
        <v>2258.1</v>
      </c>
      <c r="AO5">
        <f t="shared" si="21"/>
        <v>0.84899999999999998</v>
      </c>
      <c r="AP5">
        <f t="shared" si="22"/>
        <v>0.78344942402174245</v>
      </c>
      <c r="AQ5">
        <f t="shared" si="23"/>
        <v>2.3798772029246038</v>
      </c>
      <c r="AR5">
        <f t="shared" si="24"/>
        <v>0.89410031380712529</v>
      </c>
      <c r="AS5">
        <f t="shared" si="25"/>
        <v>6.4155775167317293</v>
      </c>
      <c r="AT5">
        <f t="shared" si="26"/>
        <v>7.7689768891174795</v>
      </c>
      <c r="AU5">
        <f t="shared" si="27"/>
        <v>1.2216264111956316</v>
      </c>
      <c r="AV5">
        <f t="shared" si="28"/>
        <v>-0.16609961638746354</v>
      </c>
      <c r="AW5">
        <f t="shared" si="29"/>
        <v>-1.2537319135992577</v>
      </c>
      <c r="AY5">
        <f t="shared" si="30"/>
        <v>2431.7999999999997</v>
      </c>
      <c r="AZ5">
        <f t="shared" si="31"/>
        <v>0.84899999999999998</v>
      </c>
      <c r="BA5">
        <f t="shared" si="32"/>
        <v>0.78344942402174245</v>
      </c>
      <c r="BB5">
        <f t="shared" si="33"/>
        <v>2.3798772029246038</v>
      </c>
      <c r="BC5">
        <f t="shared" si="34"/>
        <v>0.87360882937517292</v>
      </c>
      <c r="BD5">
        <f t="shared" si="35"/>
        <v>6.3950860322997771</v>
      </c>
      <c r="BE5">
        <f t="shared" si="36"/>
        <v>7.7894683735494317</v>
      </c>
      <c r="BF5">
        <f t="shared" si="37"/>
        <v>1.201264606026738</v>
      </c>
      <c r="BG5">
        <f t="shared" si="38"/>
        <v>-0.13816628230601444</v>
      </c>
      <c r="BH5">
        <f t="shared" si="39"/>
        <v>-1.2347286347772934</v>
      </c>
      <c r="BJ5">
        <f t="shared" si="40"/>
        <v>2605.5</v>
      </c>
      <c r="BK5">
        <f t="shared" si="41"/>
        <v>0.84899999999999998</v>
      </c>
      <c r="BL5">
        <f t="shared" si="42"/>
        <v>0.78344942402174245</v>
      </c>
      <c r="BM5">
        <f t="shared" si="43"/>
        <v>2.3798772029246038</v>
      </c>
      <c r="BN5">
        <f t="shared" si="44"/>
        <v>0.85425548946646179</v>
      </c>
      <c r="BO5">
        <f t="shared" si="45"/>
        <v>6.3757326923910664</v>
      </c>
      <c r="BP5">
        <f t="shared" si="46"/>
        <v>7.8088217134581424</v>
      </c>
      <c r="BQ5">
        <f t="shared" si="47"/>
        <v>1.181570445050073</v>
      </c>
      <c r="BR5">
        <f t="shared" si="48"/>
        <v>-0.11247107939596289</v>
      </c>
      <c r="BS5">
        <f t="shared" si="49"/>
        <v>-1.2157767652841072</v>
      </c>
    </row>
    <row r="6" spans="1:71" x14ac:dyDescent="0.25">
      <c r="A6" s="1">
        <v>8</v>
      </c>
      <c r="B6">
        <v>2209</v>
      </c>
      <c r="C6">
        <v>6502</v>
      </c>
      <c r="D6">
        <v>90</v>
      </c>
      <c r="E6">
        <v>1660</v>
      </c>
      <c r="F6">
        <v>18</v>
      </c>
      <c r="G6">
        <v>4.1959999999999997</v>
      </c>
      <c r="H6">
        <v>122.82</v>
      </c>
      <c r="I6">
        <v>303</v>
      </c>
      <c r="J6">
        <v>0.85499999999999998</v>
      </c>
      <c r="K6">
        <v>0.64500000000000002</v>
      </c>
      <c r="L6">
        <v>0.56200000000000006</v>
      </c>
      <c r="M6">
        <v>144.53399999999999</v>
      </c>
      <c r="N6">
        <v>77113902031371</v>
      </c>
      <c r="O6">
        <v>916804270533</v>
      </c>
      <c r="P6">
        <v>76197097760839</v>
      </c>
      <c r="R6">
        <f t="shared" si="0"/>
        <v>1910.7</v>
      </c>
      <c r="S6">
        <f t="shared" si="1"/>
        <v>0.85499999999999998</v>
      </c>
      <c r="T6">
        <f t="shared" si="2"/>
        <v>0.79689961726681735</v>
      </c>
      <c r="U6">
        <f t="shared" si="3"/>
        <v>2.3528233157154119</v>
      </c>
      <c r="V6">
        <f t="shared" si="4"/>
        <v>0.93004371199075542</v>
      </c>
      <c r="W6">
        <f t="shared" si="5"/>
        <v>6.424467027706168</v>
      </c>
      <c r="X6">
        <f t="shared" si="6"/>
        <v>7.7059796037246571</v>
      </c>
      <c r="Y6">
        <f t="shared" si="7"/>
        <v>1.2776628969268724</v>
      </c>
      <c r="Z6">
        <f t="shared" si="8"/>
        <v>-0.18530781255021636</v>
      </c>
      <c r="AA6">
        <f t="shared" si="9"/>
        <v>-1.3016059257574204</v>
      </c>
      <c r="AC6">
        <f t="shared" si="10"/>
        <v>2084.4</v>
      </c>
      <c r="AD6">
        <f t="shared" si="11"/>
        <v>0.85499999999999998</v>
      </c>
      <c r="AE6">
        <f t="shared" si="12"/>
        <v>0.79689961726681735</v>
      </c>
      <c r="AF6">
        <f t="shared" si="13"/>
        <v>2.3528233157154119</v>
      </c>
      <c r="AG6">
        <f t="shared" si="14"/>
        <v>0.90665556578033935</v>
      </c>
      <c r="AH6">
        <f t="shared" si="15"/>
        <v>6.401078881495752</v>
      </c>
      <c r="AI6">
        <f t="shared" si="16"/>
        <v>7.729367749935073</v>
      </c>
      <c r="AJ6">
        <f t="shared" si="17"/>
        <v>1.2550319410647639</v>
      </c>
      <c r="AK6">
        <f t="shared" si="18"/>
        <v>-0.15204622308002597</v>
      </c>
      <c r="AL6">
        <f t="shared" si="19"/>
        <v>-1.2826590898781298</v>
      </c>
      <c r="AN6">
        <f t="shared" si="20"/>
        <v>2258.1</v>
      </c>
      <c r="AO6">
        <f t="shared" si="21"/>
        <v>0.85499999999999998</v>
      </c>
      <c r="AP6">
        <f t="shared" si="22"/>
        <v>0.79689961726681735</v>
      </c>
      <c r="AQ6">
        <f t="shared" si="23"/>
        <v>2.3528233157154119</v>
      </c>
      <c r="AR6">
        <f t="shared" si="24"/>
        <v>0.88472623395486494</v>
      </c>
      <c r="AS6">
        <f t="shared" si="25"/>
        <v>6.3791495496702773</v>
      </c>
      <c r="AT6">
        <f t="shared" si="26"/>
        <v>7.7512970817605478</v>
      </c>
      <c r="AU6">
        <f t="shared" si="27"/>
        <v>1.2331887458494266</v>
      </c>
      <c r="AV6">
        <f t="shared" si="28"/>
        <v>-0.12170528358443626</v>
      </c>
      <c r="AW6">
        <f t="shared" si="29"/>
        <v>-1.2634938035290737</v>
      </c>
      <c r="AY6">
        <f t="shared" si="30"/>
        <v>2431.7999999999997</v>
      </c>
      <c r="AZ6">
        <f t="shared" si="31"/>
        <v>0.85499999999999998</v>
      </c>
      <c r="BA6">
        <f t="shared" si="32"/>
        <v>0.79689961726681735</v>
      </c>
      <c r="BB6">
        <f t="shared" si="33"/>
        <v>2.3528233157154119</v>
      </c>
      <c r="BC6">
        <f t="shared" si="34"/>
        <v>0.86409105967124844</v>
      </c>
      <c r="BD6">
        <f t="shared" si="35"/>
        <v>6.3585143753866609</v>
      </c>
      <c r="BE6">
        <f t="shared" si="36"/>
        <v>7.7719322560441642</v>
      </c>
      <c r="BF6">
        <f t="shared" si="37"/>
        <v>1.2120928831862845</v>
      </c>
      <c r="BG6">
        <f t="shared" si="38"/>
        <v>-9.3956084959205516E-2</v>
      </c>
      <c r="BH6">
        <f t="shared" si="39"/>
        <v>-1.2442556622461955</v>
      </c>
      <c r="BJ6">
        <f t="shared" si="40"/>
        <v>2605.5</v>
      </c>
      <c r="BK6">
        <f t="shared" si="41"/>
        <v>0.85499999999999998</v>
      </c>
      <c r="BL6">
        <f t="shared" si="42"/>
        <v>0.79689961726681735</v>
      </c>
      <c r="BM6">
        <f t="shared" si="43"/>
        <v>2.3528233157154119</v>
      </c>
      <c r="BN6">
        <f t="shared" si="44"/>
        <v>0.84461331909891191</v>
      </c>
      <c r="BO6">
        <f t="shared" si="45"/>
        <v>6.3390366348143239</v>
      </c>
      <c r="BP6">
        <f t="shared" si="46"/>
        <v>7.7914099966165011</v>
      </c>
      <c r="BQ6">
        <f t="shared" si="47"/>
        <v>1.1917066448276767</v>
      </c>
      <c r="BR6">
        <f t="shared" si="48"/>
        <v>-6.85195142823012E-2</v>
      </c>
      <c r="BS6">
        <f t="shared" si="49"/>
        <v>-1.225055750559678</v>
      </c>
    </row>
    <row r="7" spans="1:71" x14ac:dyDescent="0.25">
      <c r="A7" s="1">
        <v>9</v>
      </c>
      <c r="B7">
        <v>2209</v>
      </c>
      <c r="C7">
        <v>6502</v>
      </c>
      <c r="D7">
        <v>90</v>
      </c>
      <c r="E7">
        <v>1660</v>
      </c>
      <c r="F7">
        <v>18</v>
      </c>
      <c r="G7">
        <v>4.3159999999999998</v>
      </c>
      <c r="H7">
        <v>123.67</v>
      </c>
      <c r="I7">
        <v>305</v>
      </c>
      <c r="J7">
        <v>0.77500000000000002</v>
      </c>
      <c r="K7">
        <v>0.57699999999999996</v>
      </c>
      <c r="L7">
        <v>0.51700000000000002</v>
      </c>
      <c r="M7">
        <v>145.68100000000001</v>
      </c>
      <c r="N7">
        <v>77719476689011</v>
      </c>
      <c r="O7">
        <v>917315905770</v>
      </c>
      <c r="P7">
        <v>76802160783241</v>
      </c>
      <c r="R7">
        <f t="shared" si="0"/>
        <v>1910.7</v>
      </c>
      <c r="S7">
        <f t="shared" si="1"/>
        <v>0.77500000000000002</v>
      </c>
      <c r="T7">
        <f t="shared" si="2"/>
        <v>0.77207383066647195</v>
      </c>
      <c r="U7">
        <f t="shared" si="3"/>
        <v>2.3048447969332151</v>
      </c>
      <c r="V7">
        <f t="shared" si="4"/>
        <v>0.94674721253607697</v>
      </c>
      <c r="W7">
        <f t="shared" si="5"/>
        <v>6.393192009469292</v>
      </c>
      <c r="X7">
        <f t="shared" si="6"/>
        <v>7.6412975843971376</v>
      </c>
      <c r="Y7">
        <f t="shared" si="7"/>
        <v>1.2531053411540567</v>
      </c>
      <c r="Z7">
        <f t="shared" si="8"/>
        <v>-0.14169928672404108</v>
      </c>
      <c r="AA7">
        <f t="shared" si="9"/>
        <v>-1.2616163224053465</v>
      </c>
      <c r="AC7">
        <f t="shared" si="10"/>
        <v>2084.4</v>
      </c>
      <c r="AD7">
        <f t="shared" si="11"/>
        <v>0.77500000000000002</v>
      </c>
      <c r="AE7">
        <f t="shared" si="12"/>
        <v>0.77207383066647195</v>
      </c>
      <c r="AF7">
        <f t="shared" si="13"/>
        <v>2.3048447969332151</v>
      </c>
      <c r="AG7">
        <f t="shared" si="14"/>
        <v>0.92371754601358302</v>
      </c>
      <c r="AH7">
        <f t="shared" si="15"/>
        <v>6.3701623429467977</v>
      </c>
      <c r="AI7">
        <f t="shared" si="16"/>
        <v>7.6643272509196319</v>
      </c>
      <c r="AJ7">
        <f t="shared" si="17"/>
        <v>1.2319955579724484</v>
      </c>
      <c r="AK7">
        <f t="shared" si="18"/>
        <v>-0.11023087575040388</v>
      </c>
      <c r="AL7">
        <f t="shared" si="19"/>
        <v>-1.246202355132267</v>
      </c>
      <c r="AN7">
        <f t="shared" si="20"/>
        <v>2258.1</v>
      </c>
      <c r="AO7">
        <f t="shared" si="21"/>
        <v>0.77500000000000002</v>
      </c>
      <c r="AP7">
        <f t="shared" si="22"/>
        <v>0.77207383066647195</v>
      </c>
      <c r="AQ7">
        <f t="shared" si="23"/>
        <v>2.3048447969332151</v>
      </c>
      <c r="AR7">
        <f t="shared" si="24"/>
        <v>0.90209976377720025</v>
      </c>
      <c r="AS7">
        <f t="shared" si="25"/>
        <v>6.3485445607104154</v>
      </c>
      <c r="AT7">
        <f t="shared" si="26"/>
        <v>7.6859450331560142</v>
      </c>
      <c r="AU7">
        <f t="shared" si="27"/>
        <v>1.2115852217483651</v>
      </c>
      <c r="AV7">
        <f t="shared" si="28"/>
        <v>-8.1505896002835893E-2</v>
      </c>
      <c r="AW7">
        <f t="shared" si="29"/>
        <v>-1.2303556945093514</v>
      </c>
      <c r="AY7">
        <f t="shared" si="30"/>
        <v>2431.7999999999997</v>
      </c>
      <c r="AZ7">
        <f t="shared" si="31"/>
        <v>0.77500000000000002</v>
      </c>
      <c r="BA7">
        <f t="shared" si="32"/>
        <v>0.77207383066647195</v>
      </c>
      <c r="BB7">
        <f t="shared" si="33"/>
        <v>2.3048447969332151</v>
      </c>
      <c r="BC7">
        <f t="shared" si="34"/>
        <v>0.88173530720851856</v>
      </c>
      <c r="BD7">
        <f t="shared" si="35"/>
        <v>6.3281801041417332</v>
      </c>
      <c r="BE7">
        <f t="shared" si="36"/>
        <v>7.7063094897246955</v>
      </c>
      <c r="BF7">
        <f t="shared" si="37"/>
        <v>1.1918401360260731</v>
      </c>
      <c r="BG7">
        <f t="shared" si="38"/>
        <v>-5.5216767328408647E-2</v>
      </c>
      <c r="BH7">
        <f t="shared" si="39"/>
        <v>-1.2142345226570286</v>
      </c>
      <c r="BJ7">
        <f t="shared" si="40"/>
        <v>2605.5</v>
      </c>
      <c r="BK7">
        <f t="shared" si="41"/>
        <v>0.77500000000000002</v>
      </c>
      <c r="BL7">
        <f t="shared" si="42"/>
        <v>0.77207383066647195</v>
      </c>
      <c r="BM7">
        <f t="shared" si="43"/>
        <v>2.3048447969332151</v>
      </c>
      <c r="BN7">
        <f t="shared" si="44"/>
        <v>0.86249252064307624</v>
      </c>
      <c r="BO7">
        <f t="shared" si="45"/>
        <v>6.3089373175762908</v>
      </c>
      <c r="BP7">
        <f t="shared" si="46"/>
        <v>7.7255522762901379</v>
      </c>
      <c r="BQ7">
        <f t="shared" si="47"/>
        <v>1.1727282977887417</v>
      </c>
      <c r="BR7">
        <f t="shared" si="48"/>
        <v>-3.1102676684202638E-2</v>
      </c>
      <c r="BS7">
        <f t="shared" si="49"/>
        <v>-1.1979621363053226</v>
      </c>
    </row>
    <row r="8" spans="1:71" x14ac:dyDescent="0.25">
      <c r="A8" s="1">
        <v>10</v>
      </c>
      <c r="B8">
        <v>2209</v>
      </c>
      <c r="C8">
        <v>6502</v>
      </c>
      <c r="D8">
        <v>90</v>
      </c>
      <c r="E8">
        <v>1660</v>
      </c>
      <c r="F8">
        <v>18</v>
      </c>
      <c r="G8">
        <v>4.4260000000000002</v>
      </c>
      <c r="H8">
        <v>123.94</v>
      </c>
      <c r="I8">
        <v>294</v>
      </c>
      <c r="J8">
        <v>0.73799999999999999</v>
      </c>
      <c r="K8">
        <v>0.55000000000000004</v>
      </c>
      <c r="L8">
        <v>0.49099999999999999</v>
      </c>
      <c r="M8">
        <v>148.11099999999999</v>
      </c>
      <c r="N8">
        <v>78954587321283</v>
      </c>
      <c r="O8">
        <v>871423837716</v>
      </c>
      <c r="P8">
        <v>78083163483568</v>
      </c>
      <c r="R8">
        <f t="shared" si="0"/>
        <v>1910.7</v>
      </c>
      <c r="S8">
        <f t="shared" si="1"/>
        <v>0.73799999999999999</v>
      </c>
      <c r="T8">
        <f t="shared" si="2"/>
        <v>0.77007856742023406</v>
      </c>
      <c r="U8">
        <f t="shared" si="3"/>
        <v>2.2630417720437257</v>
      </c>
      <c r="V8">
        <f t="shared" si="4"/>
        <v>0.94810100508324158</v>
      </c>
      <c r="W8">
        <f t="shared" si="5"/>
        <v>6.3527427771269673</v>
      </c>
      <c r="X8">
        <f t="shared" si="6"/>
        <v>7.5981407669604835</v>
      </c>
      <c r="Y8">
        <f t="shared" si="7"/>
        <v>1.2510841574768798</v>
      </c>
      <c r="Z8">
        <f t="shared" si="8"/>
        <v>-8.9560656011065776E-2</v>
      </c>
      <c r="AA8">
        <f t="shared" si="9"/>
        <v>-1.2466733029389994</v>
      </c>
      <c r="AC8">
        <f t="shared" si="10"/>
        <v>2084.4</v>
      </c>
      <c r="AD8">
        <f t="shared" si="11"/>
        <v>0.73799999999999999</v>
      </c>
      <c r="AE8">
        <f t="shared" si="12"/>
        <v>0.77007856742023406</v>
      </c>
      <c r="AF8">
        <f t="shared" si="13"/>
        <v>2.2630417720437257</v>
      </c>
      <c r="AG8">
        <f t="shared" si="14"/>
        <v>0.92510125172936897</v>
      </c>
      <c r="AH8">
        <f t="shared" si="15"/>
        <v>6.3297430237730943</v>
      </c>
      <c r="AI8">
        <f t="shared" si="16"/>
        <v>7.6211405203143565</v>
      </c>
      <c r="AJ8">
        <f t="shared" si="17"/>
        <v>1.2300953124042326</v>
      </c>
      <c r="AK8">
        <f t="shared" si="18"/>
        <v>-5.8967233315545903E-2</v>
      </c>
      <c r="AL8">
        <f t="shared" si="19"/>
        <v>-1.2328079171422317</v>
      </c>
      <c r="AN8">
        <f t="shared" si="20"/>
        <v>2258.1</v>
      </c>
      <c r="AO8">
        <f t="shared" si="21"/>
        <v>0.73799999999999999</v>
      </c>
      <c r="AP8">
        <f t="shared" si="22"/>
        <v>0.77007856742023406</v>
      </c>
      <c r="AQ8">
        <f t="shared" si="23"/>
        <v>2.2630417720437257</v>
      </c>
      <c r="AR8">
        <f t="shared" si="24"/>
        <v>0.90350958440115692</v>
      </c>
      <c r="AS8">
        <f t="shared" si="25"/>
        <v>6.308151356444883</v>
      </c>
      <c r="AT8">
        <f t="shared" si="26"/>
        <v>7.6427321876425687</v>
      </c>
      <c r="AU8">
        <f t="shared" si="27"/>
        <v>1.2097990873566953</v>
      </c>
      <c r="AV8">
        <f t="shared" si="28"/>
        <v>-3.1106788993857409E-2</v>
      </c>
      <c r="AW8">
        <f t="shared" si="29"/>
        <v>-1.2183920273638296</v>
      </c>
      <c r="AY8">
        <f t="shared" si="30"/>
        <v>2431.7999999999997</v>
      </c>
      <c r="AZ8">
        <f t="shared" si="31"/>
        <v>0.73799999999999999</v>
      </c>
      <c r="BA8">
        <f t="shared" si="32"/>
        <v>0.77007856742023406</v>
      </c>
      <c r="BB8">
        <f t="shared" si="33"/>
        <v>2.2630417720437257</v>
      </c>
      <c r="BC8">
        <f t="shared" si="34"/>
        <v>0.88316793256078208</v>
      </c>
      <c r="BD8">
        <f t="shared" si="35"/>
        <v>6.2878097046045074</v>
      </c>
      <c r="BE8">
        <f t="shared" si="36"/>
        <v>7.6630738394829434</v>
      </c>
      <c r="BF8">
        <f t="shared" si="37"/>
        <v>1.1901617547262</v>
      </c>
      <c r="BG8">
        <f t="shared" si="38"/>
        <v>-5.6688741774975583E-3</v>
      </c>
      <c r="BH8">
        <f t="shared" si="39"/>
        <v>-1.2035955353506569</v>
      </c>
      <c r="BJ8">
        <f t="shared" si="40"/>
        <v>2605.5</v>
      </c>
      <c r="BK8">
        <f t="shared" si="41"/>
        <v>0.73799999999999999</v>
      </c>
      <c r="BL8">
        <f t="shared" si="42"/>
        <v>0.77007856742023406</v>
      </c>
      <c r="BM8">
        <f t="shared" si="43"/>
        <v>2.2630417720437257</v>
      </c>
      <c r="BN8">
        <f t="shared" si="44"/>
        <v>0.86394504647020698</v>
      </c>
      <c r="BO8">
        <f t="shared" si="45"/>
        <v>6.2685868185139331</v>
      </c>
      <c r="BP8">
        <f t="shared" si="46"/>
        <v>7.6822967255735186</v>
      </c>
      <c r="BQ8">
        <f t="shared" si="47"/>
        <v>1.1711517417790513</v>
      </c>
      <c r="BR8">
        <f t="shared" si="48"/>
        <v>1.7609331304082904E-2</v>
      </c>
      <c r="BS8">
        <f t="shared" si="49"/>
        <v>-1.1885518484390285</v>
      </c>
    </row>
    <row r="9" spans="1:71" x14ac:dyDescent="0.25">
      <c r="A9" s="1">
        <v>11</v>
      </c>
      <c r="B9">
        <v>2209</v>
      </c>
      <c r="C9">
        <v>6502</v>
      </c>
      <c r="D9">
        <v>90</v>
      </c>
      <c r="E9">
        <v>1660</v>
      </c>
      <c r="F9">
        <v>18</v>
      </c>
      <c r="G9">
        <v>4.5069999999999997</v>
      </c>
      <c r="H9">
        <v>124.51</v>
      </c>
      <c r="I9">
        <v>316</v>
      </c>
      <c r="J9">
        <v>0.73799999999999999</v>
      </c>
      <c r="K9">
        <v>0.55600000000000005</v>
      </c>
      <c r="L9">
        <v>0.48499999999999999</v>
      </c>
      <c r="M9">
        <v>150.53700000000001</v>
      </c>
      <c r="N9">
        <v>80313058889047</v>
      </c>
      <c r="O9">
        <v>951194715881</v>
      </c>
      <c r="P9">
        <v>79361864173166</v>
      </c>
      <c r="R9">
        <f t="shared" si="0"/>
        <v>1910.7</v>
      </c>
      <c r="S9">
        <f t="shared" si="1"/>
        <v>0.73799999999999999</v>
      </c>
      <c r="T9">
        <f t="shared" si="2"/>
        <v>0.7785634206665506</v>
      </c>
      <c r="U9">
        <f t="shared" si="3"/>
        <v>2.2435201065720074</v>
      </c>
      <c r="V9">
        <f t="shared" si="4"/>
        <v>0.94235563946581258</v>
      </c>
      <c r="W9">
        <f t="shared" si="5"/>
        <v>6.3274757460378197</v>
      </c>
      <c r="X9">
        <f t="shared" si="6"/>
        <v>7.5843644671061945</v>
      </c>
      <c r="Y9">
        <f t="shared" si="7"/>
        <v>1.2596302630421707</v>
      </c>
      <c r="Z9">
        <f t="shared" si="8"/>
        <v>-5.7444479238148105E-2</v>
      </c>
      <c r="AA9">
        <f t="shared" si="9"/>
        <v>-1.2505472298811953</v>
      </c>
      <c r="AC9">
        <f t="shared" si="10"/>
        <v>2084.4</v>
      </c>
      <c r="AD9">
        <f t="shared" si="11"/>
        <v>0.73799999999999999</v>
      </c>
      <c r="AE9">
        <f t="shared" si="12"/>
        <v>0.7785634206665506</v>
      </c>
      <c r="AF9">
        <f t="shared" si="13"/>
        <v>2.2435201065720074</v>
      </c>
      <c r="AG9">
        <f t="shared" si="14"/>
        <v>0.91922981890983135</v>
      </c>
      <c r="AH9">
        <f t="shared" si="15"/>
        <v>6.304349925481838</v>
      </c>
      <c r="AI9">
        <f t="shared" si="16"/>
        <v>7.6074902876621762</v>
      </c>
      <c r="AJ9">
        <f t="shared" si="17"/>
        <v>1.2381257284818181</v>
      </c>
      <c r="AK9">
        <f t="shared" si="18"/>
        <v>-2.6988577219801253E-2</v>
      </c>
      <c r="AL9">
        <f t="shared" si="19"/>
        <v>-1.2367238557993609</v>
      </c>
      <c r="AN9">
        <f t="shared" si="20"/>
        <v>2258.1</v>
      </c>
      <c r="AO9">
        <f t="shared" si="21"/>
        <v>0.73799999999999999</v>
      </c>
      <c r="AP9">
        <f t="shared" si="22"/>
        <v>0.7785634206665506</v>
      </c>
      <c r="AQ9">
        <f t="shared" si="23"/>
        <v>2.2435201065720074</v>
      </c>
      <c r="AR9">
        <f t="shared" si="24"/>
        <v>0.89752821014041528</v>
      </c>
      <c r="AS9">
        <f t="shared" si="25"/>
        <v>6.2826483167124225</v>
      </c>
      <c r="AT9">
        <f t="shared" si="26"/>
        <v>7.6291918964315917</v>
      </c>
      <c r="AU9">
        <f t="shared" si="27"/>
        <v>1.2173431242093988</v>
      </c>
      <c r="AV9">
        <f t="shared" si="28"/>
        <v>6.7331267019780764E-4</v>
      </c>
      <c r="AW9">
        <f t="shared" si="29"/>
        <v>-1.2223174637056344</v>
      </c>
      <c r="AY9">
        <f t="shared" si="30"/>
        <v>2431.7999999999997</v>
      </c>
      <c r="AZ9">
        <f t="shared" si="31"/>
        <v>0.73799999999999999</v>
      </c>
      <c r="BA9">
        <f t="shared" si="32"/>
        <v>0.7785634206665506</v>
      </c>
      <c r="BB9">
        <f t="shared" si="33"/>
        <v>2.2435201065720074</v>
      </c>
      <c r="BC9">
        <f t="shared" si="34"/>
        <v>0.87709066488449605</v>
      </c>
      <c r="BD9">
        <f t="shared" si="35"/>
        <v>6.2622107714565027</v>
      </c>
      <c r="BE9">
        <f t="shared" si="36"/>
        <v>7.6496294416875115</v>
      </c>
      <c r="BF9">
        <f t="shared" si="37"/>
        <v>1.1972466964108444</v>
      </c>
      <c r="BG9">
        <f t="shared" si="38"/>
        <v>2.5863147979908158E-2</v>
      </c>
      <c r="BH9">
        <f t="shared" si="39"/>
        <v>-1.2075052221146367</v>
      </c>
      <c r="BJ9">
        <f t="shared" si="40"/>
        <v>2605.5</v>
      </c>
      <c r="BK9">
        <f t="shared" si="41"/>
        <v>0.73799999999999999</v>
      </c>
      <c r="BL9">
        <f t="shared" si="42"/>
        <v>0.7785634206665506</v>
      </c>
      <c r="BM9">
        <f t="shared" si="43"/>
        <v>2.2435201065720074</v>
      </c>
      <c r="BN9">
        <f t="shared" si="44"/>
        <v>0.85778420568115865</v>
      </c>
      <c r="BO9">
        <f t="shared" si="45"/>
        <v>6.2429043122531658</v>
      </c>
      <c r="BP9">
        <f t="shared" si="46"/>
        <v>7.6689359008908484</v>
      </c>
      <c r="BQ9">
        <f t="shared" si="47"/>
        <v>1.1778030138871711</v>
      </c>
      <c r="BR9">
        <f t="shared" si="48"/>
        <v>4.8853155857921195E-2</v>
      </c>
      <c r="BS9">
        <f t="shared" si="49"/>
        <v>-1.1924262301120108</v>
      </c>
    </row>
    <row r="10" spans="1:71" x14ac:dyDescent="0.25">
      <c r="A10" s="1">
        <v>12</v>
      </c>
      <c r="B10">
        <v>2209</v>
      </c>
      <c r="C10">
        <v>6502</v>
      </c>
      <c r="D10">
        <v>90</v>
      </c>
      <c r="E10">
        <v>1660</v>
      </c>
      <c r="F10">
        <v>18</v>
      </c>
      <c r="G10">
        <v>4.641</v>
      </c>
      <c r="H10">
        <v>125</v>
      </c>
      <c r="I10">
        <v>332</v>
      </c>
      <c r="J10">
        <v>0.73799999999999999</v>
      </c>
      <c r="K10">
        <v>0.56499999999999995</v>
      </c>
      <c r="L10">
        <v>0.47499999999999998</v>
      </c>
      <c r="M10">
        <v>154.56800000000001</v>
      </c>
      <c r="N10">
        <v>82497250373096</v>
      </c>
      <c r="O10">
        <v>1009789941394</v>
      </c>
      <c r="P10">
        <v>81487460431702</v>
      </c>
      <c r="R10">
        <f t="shared" si="0"/>
        <v>1910.7</v>
      </c>
      <c r="S10">
        <f t="shared" si="1"/>
        <v>0.73799999999999999</v>
      </c>
      <c r="T10">
        <f t="shared" si="2"/>
        <v>0.79199116156684479</v>
      </c>
      <c r="U10">
        <f t="shared" si="3"/>
        <v>2.2138323963587823</v>
      </c>
      <c r="V10">
        <f t="shared" si="4"/>
        <v>0.9333255468100814</v>
      </c>
      <c r="W10">
        <f t="shared" si="5"/>
        <v>6.2887579431688643</v>
      </c>
      <c r="X10">
        <f t="shared" si="6"/>
        <v>7.5637068495487014</v>
      </c>
      <c r="Y10">
        <f t="shared" si="7"/>
        <v>1.2728939438608575</v>
      </c>
      <c r="Z10">
        <f t="shared" si="8"/>
        <v>-7.3061380255524527E-3</v>
      </c>
      <c r="AA10">
        <f t="shared" si="9"/>
        <v>-1.2562320447722286</v>
      </c>
      <c r="AC10">
        <f t="shared" si="10"/>
        <v>2084.4</v>
      </c>
      <c r="AD10">
        <f t="shared" si="11"/>
        <v>0.73799999999999999</v>
      </c>
      <c r="AE10">
        <f t="shared" si="12"/>
        <v>0.79199116156684479</v>
      </c>
      <c r="AF10">
        <f t="shared" si="13"/>
        <v>2.2138323963587823</v>
      </c>
      <c r="AG10">
        <f t="shared" si="14"/>
        <v>0.91000627476651463</v>
      </c>
      <c r="AH10">
        <f t="shared" si="15"/>
        <v>6.2654386711252972</v>
      </c>
      <c r="AI10">
        <f t="shared" si="16"/>
        <v>7.5870261215922685</v>
      </c>
      <c r="AJ10">
        <f t="shared" si="17"/>
        <v>1.2505660677843922</v>
      </c>
      <c r="AK10">
        <f t="shared" si="18"/>
        <v>2.2857941223619213E-2</v>
      </c>
      <c r="AL10">
        <f t="shared" si="19"/>
        <v>-1.2424572020554321</v>
      </c>
      <c r="AN10">
        <f t="shared" si="20"/>
        <v>2258.1</v>
      </c>
      <c r="AO10">
        <f t="shared" si="21"/>
        <v>0.73799999999999999</v>
      </c>
      <c r="AP10">
        <f t="shared" si="22"/>
        <v>0.79199116156684479</v>
      </c>
      <c r="AQ10">
        <f t="shared" si="23"/>
        <v>2.2138323963587823</v>
      </c>
      <c r="AR10">
        <f t="shared" si="24"/>
        <v>0.88813658849684585</v>
      </c>
      <c r="AS10">
        <f t="shared" si="25"/>
        <v>6.2435689848556288</v>
      </c>
      <c r="AT10">
        <f t="shared" si="26"/>
        <v>7.6088958078619369</v>
      </c>
      <c r="AU10">
        <f t="shared" si="27"/>
        <v>1.2290079966053</v>
      </c>
      <c r="AV10">
        <f t="shared" si="28"/>
        <v>5.0136323404699881E-2</v>
      </c>
      <c r="AW10">
        <f t="shared" si="29"/>
        <v>-1.2280493689486287</v>
      </c>
      <c r="AY10">
        <f t="shared" si="30"/>
        <v>2431.7999999999997</v>
      </c>
      <c r="AZ10">
        <f t="shared" si="31"/>
        <v>0.73799999999999999</v>
      </c>
      <c r="BA10">
        <f t="shared" si="32"/>
        <v>0.79199116156684479</v>
      </c>
      <c r="BB10">
        <f t="shared" si="33"/>
        <v>2.2138323963587823</v>
      </c>
      <c r="BC10">
        <f t="shared" si="34"/>
        <v>0.86755304043097525</v>
      </c>
      <c r="BD10">
        <f t="shared" si="35"/>
        <v>6.2229854367897577</v>
      </c>
      <c r="BE10">
        <f t="shared" si="36"/>
        <v>7.629479355927808</v>
      </c>
      <c r="BF10">
        <f t="shared" si="37"/>
        <v>1.2081805937921763</v>
      </c>
      <c r="BG10">
        <f t="shared" si="38"/>
        <v>7.4869044274299232E-2</v>
      </c>
      <c r="BH10">
        <f t="shared" si="39"/>
        <v>-1.2131971797420142</v>
      </c>
      <c r="BJ10">
        <f t="shared" si="40"/>
        <v>2605.5</v>
      </c>
      <c r="BK10">
        <f t="shared" si="41"/>
        <v>0.73799999999999999</v>
      </c>
      <c r="BL10">
        <f t="shared" si="42"/>
        <v>0.79199116156684479</v>
      </c>
      <c r="BM10">
        <f t="shared" si="43"/>
        <v>2.2138323963587823</v>
      </c>
      <c r="BN10">
        <f t="shared" si="44"/>
        <v>0.8481199112005624</v>
      </c>
      <c r="BO10">
        <f t="shared" si="45"/>
        <v>6.2035523075593453</v>
      </c>
      <c r="BP10">
        <f t="shared" si="46"/>
        <v>7.6489124851582204</v>
      </c>
      <c r="BQ10">
        <f t="shared" si="47"/>
        <v>1.1880473315165057</v>
      </c>
      <c r="BR10">
        <f t="shared" si="48"/>
        <v>9.7343047609746741E-2</v>
      </c>
      <c r="BS10">
        <f t="shared" si="49"/>
        <v>-1.1980486857207604</v>
      </c>
    </row>
    <row r="11" spans="1:71" x14ac:dyDescent="0.25">
      <c r="A11" s="1">
        <v>13</v>
      </c>
      <c r="B11">
        <v>2209</v>
      </c>
      <c r="C11">
        <v>6502</v>
      </c>
      <c r="D11">
        <v>90</v>
      </c>
      <c r="E11">
        <v>1660</v>
      </c>
      <c r="F11">
        <v>18</v>
      </c>
      <c r="G11">
        <v>4.782</v>
      </c>
      <c r="H11">
        <v>125.47</v>
      </c>
      <c r="I11">
        <v>341</v>
      </c>
      <c r="J11">
        <v>0.73599999999999999</v>
      </c>
      <c r="K11">
        <v>0.57499999999999996</v>
      </c>
      <c r="L11">
        <v>0.45900000000000002</v>
      </c>
      <c r="M11">
        <v>158.749</v>
      </c>
      <c r="N11">
        <v>84731062160189</v>
      </c>
      <c r="O11">
        <v>1039886656334</v>
      </c>
      <c r="P11">
        <v>83691175503855</v>
      </c>
      <c r="R11">
        <f t="shared" si="0"/>
        <v>1910.7</v>
      </c>
      <c r="S11">
        <f t="shared" si="1"/>
        <v>0.73599999999999999</v>
      </c>
      <c r="T11">
        <f t="shared" si="2"/>
        <v>0.81034930739774191</v>
      </c>
      <c r="U11">
        <f t="shared" si="3"/>
        <v>2.1732380492530621</v>
      </c>
      <c r="V11">
        <f t="shared" si="4"/>
        <v>0.9211035730599082</v>
      </c>
      <c r="W11">
        <f t="shared" si="5"/>
        <v>6.2359416223129704</v>
      </c>
      <c r="X11">
        <f t="shared" si="6"/>
        <v>7.535334476193154</v>
      </c>
      <c r="Y11">
        <f t="shared" si="7"/>
        <v>1.2905132034137166</v>
      </c>
      <c r="Z11">
        <f t="shared" si="8"/>
        <v>6.2774299308009235E-2</v>
      </c>
      <c r="AA11">
        <f t="shared" si="9"/>
        <v>-1.2623153756918284</v>
      </c>
      <c r="AC11">
        <f t="shared" si="10"/>
        <v>2084.4</v>
      </c>
      <c r="AD11">
        <f t="shared" si="11"/>
        <v>0.73599999999999999</v>
      </c>
      <c r="AE11">
        <f t="shared" si="12"/>
        <v>0.81034930739774191</v>
      </c>
      <c r="AF11">
        <f t="shared" si="13"/>
        <v>2.1732380492530621</v>
      </c>
      <c r="AG11">
        <f t="shared" si="14"/>
        <v>0.89753171679092325</v>
      </c>
      <c r="AH11">
        <f t="shared" si="15"/>
        <v>6.2123697660439854</v>
      </c>
      <c r="AI11">
        <f t="shared" si="16"/>
        <v>7.5589063324621391</v>
      </c>
      <c r="AJ11">
        <f t="shared" si="17"/>
        <v>1.26704631941926</v>
      </c>
      <c r="AK11">
        <f t="shared" si="18"/>
        <v>9.2341143340796739E-2</v>
      </c>
      <c r="AL11">
        <f t="shared" si="19"/>
        <v>-1.248653436460607</v>
      </c>
      <c r="AN11">
        <f t="shared" si="20"/>
        <v>2258.1</v>
      </c>
      <c r="AO11">
        <f t="shared" si="21"/>
        <v>0.73599999999999999</v>
      </c>
      <c r="AP11">
        <f t="shared" si="22"/>
        <v>0.81034930739774191</v>
      </c>
      <c r="AQ11">
        <f t="shared" si="23"/>
        <v>2.1732380492530621</v>
      </c>
      <c r="AR11">
        <f t="shared" si="24"/>
        <v>0.87544382726312608</v>
      </c>
      <c r="AS11">
        <f t="shared" si="25"/>
        <v>6.1902818765161882</v>
      </c>
      <c r="AT11">
        <f t="shared" si="26"/>
        <v>7.5809942219899362</v>
      </c>
      <c r="AU11">
        <f t="shared" si="27"/>
        <v>1.2444176439329637</v>
      </c>
      <c r="AV11">
        <f t="shared" si="28"/>
        <v>0.11890776619041329</v>
      </c>
      <c r="AW11">
        <f t="shared" si="29"/>
        <v>-1.2342866569899931</v>
      </c>
      <c r="AY11">
        <f t="shared" si="30"/>
        <v>2431.7999999999997</v>
      </c>
      <c r="AZ11">
        <f t="shared" si="31"/>
        <v>0.73599999999999999</v>
      </c>
      <c r="BA11">
        <f t="shared" si="32"/>
        <v>0.81034930739774191</v>
      </c>
      <c r="BB11">
        <f t="shared" si="33"/>
        <v>2.1732380492530621</v>
      </c>
      <c r="BC11">
        <f t="shared" si="34"/>
        <v>0.85467192587094043</v>
      </c>
      <c r="BD11">
        <f t="shared" si="35"/>
        <v>6.1695099751240026</v>
      </c>
      <c r="BE11">
        <f t="shared" si="36"/>
        <v>7.6017661233821219</v>
      </c>
      <c r="BF11">
        <f t="shared" si="37"/>
        <v>1.222583055261232</v>
      </c>
      <c r="BG11">
        <f t="shared" si="38"/>
        <v>0.14283876738544724</v>
      </c>
      <c r="BH11">
        <f t="shared" si="39"/>
        <v>-1.2194199586281529</v>
      </c>
      <c r="BJ11">
        <f t="shared" si="40"/>
        <v>2605.5</v>
      </c>
      <c r="BK11">
        <f t="shared" si="41"/>
        <v>0.73599999999999999</v>
      </c>
      <c r="BL11">
        <f t="shared" si="42"/>
        <v>0.81034930739774191</v>
      </c>
      <c r="BM11">
        <f t="shared" si="43"/>
        <v>2.1732380492530621</v>
      </c>
      <c r="BN11">
        <f t="shared" si="44"/>
        <v>0.83507653111304303</v>
      </c>
      <c r="BO11">
        <f t="shared" si="45"/>
        <v>6.1499145803661053</v>
      </c>
      <c r="BP11">
        <f t="shared" si="46"/>
        <v>7.6213615181400192</v>
      </c>
      <c r="BQ11">
        <f t="shared" si="47"/>
        <v>1.2015014749557451</v>
      </c>
      <c r="BR11">
        <f t="shared" si="48"/>
        <v>0.1644409385689003</v>
      </c>
      <c r="BS11">
        <f t="shared" si="49"/>
        <v>-1.2042141022403348</v>
      </c>
    </row>
    <row r="12" spans="1:71" x14ac:dyDescent="0.25">
      <c r="A12" s="1">
        <v>14</v>
      </c>
      <c r="B12">
        <v>2209</v>
      </c>
      <c r="C12">
        <v>6502</v>
      </c>
      <c r="D12">
        <v>90</v>
      </c>
      <c r="E12">
        <v>1660</v>
      </c>
      <c r="F12">
        <v>18</v>
      </c>
      <c r="G12">
        <v>4.9189999999999996</v>
      </c>
      <c r="H12">
        <v>125.97</v>
      </c>
      <c r="I12">
        <v>331</v>
      </c>
      <c r="J12">
        <v>0.68300000000000005</v>
      </c>
      <c r="K12">
        <v>0.52900000000000003</v>
      </c>
      <c r="L12">
        <v>0.43099999999999999</v>
      </c>
      <c r="M12">
        <v>161.797</v>
      </c>
      <c r="N12">
        <v>86289505025979</v>
      </c>
      <c r="O12">
        <v>991439643316</v>
      </c>
      <c r="P12">
        <v>85298065382663</v>
      </c>
      <c r="R12">
        <f t="shared" si="0"/>
        <v>1910.7</v>
      </c>
      <c r="S12">
        <f t="shared" si="1"/>
        <v>0.68300000000000005</v>
      </c>
      <c r="T12">
        <f t="shared" si="2"/>
        <v>0.79915079928634236</v>
      </c>
      <c r="U12">
        <f t="shared" si="3"/>
        <v>2.1410686422830416</v>
      </c>
      <c r="V12">
        <f t="shared" si="4"/>
        <v>0.92854197359844681</v>
      </c>
      <c r="W12">
        <f t="shared" si="5"/>
        <v>6.2112106158814893</v>
      </c>
      <c r="X12">
        <f t="shared" si="6"/>
        <v>7.4957266686845951</v>
      </c>
      <c r="Y12">
        <f t="shared" si="7"/>
        <v>1.2798358996669088</v>
      </c>
      <c r="Z12">
        <f t="shared" si="8"/>
        <v>9.4797370753259363E-2</v>
      </c>
      <c r="AA12">
        <f t="shared" si="9"/>
        <v>-1.2345366622110872</v>
      </c>
      <c r="AC12">
        <f t="shared" si="10"/>
        <v>2084.4</v>
      </c>
      <c r="AD12">
        <f t="shared" si="11"/>
        <v>0.68300000000000005</v>
      </c>
      <c r="AE12">
        <f t="shared" si="12"/>
        <v>0.79915079928634236</v>
      </c>
      <c r="AF12">
        <f t="shared" si="13"/>
        <v>2.1410686422830416</v>
      </c>
      <c r="AG12">
        <f t="shared" si="14"/>
        <v>0.90512256749957676</v>
      </c>
      <c r="AH12">
        <f t="shared" si="15"/>
        <v>6.1877912097826187</v>
      </c>
      <c r="AI12">
        <f t="shared" si="16"/>
        <v>7.5191460747834657</v>
      </c>
      <c r="AJ12">
        <f t="shared" si="17"/>
        <v>1.257065577377334</v>
      </c>
      <c r="AK12">
        <f t="shared" si="18"/>
        <v>0.12332688995570418</v>
      </c>
      <c r="AL12">
        <f t="shared" si="19"/>
        <v>-1.222871245007968</v>
      </c>
      <c r="AN12">
        <f t="shared" si="20"/>
        <v>2258.1</v>
      </c>
      <c r="AO12">
        <f t="shared" si="21"/>
        <v>0.68300000000000005</v>
      </c>
      <c r="AP12">
        <f t="shared" si="22"/>
        <v>0.79915079928634236</v>
      </c>
      <c r="AQ12">
        <f t="shared" si="23"/>
        <v>2.1410686422830416</v>
      </c>
      <c r="AR12">
        <f t="shared" si="24"/>
        <v>0.88316619967640608</v>
      </c>
      <c r="AS12">
        <f t="shared" si="25"/>
        <v>6.1658348419594482</v>
      </c>
      <c r="AT12">
        <f t="shared" si="26"/>
        <v>7.5411024426066362</v>
      </c>
      <c r="AU12">
        <f t="shared" si="27"/>
        <v>1.2350913323188237</v>
      </c>
      <c r="AV12">
        <f t="shared" si="28"/>
        <v>0.14894429342936319</v>
      </c>
      <c r="AW12">
        <f t="shared" si="29"/>
        <v>-1.2103831334129296</v>
      </c>
      <c r="AY12">
        <f t="shared" si="30"/>
        <v>2431.7999999999997</v>
      </c>
      <c r="AZ12">
        <f t="shared" si="31"/>
        <v>0.68300000000000005</v>
      </c>
      <c r="BA12">
        <f t="shared" si="32"/>
        <v>0.79915079928634236</v>
      </c>
      <c r="BB12">
        <f t="shared" si="33"/>
        <v>2.1410686422830416</v>
      </c>
      <c r="BC12">
        <f t="shared" si="34"/>
        <v>0.86250765812108265</v>
      </c>
      <c r="BD12">
        <f t="shared" si="35"/>
        <v>6.1451763004041249</v>
      </c>
      <c r="BE12">
        <f t="shared" si="36"/>
        <v>7.5617609841619595</v>
      </c>
      <c r="BF12">
        <f t="shared" si="37"/>
        <v>1.213872134034341</v>
      </c>
      <c r="BG12">
        <f t="shared" si="38"/>
        <v>0.17200381908245324</v>
      </c>
      <c r="BH12">
        <f t="shared" si="39"/>
        <v>-1.1972842180874113</v>
      </c>
      <c r="BJ12">
        <f t="shared" si="40"/>
        <v>2605.5</v>
      </c>
      <c r="BK12">
        <f t="shared" si="41"/>
        <v>0.68300000000000005</v>
      </c>
      <c r="BL12">
        <f t="shared" si="42"/>
        <v>0.79915079928634236</v>
      </c>
      <c r="BM12">
        <f t="shared" si="43"/>
        <v>2.1410686422830416</v>
      </c>
      <c r="BN12">
        <f t="shared" si="44"/>
        <v>0.84300975796032995</v>
      </c>
      <c r="BO12">
        <f t="shared" si="45"/>
        <v>6.1256784002433715</v>
      </c>
      <c r="BP12">
        <f t="shared" si="46"/>
        <v>7.5812588843227129</v>
      </c>
      <c r="BQ12">
        <f t="shared" si="47"/>
        <v>1.1933697240993437</v>
      </c>
      <c r="BR12">
        <f t="shared" si="48"/>
        <v>0.19280338849719031</v>
      </c>
      <c r="BS12">
        <f t="shared" si="49"/>
        <v>-1.1837419923659995</v>
      </c>
    </row>
    <row r="13" spans="1:71" x14ac:dyDescent="0.25">
      <c r="A13" s="1">
        <v>15</v>
      </c>
      <c r="B13">
        <v>2209</v>
      </c>
      <c r="C13">
        <v>6502</v>
      </c>
      <c r="D13">
        <v>90</v>
      </c>
      <c r="E13">
        <v>1660</v>
      </c>
      <c r="F13">
        <v>18</v>
      </c>
      <c r="G13">
        <v>5.032</v>
      </c>
      <c r="H13">
        <v>126.39</v>
      </c>
      <c r="I13">
        <v>365</v>
      </c>
      <c r="J13">
        <v>0.70499999999999996</v>
      </c>
      <c r="K13">
        <v>0.55400000000000005</v>
      </c>
      <c r="L13">
        <v>0.435</v>
      </c>
      <c r="M13">
        <v>165.59299999999999</v>
      </c>
      <c r="N13">
        <v>88424878371219</v>
      </c>
      <c r="O13">
        <v>1125361689699</v>
      </c>
      <c r="P13">
        <v>87299516681520</v>
      </c>
      <c r="R13">
        <f t="shared" si="0"/>
        <v>1910.7</v>
      </c>
      <c r="S13">
        <f t="shared" si="1"/>
        <v>0.70499999999999996</v>
      </c>
      <c r="T13">
        <f t="shared" si="2"/>
        <v>0.81298277964542398</v>
      </c>
      <c r="U13">
        <f t="shared" si="3"/>
        <v>2.1360079346859231</v>
      </c>
      <c r="V13">
        <f t="shared" si="4"/>
        <v>0.91936208328277158</v>
      </c>
      <c r="W13">
        <f t="shared" si="5"/>
        <v>6.1969700179686944</v>
      </c>
      <c r="X13">
        <f t="shared" si="6"/>
        <v>7.4998458514031521</v>
      </c>
      <c r="Y13">
        <f t="shared" si="7"/>
        <v>1.2929921947144116</v>
      </c>
      <c r="Z13">
        <f t="shared" si="8"/>
        <v>0.11467777549293408</v>
      </c>
      <c r="AA13">
        <f t="shared" si="9"/>
        <v>-1.2491402716601547</v>
      </c>
      <c r="AC13">
        <f t="shared" si="10"/>
        <v>2084.4</v>
      </c>
      <c r="AD13">
        <f t="shared" si="11"/>
        <v>0.70499999999999996</v>
      </c>
      <c r="AE13">
        <f t="shared" si="12"/>
        <v>0.81298277964542398</v>
      </c>
      <c r="AF13">
        <f t="shared" si="13"/>
        <v>2.1360079346859231</v>
      </c>
      <c r="AG13">
        <f t="shared" si="14"/>
        <v>0.89575511156072829</v>
      </c>
      <c r="AH13">
        <f t="shared" si="15"/>
        <v>6.1733630462466511</v>
      </c>
      <c r="AI13">
        <f t="shared" si="16"/>
        <v>7.5234528231251954</v>
      </c>
      <c r="AJ13">
        <f t="shared" si="17"/>
        <v>1.2693607361488952</v>
      </c>
      <c r="AK13">
        <f t="shared" si="18"/>
        <v>0.14329773150082525</v>
      </c>
      <c r="AL13">
        <f t="shared" si="19"/>
        <v>-1.2366708629683556</v>
      </c>
      <c r="AN13">
        <f t="shared" si="20"/>
        <v>2258.1</v>
      </c>
      <c r="AO13">
        <f t="shared" si="21"/>
        <v>0.70499999999999996</v>
      </c>
      <c r="AP13">
        <f t="shared" si="22"/>
        <v>0.81298277964542398</v>
      </c>
      <c r="AQ13">
        <f t="shared" si="23"/>
        <v>2.1360079346859231</v>
      </c>
      <c r="AR13">
        <f t="shared" si="24"/>
        <v>0.8736370075363914</v>
      </c>
      <c r="AS13">
        <f t="shared" si="25"/>
        <v>6.1512449422223145</v>
      </c>
      <c r="AT13">
        <f t="shared" si="26"/>
        <v>7.5455709271495319</v>
      </c>
      <c r="AU13">
        <f t="shared" si="27"/>
        <v>1.2465775774487851</v>
      </c>
      <c r="AV13">
        <f t="shared" si="28"/>
        <v>0.16891702842024975</v>
      </c>
      <c r="AW13">
        <f t="shared" si="29"/>
        <v>-1.2233933666550953</v>
      </c>
      <c r="AY13">
        <f t="shared" si="30"/>
        <v>2431.7999999999997</v>
      </c>
      <c r="AZ13">
        <f t="shared" si="31"/>
        <v>0.70499999999999996</v>
      </c>
      <c r="BA13">
        <f t="shared" si="32"/>
        <v>0.81298277964542398</v>
      </c>
      <c r="BB13">
        <f t="shared" si="33"/>
        <v>2.1360079346859231</v>
      </c>
      <c r="BC13">
        <f t="shared" si="34"/>
        <v>0.85283914085973678</v>
      </c>
      <c r="BD13">
        <f t="shared" si="35"/>
        <v>6.1304470755456597</v>
      </c>
      <c r="BE13">
        <f t="shared" si="36"/>
        <v>7.5663687938261868</v>
      </c>
      <c r="BF13">
        <f t="shared" si="37"/>
        <v>1.2245978467916712</v>
      </c>
      <c r="BG13">
        <f t="shared" si="38"/>
        <v>0.19190599955632068</v>
      </c>
      <c r="BH13">
        <f t="shared" si="39"/>
        <v>-1.2095248486719621</v>
      </c>
      <c r="BJ13">
        <f t="shared" si="40"/>
        <v>2605.5</v>
      </c>
      <c r="BK13">
        <f t="shared" si="41"/>
        <v>0.70499999999999996</v>
      </c>
      <c r="BL13">
        <f t="shared" si="42"/>
        <v>0.81298277964542398</v>
      </c>
      <c r="BM13">
        <f t="shared" si="43"/>
        <v>2.1360079346859231</v>
      </c>
      <c r="BN13">
        <f t="shared" si="44"/>
        <v>0.8332214892282126</v>
      </c>
      <c r="BO13">
        <f t="shared" si="45"/>
        <v>6.1108294239141356</v>
      </c>
      <c r="BP13">
        <f t="shared" si="46"/>
        <v>7.5859864454577108</v>
      </c>
      <c r="BQ13">
        <f t="shared" si="47"/>
        <v>1.2033797822519212</v>
      </c>
      <c r="BR13">
        <f t="shared" si="48"/>
        <v>0.21257573176557382</v>
      </c>
      <c r="BS13">
        <f t="shared" si="49"/>
        <v>-1.1952362905548604</v>
      </c>
    </row>
    <row r="14" spans="1:71" x14ac:dyDescent="0.25">
      <c r="A14" s="1">
        <v>16</v>
      </c>
      <c r="B14">
        <v>2209</v>
      </c>
      <c r="C14">
        <v>6502</v>
      </c>
      <c r="D14">
        <v>90</v>
      </c>
      <c r="E14">
        <v>1660</v>
      </c>
      <c r="F14">
        <v>18</v>
      </c>
      <c r="G14">
        <v>5.149</v>
      </c>
      <c r="H14">
        <v>126.78</v>
      </c>
      <c r="I14">
        <v>372</v>
      </c>
      <c r="J14">
        <v>0.69399999999999995</v>
      </c>
      <c r="K14">
        <v>0.55000000000000004</v>
      </c>
      <c r="L14">
        <v>0.42299999999999999</v>
      </c>
      <c r="M14">
        <v>168.88499999999999</v>
      </c>
      <c r="N14">
        <v>90183487380006</v>
      </c>
      <c r="O14">
        <v>1148263016668</v>
      </c>
      <c r="P14">
        <v>89035224363338</v>
      </c>
      <c r="R14">
        <f t="shared" si="0"/>
        <v>1910.7</v>
      </c>
      <c r="S14">
        <f t="shared" si="1"/>
        <v>0.69399999999999995</v>
      </c>
      <c r="T14">
        <f t="shared" si="2"/>
        <v>0.81911476607371692</v>
      </c>
      <c r="U14">
        <f t="shared" si="3"/>
        <v>2.113594306720235</v>
      </c>
      <c r="V14">
        <f t="shared" si="4"/>
        <v>0.91531849883164595</v>
      </c>
      <c r="W14">
        <f t="shared" si="5"/>
        <v>6.1705128055518808</v>
      </c>
      <c r="X14">
        <f t="shared" si="6"/>
        <v>7.4814758078885886</v>
      </c>
      <c r="Y14">
        <f t="shared" si="7"/>
        <v>1.2987175430171363</v>
      </c>
      <c r="Z14">
        <f t="shared" si="8"/>
        <v>0.15040094949594152</v>
      </c>
      <c r="AA14">
        <f t="shared" si="9"/>
        <v>-1.2459387299741185</v>
      </c>
      <c r="AC14">
        <f t="shared" si="10"/>
        <v>2084.4</v>
      </c>
      <c r="AD14">
        <f t="shared" si="11"/>
        <v>0.69399999999999995</v>
      </c>
      <c r="AE14">
        <f t="shared" si="12"/>
        <v>0.81911476607371692</v>
      </c>
      <c r="AF14">
        <f t="shared" si="13"/>
        <v>2.113594306720235</v>
      </c>
      <c r="AG14">
        <f t="shared" si="14"/>
        <v>0.89163084064237375</v>
      </c>
      <c r="AH14">
        <f t="shared" si="15"/>
        <v>6.1468251473626081</v>
      </c>
      <c r="AI14">
        <f t="shared" si="16"/>
        <v>7.5051634660778612</v>
      </c>
      <c r="AJ14">
        <f t="shared" si="17"/>
        <v>1.2747017863972239</v>
      </c>
      <c r="AK14">
        <f t="shared" si="18"/>
        <v>0.17847878474433762</v>
      </c>
      <c r="AL14">
        <f t="shared" si="19"/>
        <v>-1.2338738829522591</v>
      </c>
      <c r="AN14">
        <f t="shared" si="20"/>
        <v>2258.1</v>
      </c>
      <c r="AO14">
        <f t="shared" si="21"/>
        <v>0.69399999999999995</v>
      </c>
      <c r="AP14">
        <f t="shared" si="22"/>
        <v>0.81911476607371692</v>
      </c>
      <c r="AQ14">
        <f t="shared" si="23"/>
        <v>2.113594306720235</v>
      </c>
      <c r="AR14">
        <f t="shared" si="24"/>
        <v>0.86944343057079709</v>
      </c>
      <c r="AS14">
        <f t="shared" si="25"/>
        <v>6.1246377372910317</v>
      </c>
      <c r="AT14">
        <f t="shared" si="26"/>
        <v>7.5273508761494377</v>
      </c>
      <c r="AU14">
        <f t="shared" si="27"/>
        <v>1.2515580975874816</v>
      </c>
      <c r="AV14">
        <f t="shared" si="28"/>
        <v>0.20352923546397389</v>
      </c>
      <c r="AW14">
        <f t="shared" si="29"/>
        <v>-1.2209482578496773</v>
      </c>
      <c r="AY14">
        <f t="shared" si="30"/>
        <v>2431.7999999999997</v>
      </c>
      <c r="AZ14">
        <f t="shared" si="31"/>
        <v>0.69399999999999995</v>
      </c>
      <c r="BA14">
        <f t="shared" si="32"/>
        <v>0.81911476607371692</v>
      </c>
      <c r="BB14">
        <f t="shared" si="33"/>
        <v>2.113594306720235</v>
      </c>
      <c r="BC14">
        <f t="shared" si="34"/>
        <v>0.84858611909615056</v>
      </c>
      <c r="BD14">
        <f t="shared" si="35"/>
        <v>6.1037804258163852</v>
      </c>
      <c r="BE14">
        <f t="shared" si="36"/>
        <v>7.5482081876240841</v>
      </c>
      <c r="BF14">
        <f t="shared" si="37"/>
        <v>1.2292398234237112</v>
      </c>
      <c r="BG14">
        <f t="shared" si="38"/>
        <v>0.22593103334564243</v>
      </c>
      <c r="BH14">
        <f t="shared" si="39"/>
        <v>-1.2073874289592978</v>
      </c>
      <c r="BJ14">
        <f t="shared" si="40"/>
        <v>2605.5</v>
      </c>
      <c r="BK14">
        <f t="shared" si="41"/>
        <v>0.69399999999999995</v>
      </c>
      <c r="BL14">
        <f t="shared" si="42"/>
        <v>0.81911476607371692</v>
      </c>
      <c r="BM14">
        <f t="shared" si="43"/>
        <v>2.113594306720235</v>
      </c>
      <c r="BN14">
        <f t="shared" si="44"/>
        <v>0.82891762369623379</v>
      </c>
      <c r="BO14">
        <f t="shared" si="45"/>
        <v>6.0841119304164684</v>
      </c>
      <c r="BP14">
        <f t="shared" si="46"/>
        <v>7.567876683024001</v>
      </c>
      <c r="BQ14">
        <f t="shared" si="47"/>
        <v>1.2077035801896214</v>
      </c>
      <c r="BR14">
        <f t="shared" si="48"/>
        <v>0.24600188364909481</v>
      </c>
      <c r="BS14">
        <f t="shared" si="49"/>
        <v>-1.1933692422259228</v>
      </c>
    </row>
    <row r="15" spans="1:71" x14ac:dyDescent="0.25">
      <c r="A15" s="1">
        <v>17</v>
      </c>
      <c r="B15">
        <v>2209</v>
      </c>
      <c r="C15">
        <v>6502</v>
      </c>
      <c r="D15">
        <v>90</v>
      </c>
      <c r="E15">
        <v>1660</v>
      </c>
      <c r="F15">
        <v>18</v>
      </c>
      <c r="G15">
        <v>5.2569999999999997</v>
      </c>
      <c r="H15">
        <v>127.15</v>
      </c>
      <c r="I15">
        <v>350</v>
      </c>
      <c r="J15">
        <v>0.623</v>
      </c>
      <c r="K15">
        <v>0.47899999999999998</v>
      </c>
      <c r="L15">
        <v>0.39800000000000002</v>
      </c>
      <c r="M15">
        <v>170.94900000000001</v>
      </c>
      <c r="N15">
        <v>91175607375036</v>
      </c>
      <c r="O15">
        <v>1052560714141</v>
      </c>
      <c r="P15">
        <v>90123046660896</v>
      </c>
      <c r="R15">
        <f t="shared" si="0"/>
        <v>1910.7</v>
      </c>
      <c r="S15">
        <f t="shared" si="1"/>
        <v>0.623</v>
      </c>
      <c r="T15">
        <f t="shared" si="2"/>
        <v>0.79301008820821439</v>
      </c>
      <c r="U15">
        <f t="shared" si="3"/>
        <v>2.096774284860996</v>
      </c>
      <c r="V15">
        <f t="shared" si="4"/>
        <v>0.93264344302305291</v>
      </c>
      <c r="W15">
        <f t="shared" si="5"/>
        <v>6.1710177278840481</v>
      </c>
      <c r="X15">
        <f t="shared" si="6"/>
        <v>7.4473308418379434</v>
      </c>
      <c r="Y15">
        <f t="shared" si="7"/>
        <v>1.2738874062908734</v>
      </c>
      <c r="Z15">
        <f t="shared" si="8"/>
        <v>0.14686711030175117</v>
      </c>
      <c r="AA15">
        <f t="shared" si="9"/>
        <v>-1.2051028661334924</v>
      </c>
      <c r="AC15">
        <f t="shared" si="10"/>
        <v>2084.4</v>
      </c>
      <c r="AD15">
        <f t="shared" si="11"/>
        <v>0.623</v>
      </c>
      <c r="AE15">
        <f t="shared" si="12"/>
        <v>0.79301008820821439</v>
      </c>
      <c r="AF15">
        <f t="shared" si="13"/>
        <v>2.096774284860996</v>
      </c>
      <c r="AG15">
        <f t="shared" si="14"/>
        <v>0.90930979286853286</v>
      </c>
      <c r="AH15">
        <f t="shared" si="15"/>
        <v>6.1476840777295285</v>
      </c>
      <c r="AI15">
        <f t="shared" si="16"/>
        <v>7.470664491992463</v>
      </c>
      <c r="AJ15">
        <f t="shared" si="17"/>
        <v>1.2514967056076673</v>
      </c>
      <c r="AK15">
        <f t="shared" si="18"/>
        <v>0.17413271585189014</v>
      </c>
      <c r="AL15">
        <f t="shared" si="19"/>
        <v>-1.1954947394224213</v>
      </c>
      <c r="AN15">
        <f t="shared" si="20"/>
        <v>2258.1</v>
      </c>
      <c r="AO15">
        <f t="shared" si="21"/>
        <v>0.623</v>
      </c>
      <c r="AP15">
        <f t="shared" si="22"/>
        <v>0.79301008820821439</v>
      </c>
      <c r="AQ15">
        <f t="shared" si="23"/>
        <v>2.096774284860996</v>
      </c>
      <c r="AR15">
        <f t="shared" si="24"/>
        <v>0.88742764632645599</v>
      </c>
      <c r="AS15">
        <f t="shared" si="25"/>
        <v>6.1258019311874516</v>
      </c>
      <c r="AT15">
        <f t="shared" si="26"/>
        <v>7.4925466385345398</v>
      </c>
      <c r="AU15">
        <f t="shared" si="27"/>
        <v>1.2298795171428465</v>
      </c>
      <c r="AV15">
        <f t="shared" si="28"/>
        <v>0.19854743900460442</v>
      </c>
      <c r="AW15">
        <f t="shared" si="29"/>
        <v>-1.1849299528403379</v>
      </c>
      <c r="AY15">
        <f t="shared" si="30"/>
        <v>2431.7999999999997</v>
      </c>
      <c r="AZ15">
        <f t="shared" si="31"/>
        <v>0.623</v>
      </c>
      <c r="BA15">
        <f t="shared" si="32"/>
        <v>0.79301008820821439</v>
      </c>
      <c r="BB15">
        <f t="shared" si="33"/>
        <v>2.096774284860996</v>
      </c>
      <c r="BC15">
        <f t="shared" si="34"/>
        <v>0.86683330493621435</v>
      </c>
      <c r="BD15">
        <f t="shared" si="35"/>
        <v>6.1052075897972102</v>
      </c>
      <c r="BE15">
        <f t="shared" si="36"/>
        <v>7.5131409799247812</v>
      </c>
      <c r="BF15">
        <f t="shared" si="37"/>
        <v>1.2089964387043151</v>
      </c>
      <c r="BG15">
        <f t="shared" si="38"/>
        <v>0.22046145167007708</v>
      </c>
      <c r="BH15">
        <f t="shared" si="39"/>
        <v>-1.1736311223848477</v>
      </c>
      <c r="BJ15">
        <f t="shared" si="40"/>
        <v>2605.5</v>
      </c>
      <c r="BK15">
        <f t="shared" si="41"/>
        <v>0.623</v>
      </c>
      <c r="BL15">
        <f t="shared" si="42"/>
        <v>0.79301008820821439</v>
      </c>
      <c r="BM15">
        <f t="shared" si="43"/>
        <v>2.096774284860996</v>
      </c>
      <c r="BN15">
        <f t="shared" si="44"/>
        <v>0.84739084090827077</v>
      </c>
      <c r="BO15">
        <f t="shared" si="45"/>
        <v>6.0857651257692664</v>
      </c>
      <c r="BP15">
        <f t="shared" si="46"/>
        <v>7.5325834439527251</v>
      </c>
      <c r="BQ15">
        <f t="shared" si="47"/>
        <v>1.1888106995795922</v>
      </c>
      <c r="BR15">
        <f t="shared" si="48"/>
        <v>0.24016887155655631</v>
      </c>
      <c r="BS15">
        <f t="shared" si="49"/>
        <v>-1.1617753688409991</v>
      </c>
    </row>
    <row r="16" spans="1:71" x14ac:dyDescent="0.25">
      <c r="A16" s="1">
        <v>18</v>
      </c>
      <c r="B16">
        <v>2209</v>
      </c>
      <c r="C16">
        <v>6502</v>
      </c>
      <c r="D16">
        <v>90</v>
      </c>
      <c r="E16">
        <v>1660</v>
      </c>
      <c r="F16">
        <v>18</v>
      </c>
      <c r="G16">
        <v>5.391</v>
      </c>
      <c r="H16">
        <v>127.6</v>
      </c>
      <c r="I16">
        <v>378</v>
      </c>
      <c r="J16">
        <v>0.65200000000000002</v>
      </c>
      <c r="K16">
        <v>0.51900000000000002</v>
      </c>
      <c r="L16">
        <v>0.39500000000000002</v>
      </c>
      <c r="M16">
        <v>175.43</v>
      </c>
      <c r="N16">
        <v>93647847635130</v>
      </c>
      <c r="O16">
        <v>1162107437360</v>
      </c>
      <c r="P16">
        <v>92485740197770</v>
      </c>
      <c r="R16">
        <f t="shared" si="0"/>
        <v>1910.7</v>
      </c>
      <c r="S16">
        <f t="shared" si="1"/>
        <v>0.65200000000000002</v>
      </c>
      <c r="T16">
        <f t="shared" si="2"/>
        <v>0.82011340679201195</v>
      </c>
      <c r="U16">
        <f t="shared" si="3"/>
        <v>2.0731317840832211</v>
      </c>
      <c r="V16">
        <f t="shared" si="4"/>
        <v>0.91466148637870104</v>
      </c>
      <c r="W16">
        <f t="shared" si="5"/>
        <v>6.1293932704619216</v>
      </c>
      <c r="X16">
        <f t="shared" si="6"/>
        <v>7.441670297704519</v>
      </c>
      <c r="Y16">
        <f t="shared" si="7"/>
        <v>1.2996437523771496</v>
      </c>
      <c r="Z16">
        <f t="shared" si="8"/>
        <v>0.20506052109298764</v>
      </c>
      <c r="AA16">
        <f t="shared" si="9"/>
        <v>-1.2264516700707291</v>
      </c>
      <c r="AC16">
        <f t="shared" si="10"/>
        <v>2084.4</v>
      </c>
      <c r="AD16">
        <f t="shared" si="11"/>
        <v>0.65200000000000002</v>
      </c>
      <c r="AE16">
        <f t="shared" si="12"/>
        <v>0.82011340679201195</v>
      </c>
      <c r="AF16">
        <f t="shared" si="13"/>
        <v>2.0731317840832211</v>
      </c>
      <c r="AG16">
        <f t="shared" si="14"/>
        <v>0.89096083038134444</v>
      </c>
      <c r="AH16">
        <f t="shared" si="15"/>
        <v>6.1056926144645658</v>
      </c>
      <c r="AI16">
        <f t="shared" si="16"/>
        <v>7.4653709537018758</v>
      </c>
      <c r="AJ16">
        <f t="shared" si="17"/>
        <v>1.2755652684906635</v>
      </c>
      <c r="AK16">
        <f t="shared" si="18"/>
        <v>0.23197312780732748</v>
      </c>
      <c r="AL16">
        <f t="shared" si="19"/>
        <v>-1.2158681269419651</v>
      </c>
      <c r="AN16">
        <f t="shared" si="20"/>
        <v>2258.1</v>
      </c>
      <c r="AO16">
        <f t="shared" si="21"/>
        <v>0.65200000000000002</v>
      </c>
      <c r="AP16">
        <f t="shared" si="22"/>
        <v>0.82011340679201195</v>
      </c>
      <c r="AQ16">
        <f t="shared" si="23"/>
        <v>2.0731317840832211</v>
      </c>
      <c r="AR16">
        <f t="shared" si="24"/>
        <v>0.86876227167757836</v>
      </c>
      <c r="AS16">
        <f t="shared" si="25"/>
        <v>6.0834940557607995</v>
      </c>
      <c r="AT16">
        <f t="shared" si="26"/>
        <v>7.4875695124056421</v>
      </c>
      <c r="AU16">
        <f t="shared" si="27"/>
        <v>1.2523627589897226</v>
      </c>
      <c r="AV16">
        <f t="shared" si="28"/>
        <v>0.25587991477625849</v>
      </c>
      <c r="AW16">
        <f t="shared" si="29"/>
        <v>-1.2043062653832417</v>
      </c>
      <c r="AY16">
        <f t="shared" si="30"/>
        <v>2431.7999999999997</v>
      </c>
      <c r="AZ16">
        <f t="shared" si="31"/>
        <v>0.65200000000000002</v>
      </c>
      <c r="BA16">
        <f t="shared" si="32"/>
        <v>0.82011340679201195</v>
      </c>
      <c r="BB16">
        <f t="shared" si="33"/>
        <v>2.0731317840832211</v>
      </c>
      <c r="BC16">
        <f t="shared" si="34"/>
        <v>0.84789541313246397</v>
      </c>
      <c r="BD16">
        <f t="shared" si="35"/>
        <v>6.0626271972156847</v>
      </c>
      <c r="BE16">
        <f t="shared" si="36"/>
        <v>7.5084363709507569</v>
      </c>
      <c r="BF16">
        <f t="shared" si="37"/>
        <v>1.2299892759802979</v>
      </c>
      <c r="BG16">
        <f t="shared" si="38"/>
        <v>0.27716267719714793</v>
      </c>
      <c r="BH16">
        <f t="shared" si="39"/>
        <v>-1.1920042967050455</v>
      </c>
      <c r="BJ16">
        <f t="shared" si="40"/>
        <v>2605.5</v>
      </c>
      <c r="BK16">
        <f t="shared" si="41"/>
        <v>0.65200000000000002</v>
      </c>
      <c r="BL16">
        <f t="shared" si="42"/>
        <v>0.82011340679201195</v>
      </c>
      <c r="BM16">
        <f t="shared" si="43"/>
        <v>2.0731317840832211</v>
      </c>
      <c r="BN16">
        <f t="shared" si="44"/>
        <v>0.82821876686396245</v>
      </c>
      <c r="BO16">
        <f t="shared" si="45"/>
        <v>6.0429505509471833</v>
      </c>
      <c r="BP16">
        <f t="shared" si="46"/>
        <v>7.5281130172192583</v>
      </c>
      <c r="BQ16">
        <f t="shared" si="47"/>
        <v>1.2084011675848212</v>
      </c>
      <c r="BR16">
        <f t="shared" si="48"/>
        <v>0.29614114243347606</v>
      </c>
      <c r="BS16">
        <f t="shared" si="49"/>
        <v>-1.1791508534410431</v>
      </c>
    </row>
    <row r="17" spans="1:71" x14ac:dyDescent="0.25">
      <c r="A17" s="1">
        <v>19</v>
      </c>
      <c r="B17">
        <v>2209</v>
      </c>
      <c r="C17">
        <v>6502</v>
      </c>
      <c r="D17">
        <v>90</v>
      </c>
      <c r="E17">
        <v>1660</v>
      </c>
      <c r="F17">
        <v>18</v>
      </c>
      <c r="G17">
        <v>5.49</v>
      </c>
      <c r="H17">
        <v>127.92</v>
      </c>
      <c r="I17">
        <v>387</v>
      </c>
      <c r="J17">
        <v>0.64100000000000001</v>
      </c>
      <c r="K17">
        <v>0.50900000000000001</v>
      </c>
      <c r="L17">
        <v>0.38900000000000001</v>
      </c>
      <c r="M17">
        <v>178.20400000000001</v>
      </c>
      <c r="N17">
        <v>95141610929316</v>
      </c>
      <c r="O17">
        <v>1193799819167</v>
      </c>
      <c r="P17">
        <v>93947811110148</v>
      </c>
      <c r="R17">
        <f t="shared" si="0"/>
        <v>1910.7</v>
      </c>
      <c r="S17">
        <f t="shared" si="1"/>
        <v>0.64100000000000001</v>
      </c>
      <c r="T17">
        <f t="shared" si="2"/>
        <v>0.81851206466367976</v>
      </c>
      <c r="U17">
        <f t="shared" si="3"/>
        <v>2.066370352588232</v>
      </c>
      <c r="V17">
        <f t="shared" si="4"/>
        <v>0.91571522567508357</v>
      </c>
      <c r="W17">
        <f t="shared" si="5"/>
        <v>6.1236855782633155</v>
      </c>
      <c r="X17">
        <f t="shared" si="6"/>
        <v>7.4338551269131488</v>
      </c>
      <c r="Y17">
        <f t="shared" si="7"/>
        <v>1.2981577150297627</v>
      </c>
      <c r="Z17">
        <f t="shared" si="8"/>
        <v>0.21236436735843797</v>
      </c>
      <c r="AA17">
        <f t="shared" si="9"/>
        <v>-1.2208244723129562</v>
      </c>
      <c r="AC17">
        <f t="shared" si="10"/>
        <v>2084.4</v>
      </c>
      <c r="AD17">
        <f t="shared" si="11"/>
        <v>0.64100000000000001</v>
      </c>
      <c r="AE17">
        <f t="shared" si="12"/>
        <v>0.81851206466367976</v>
      </c>
      <c r="AF17">
        <f t="shared" si="13"/>
        <v>2.066370352588232</v>
      </c>
      <c r="AG17">
        <f t="shared" si="14"/>
        <v>0.89203543124413021</v>
      </c>
      <c r="AH17">
        <f t="shared" si="15"/>
        <v>6.100005783832362</v>
      </c>
      <c r="AI17">
        <f t="shared" si="16"/>
        <v>7.4575349213441022</v>
      </c>
      <c r="AJ17">
        <f t="shared" si="17"/>
        <v>1.2741797967418245</v>
      </c>
      <c r="AK17">
        <f t="shared" si="18"/>
        <v>0.23906355241660321</v>
      </c>
      <c r="AL17">
        <f t="shared" si="19"/>
        <v>-1.2106135896305639</v>
      </c>
      <c r="AN17">
        <f t="shared" si="20"/>
        <v>2258.1</v>
      </c>
      <c r="AO17">
        <f t="shared" si="21"/>
        <v>0.64100000000000001</v>
      </c>
      <c r="AP17">
        <f t="shared" si="22"/>
        <v>0.81851206466367976</v>
      </c>
      <c r="AQ17">
        <f t="shared" si="23"/>
        <v>2.066370352588232</v>
      </c>
      <c r="AR17">
        <f t="shared" si="24"/>
        <v>0.86985476833764241</v>
      </c>
      <c r="AS17">
        <f t="shared" si="25"/>
        <v>6.0778251209258745</v>
      </c>
      <c r="AT17">
        <f t="shared" si="26"/>
        <v>7.4797155842505898</v>
      </c>
      <c r="AU17">
        <f t="shared" si="27"/>
        <v>1.2510715934073822</v>
      </c>
      <c r="AV17">
        <f t="shared" si="28"/>
        <v>0.26277180558994778</v>
      </c>
      <c r="AW17">
        <f t="shared" si="29"/>
        <v>-1.1994016897960846</v>
      </c>
      <c r="AY17">
        <f t="shared" si="30"/>
        <v>2431.7999999999997</v>
      </c>
      <c r="AZ17">
        <f t="shared" si="31"/>
        <v>0.64100000000000001</v>
      </c>
      <c r="BA17">
        <f t="shared" si="32"/>
        <v>0.81851206466367976</v>
      </c>
      <c r="BB17">
        <f t="shared" si="33"/>
        <v>2.066370352588232</v>
      </c>
      <c r="BC17">
        <f t="shared" si="34"/>
        <v>0.84900323684798507</v>
      </c>
      <c r="BD17">
        <f t="shared" si="35"/>
        <v>6.0569735894362173</v>
      </c>
      <c r="BE17">
        <f t="shared" si="36"/>
        <v>7.5005671157402469</v>
      </c>
      <c r="BF17">
        <f t="shared" si="37"/>
        <v>1.2287866291090126</v>
      </c>
      <c r="BG17">
        <f t="shared" si="38"/>
        <v>0.28386936523843476</v>
      </c>
      <c r="BH17">
        <f t="shared" si="39"/>
        <v>-1.1874284980180412</v>
      </c>
      <c r="BJ17">
        <f t="shared" si="40"/>
        <v>2605.5</v>
      </c>
      <c r="BK17">
        <f t="shared" si="41"/>
        <v>0.64100000000000001</v>
      </c>
      <c r="BL17">
        <f t="shared" si="42"/>
        <v>0.81851206466367976</v>
      </c>
      <c r="BM17">
        <f t="shared" si="43"/>
        <v>2.066370352588232</v>
      </c>
      <c r="BN17">
        <f t="shared" si="44"/>
        <v>0.82933967817579579</v>
      </c>
      <c r="BO17">
        <f t="shared" si="45"/>
        <v>6.0373100307640275</v>
      </c>
      <c r="BP17">
        <f t="shared" si="46"/>
        <v>7.5202306744124368</v>
      </c>
      <c r="BQ17">
        <f t="shared" si="47"/>
        <v>1.2072816814222895</v>
      </c>
      <c r="BR17">
        <f t="shared" si="48"/>
        <v>0.30267460980142763</v>
      </c>
      <c r="BS17">
        <f t="shared" si="49"/>
        <v>-1.1748840666984055</v>
      </c>
    </row>
    <row r="18" spans="1:71" x14ac:dyDescent="0.25">
      <c r="A18" s="1">
        <v>20</v>
      </c>
      <c r="B18">
        <v>2209</v>
      </c>
      <c r="C18">
        <v>6502</v>
      </c>
      <c r="D18">
        <v>90</v>
      </c>
      <c r="E18">
        <v>1660</v>
      </c>
      <c r="F18">
        <v>18</v>
      </c>
      <c r="G18">
        <v>5.6280000000000001</v>
      </c>
      <c r="H18">
        <v>128.27000000000001</v>
      </c>
      <c r="I18">
        <v>388</v>
      </c>
      <c r="J18">
        <v>0.628</v>
      </c>
      <c r="K18">
        <v>0.502</v>
      </c>
      <c r="L18">
        <v>0.377</v>
      </c>
      <c r="M18">
        <v>182.16800000000001</v>
      </c>
      <c r="N18">
        <v>97230319443094</v>
      </c>
      <c r="O18">
        <v>1192680484330</v>
      </c>
      <c r="P18">
        <v>96037638958763</v>
      </c>
      <c r="R18">
        <f t="shared" si="0"/>
        <v>1910.7</v>
      </c>
      <c r="S18">
        <f t="shared" si="1"/>
        <v>0.628</v>
      </c>
      <c r="T18">
        <f t="shared" si="2"/>
        <v>0.82365830293878539</v>
      </c>
      <c r="U18">
        <f t="shared" si="3"/>
        <v>2.0463851546686622</v>
      </c>
      <c r="V18">
        <f t="shared" si="4"/>
        <v>0.9123327058997811</v>
      </c>
      <c r="W18">
        <f t="shared" si="5"/>
        <v>6.1003178605684436</v>
      </c>
      <c r="X18">
        <f t="shared" si="6"/>
        <v>7.4172524487688802</v>
      </c>
      <c r="Y18">
        <f t="shared" si="7"/>
        <v>1.3029175241014648</v>
      </c>
      <c r="Z18">
        <f t="shared" si="8"/>
        <v>0.24404355498157956</v>
      </c>
      <c r="AA18">
        <f t="shared" si="9"/>
        <v>-1.2160444427280435</v>
      </c>
      <c r="AC18">
        <f t="shared" si="10"/>
        <v>2084.4</v>
      </c>
      <c r="AD18">
        <f t="shared" si="11"/>
        <v>0.628</v>
      </c>
      <c r="AE18">
        <f t="shared" si="12"/>
        <v>0.82365830293878539</v>
      </c>
      <c r="AF18">
        <f t="shared" si="13"/>
        <v>2.0463851546686622</v>
      </c>
      <c r="AG18">
        <f t="shared" si="14"/>
        <v>0.88858623291163585</v>
      </c>
      <c r="AH18">
        <f t="shared" si="15"/>
        <v>6.076571387580298</v>
      </c>
      <c r="AI18">
        <f t="shared" si="16"/>
        <v>7.4409989217570258</v>
      </c>
      <c r="AJ18">
        <f t="shared" si="17"/>
        <v>1.2786160633559978</v>
      </c>
      <c r="AK18">
        <f t="shared" si="18"/>
        <v>0.2701734031267215</v>
      </c>
      <c r="AL18">
        <f t="shared" si="19"/>
        <v>-1.2062536085000894</v>
      </c>
      <c r="AN18">
        <f t="shared" si="20"/>
        <v>2258.1</v>
      </c>
      <c r="AO18">
        <f t="shared" si="21"/>
        <v>0.628</v>
      </c>
      <c r="AP18">
        <f t="shared" si="22"/>
        <v>0.82365830293878539</v>
      </c>
      <c r="AQ18">
        <f t="shared" si="23"/>
        <v>2.0463851546686622</v>
      </c>
      <c r="AR18">
        <f t="shared" si="24"/>
        <v>0.86634841160633613</v>
      </c>
      <c r="AS18">
        <f t="shared" si="25"/>
        <v>6.0543335662749982</v>
      </c>
      <c r="AT18">
        <f t="shared" si="26"/>
        <v>7.4632367430623257</v>
      </c>
      <c r="AU18">
        <f t="shared" si="27"/>
        <v>1.2552045250741273</v>
      </c>
      <c r="AV18">
        <f t="shared" si="28"/>
        <v>0.29329753199070602</v>
      </c>
      <c r="AW18">
        <f t="shared" si="29"/>
        <v>-1.1954120699079969</v>
      </c>
      <c r="AY18">
        <f t="shared" si="30"/>
        <v>2431.7999999999997</v>
      </c>
      <c r="AZ18">
        <f t="shared" si="31"/>
        <v>0.628</v>
      </c>
      <c r="BA18">
        <f t="shared" si="32"/>
        <v>0.82365830293878539</v>
      </c>
      <c r="BB18">
        <f t="shared" si="33"/>
        <v>2.0463851546686622</v>
      </c>
      <c r="BC18">
        <f t="shared" si="34"/>
        <v>0.845447965437364</v>
      </c>
      <c r="BD18">
        <f t="shared" si="35"/>
        <v>6.0334331201060261</v>
      </c>
      <c r="BE18">
        <f t="shared" si="36"/>
        <v>7.4841371892312978</v>
      </c>
      <c r="BF18">
        <f t="shared" si="37"/>
        <v>1.2326349046195504</v>
      </c>
      <c r="BG18">
        <f t="shared" si="38"/>
        <v>0.31380266298284959</v>
      </c>
      <c r="BH18">
        <f t="shared" si="39"/>
        <v>-1.1837672085502531</v>
      </c>
      <c r="BJ18">
        <f t="shared" si="40"/>
        <v>2605.5</v>
      </c>
      <c r="BK18">
        <f t="shared" si="41"/>
        <v>0.628</v>
      </c>
      <c r="BL18">
        <f t="shared" si="42"/>
        <v>0.82365830293878539</v>
      </c>
      <c r="BM18">
        <f t="shared" si="43"/>
        <v>2.0463851546686622</v>
      </c>
      <c r="BN18">
        <f t="shared" si="44"/>
        <v>0.8257426772874662</v>
      </c>
      <c r="BO18">
        <f t="shared" si="45"/>
        <v>6.0137278319561283</v>
      </c>
      <c r="BP18">
        <f t="shared" si="46"/>
        <v>7.5038424773811956</v>
      </c>
      <c r="BQ18">
        <f t="shared" si="47"/>
        <v>1.2108625890239677</v>
      </c>
      <c r="BR18">
        <f t="shared" si="48"/>
        <v>0.33201220569566359</v>
      </c>
      <c r="BS18">
        <f t="shared" si="49"/>
        <v>-1.1715152905907178</v>
      </c>
    </row>
    <row r="19" spans="1:71" x14ac:dyDescent="0.25">
      <c r="A19" s="1">
        <v>21</v>
      </c>
      <c r="B19">
        <v>2209</v>
      </c>
      <c r="C19">
        <v>6502</v>
      </c>
      <c r="D19">
        <v>90</v>
      </c>
      <c r="E19">
        <v>1660</v>
      </c>
      <c r="F19">
        <v>18</v>
      </c>
      <c r="G19">
        <v>5.67</v>
      </c>
      <c r="H19">
        <v>128.41999999999999</v>
      </c>
      <c r="I19">
        <v>409</v>
      </c>
      <c r="J19">
        <v>0.63400000000000001</v>
      </c>
      <c r="K19">
        <v>0.50700000000000001</v>
      </c>
      <c r="L19">
        <v>0.38</v>
      </c>
      <c r="M19">
        <v>183.495</v>
      </c>
      <c r="N19">
        <v>98008624961696</v>
      </c>
      <c r="O19">
        <v>1271129720395</v>
      </c>
      <c r="P19">
        <v>96737495241302</v>
      </c>
      <c r="R19">
        <f t="shared" si="0"/>
        <v>1910.7</v>
      </c>
      <c r="S19">
        <f t="shared" si="1"/>
        <v>0.63400000000000001</v>
      </c>
      <c r="T19">
        <f t="shared" si="2"/>
        <v>0.82434762084935997</v>
      </c>
      <c r="U19">
        <f t="shared" si="3"/>
        <v>2.0502213954074198</v>
      </c>
      <c r="V19">
        <f t="shared" si="4"/>
        <v>0.91188048788127529</v>
      </c>
      <c r="W19">
        <f t="shared" si="5"/>
        <v>6.1037018832886947</v>
      </c>
      <c r="X19">
        <f t="shared" si="6"/>
        <v>7.4215409075261451</v>
      </c>
      <c r="Y19">
        <f t="shared" si="7"/>
        <v>1.3035515838446994</v>
      </c>
      <c r="Z19">
        <f t="shared" si="8"/>
        <v>0.23969310113305237</v>
      </c>
      <c r="AA19">
        <f t="shared" si="9"/>
        <v>-1.2190605100093832</v>
      </c>
      <c r="AC19">
        <f t="shared" si="10"/>
        <v>2084.4</v>
      </c>
      <c r="AD19">
        <f t="shared" si="11"/>
        <v>0.63400000000000001</v>
      </c>
      <c r="AE19">
        <f t="shared" si="12"/>
        <v>0.82434762084935997</v>
      </c>
      <c r="AF19">
        <f t="shared" si="13"/>
        <v>2.0502213954074198</v>
      </c>
      <c r="AG19">
        <f t="shared" si="14"/>
        <v>0.88812516380950202</v>
      </c>
      <c r="AH19">
        <f t="shared" si="15"/>
        <v>6.0799465592169213</v>
      </c>
      <c r="AI19">
        <f t="shared" si="16"/>
        <v>7.4452962315979185</v>
      </c>
      <c r="AJ19">
        <f t="shared" si="17"/>
        <v>1.2792067084471348</v>
      </c>
      <c r="AK19">
        <f t="shared" si="18"/>
        <v>0.265944191439207</v>
      </c>
      <c r="AL19">
        <f t="shared" si="19"/>
        <v>-1.2090721057051566</v>
      </c>
      <c r="AN19">
        <f t="shared" si="20"/>
        <v>2258.1</v>
      </c>
      <c r="AO19">
        <f t="shared" si="21"/>
        <v>0.63400000000000001</v>
      </c>
      <c r="AP19">
        <f t="shared" si="22"/>
        <v>0.82434762084935997</v>
      </c>
      <c r="AQ19">
        <f t="shared" si="23"/>
        <v>2.0502213954074198</v>
      </c>
      <c r="AR19">
        <f t="shared" si="24"/>
        <v>0.86587976418047141</v>
      </c>
      <c r="AS19">
        <f t="shared" si="25"/>
        <v>6.0577011595878911</v>
      </c>
      <c r="AT19">
        <f t="shared" si="26"/>
        <v>7.4675416312269487</v>
      </c>
      <c r="AU19">
        <f t="shared" si="27"/>
        <v>1.2557544824033624</v>
      </c>
      <c r="AV19">
        <f t="shared" si="28"/>
        <v>0.28918221033527508</v>
      </c>
      <c r="AW19">
        <f t="shared" si="29"/>
        <v>-1.1980454886847678</v>
      </c>
      <c r="AY19">
        <f t="shared" si="30"/>
        <v>2431.7999999999997</v>
      </c>
      <c r="AZ19">
        <f t="shared" si="31"/>
        <v>0.63400000000000001</v>
      </c>
      <c r="BA19">
        <f t="shared" si="32"/>
        <v>0.82434762084935997</v>
      </c>
      <c r="BB19">
        <f t="shared" si="33"/>
        <v>2.0502213954074198</v>
      </c>
      <c r="BC19">
        <f t="shared" si="34"/>
        <v>0.84497284136262163</v>
      </c>
      <c r="BD19">
        <f t="shared" si="35"/>
        <v>6.0367942367700413</v>
      </c>
      <c r="BE19">
        <f t="shared" si="36"/>
        <v>7.4884485540447985</v>
      </c>
      <c r="BF19">
        <f t="shared" si="37"/>
        <v>1.2331466936744475</v>
      </c>
      <c r="BG19">
        <f t="shared" si="38"/>
        <v>0.30979454986351534</v>
      </c>
      <c r="BH19">
        <f t="shared" si="39"/>
        <v>-1.1862271221904435</v>
      </c>
      <c r="BJ19">
        <f t="shared" si="40"/>
        <v>2605.5</v>
      </c>
      <c r="BK19">
        <f t="shared" si="41"/>
        <v>0.63400000000000001</v>
      </c>
      <c r="BL19">
        <f t="shared" si="42"/>
        <v>0.82434762084935997</v>
      </c>
      <c r="BM19">
        <f t="shared" si="43"/>
        <v>2.0502213954074198</v>
      </c>
      <c r="BN19">
        <f t="shared" si="44"/>
        <v>0.82526203638950801</v>
      </c>
      <c r="BO19">
        <f t="shared" si="45"/>
        <v>6.0170834317969275</v>
      </c>
      <c r="BP19">
        <f t="shared" si="46"/>
        <v>7.5081593590179123</v>
      </c>
      <c r="BQ19">
        <f t="shared" si="47"/>
        <v>1.2113385407338422</v>
      </c>
      <c r="BR19">
        <f t="shared" si="48"/>
        <v>0.32810521184638614</v>
      </c>
      <c r="BS19">
        <f t="shared" si="49"/>
        <v>-1.173812429748516</v>
      </c>
    </row>
    <row r="20" spans="1:71" x14ac:dyDescent="0.25">
      <c r="A20" s="1">
        <v>22</v>
      </c>
      <c r="B20">
        <v>2209</v>
      </c>
      <c r="C20">
        <v>6502</v>
      </c>
      <c r="D20">
        <v>90</v>
      </c>
      <c r="E20">
        <v>1660</v>
      </c>
      <c r="F20">
        <v>18</v>
      </c>
      <c r="G20">
        <v>5.8789999999999996</v>
      </c>
      <c r="H20">
        <v>128.93</v>
      </c>
      <c r="I20">
        <v>397</v>
      </c>
      <c r="J20">
        <v>0.59399999999999997</v>
      </c>
      <c r="K20">
        <v>0.47199999999999998</v>
      </c>
      <c r="L20">
        <v>0.36</v>
      </c>
      <c r="M20">
        <v>189.19800000000001</v>
      </c>
      <c r="N20">
        <v>100963036246892</v>
      </c>
      <c r="O20">
        <v>1219091247960</v>
      </c>
      <c r="P20">
        <v>99743944998932</v>
      </c>
      <c r="R20">
        <f t="shared" si="0"/>
        <v>1910.7</v>
      </c>
      <c r="S20">
        <f t="shared" si="1"/>
        <v>0.59399999999999997</v>
      </c>
      <c r="T20">
        <f t="shared" si="2"/>
        <v>0.81956329834857788</v>
      </c>
      <c r="U20">
        <f t="shared" si="3"/>
        <v>2.0258672807112088</v>
      </c>
      <c r="V20">
        <f t="shared" si="4"/>
        <v>0.91502335388138223</v>
      </c>
      <c r="W20">
        <f t="shared" si="5"/>
        <v>6.0824906345925918</v>
      </c>
      <c r="X20">
        <f t="shared" si="6"/>
        <v>7.3940439268298253</v>
      </c>
      <c r="Y20">
        <f t="shared" si="7"/>
        <v>1.2991337581031832</v>
      </c>
      <c r="Z20">
        <f t="shared" si="8"/>
        <v>0.26675192888732507</v>
      </c>
      <c r="AA20">
        <f t="shared" si="9"/>
        <v>-1.1990518127951364</v>
      </c>
      <c r="AC20">
        <f t="shared" si="10"/>
        <v>2084.4</v>
      </c>
      <c r="AD20">
        <f t="shared" si="11"/>
        <v>0.59399999999999997</v>
      </c>
      <c r="AE20">
        <f t="shared" si="12"/>
        <v>0.81956329834857788</v>
      </c>
      <c r="AF20">
        <f t="shared" si="13"/>
        <v>2.0258672807112088</v>
      </c>
      <c r="AG20">
        <f t="shared" si="14"/>
        <v>0.89132985288806743</v>
      </c>
      <c r="AH20">
        <f t="shared" si="15"/>
        <v>6.0587971335992767</v>
      </c>
      <c r="AI20">
        <f t="shared" si="16"/>
        <v>7.4177374278231403</v>
      </c>
      <c r="AJ20">
        <f t="shared" si="17"/>
        <v>1.275089832814803</v>
      </c>
      <c r="AK20">
        <f t="shared" si="18"/>
        <v>0.2922317350442028</v>
      </c>
      <c r="AL20">
        <f t="shared" si="19"/>
        <v>-1.1903414584187268</v>
      </c>
      <c r="AN20">
        <f t="shared" si="20"/>
        <v>2258.1</v>
      </c>
      <c r="AO20">
        <f t="shared" si="21"/>
        <v>0.59399999999999997</v>
      </c>
      <c r="AP20">
        <f t="shared" si="22"/>
        <v>0.81956329834857788</v>
      </c>
      <c r="AQ20">
        <f t="shared" si="23"/>
        <v>2.0258672807112088</v>
      </c>
      <c r="AR20">
        <f t="shared" si="24"/>
        <v>0.86913743070376293</v>
      </c>
      <c r="AS20">
        <f t="shared" si="25"/>
        <v>6.0366047114149719</v>
      </c>
      <c r="AT20">
        <f t="shared" si="26"/>
        <v>7.4399298500074451</v>
      </c>
      <c r="AU20">
        <f t="shared" si="27"/>
        <v>1.2519197287078552</v>
      </c>
      <c r="AV20">
        <f t="shared" si="28"/>
        <v>0.31474776626471657</v>
      </c>
      <c r="AW20">
        <f t="shared" si="29"/>
        <v>-1.18051419196528</v>
      </c>
      <c r="AY20">
        <f t="shared" si="30"/>
        <v>2431.7999999999997</v>
      </c>
      <c r="AZ20">
        <f t="shared" si="31"/>
        <v>0.59399999999999997</v>
      </c>
      <c r="BA20">
        <f t="shared" si="32"/>
        <v>0.81956329834857788</v>
      </c>
      <c r="BB20">
        <f t="shared" si="33"/>
        <v>2.0258672807112088</v>
      </c>
      <c r="BC20">
        <f t="shared" si="34"/>
        <v>0.84827582660056944</v>
      </c>
      <c r="BD20">
        <f t="shared" si="35"/>
        <v>6.0157431073117786</v>
      </c>
      <c r="BE20">
        <f t="shared" si="36"/>
        <v>7.4607914541106384</v>
      </c>
      <c r="BF20">
        <f t="shared" si="37"/>
        <v>1.2295766604033058</v>
      </c>
      <c r="BG20">
        <f t="shared" si="38"/>
        <v>0.33468264749272092</v>
      </c>
      <c r="BH20">
        <f t="shared" si="39"/>
        <v>-1.1698219773488887</v>
      </c>
      <c r="BJ20">
        <f t="shared" si="40"/>
        <v>2605.5</v>
      </c>
      <c r="BK20">
        <f t="shared" si="41"/>
        <v>0.59399999999999997</v>
      </c>
      <c r="BL20">
        <f t="shared" si="42"/>
        <v>0.81956329834857788</v>
      </c>
      <c r="BM20">
        <f t="shared" si="43"/>
        <v>2.0258672807112088</v>
      </c>
      <c r="BN20">
        <f t="shared" si="44"/>
        <v>0.82860366582454004</v>
      </c>
      <c r="BO20">
        <f t="shared" si="45"/>
        <v>5.9960709465357489</v>
      </c>
      <c r="BP20">
        <f t="shared" si="46"/>
        <v>7.4804636148866681</v>
      </c>
      <c r="BQ20">
        <f t="shared" si="47"/>
        <v>1.2080171238826742</v>
      </c>
      <c r="BR20">
        <f t="shared" si="48"/>
        <v>0.35235620917212107</v>
      </c>
      <c r="BS20">
        <f t="shared" si="49"/>
        <v>-1.1584653378676211</v>
      </c>
    </row>
    <row r="21" spans="1:71" x14ac:dyDescent="0.25">
      <c r="A21" s="1">
        <v>23</v>
      </c>
      <c r="B21">
        <v>2209</v>
      </c>
      <c r="C21">
        <v>6502</v>
      </c>
      <c r="D21">
        <v>90</v>
      </c>
      <c r="E21">
        <v>1660</v>
      </c>
      <c r="F21">
        <v>18</v>
      </c>
      <c r="G21">
        <v>5.9660000000000002</v>
      </c>
      <c r="H21">
        <v>129.19999999999999</v>
      </c>
      <c r="I21">
        <v>424</v>
      </c>
      <c r="J21">
        <v>0.60699999999999998</v>
      </c>
      <c r="K21">
        <v>0.48799999999999999</v>
      </c>
      <c r="L21">
        <v>0.36</v>
      </c>
      <c r="M21">
        <v>191.999</v>
      </c>
      <c r="N21">
        <v>102538513480426</v>
      </c>
      <c r="O21">
        <v>1317780954034</v>
      </c>
      <c r="P21">
        <v>101220732526392</v>
      </c>
      <c r="R21">
        <f t="shared" si="0"/>
        <v>1910.7</v>
      </c>
      <c r="S21">
        <f t="shared" si="1"/>
        <v>0.60699999999999998</v>
      </c>
      <c r="T21">
        <f t="shared" si="2"/>
        <v>0.82888117363105795</v>
      </c>
      <c r="U21">
        <f t="shared" si="3"/>
        <v>2.0205384131035533</v>
      </c>
      <c r="V21">
        <f t="shared" si="4"/>
        <v>0.90891135557718228</v>
      </c>
      <c r="W21">
        <f t="shared" si="5"/>
        <v>6.0710497686807363</v>
      </c>
      <c r="X21">
        <f t="shared" si="6"/>
        <v>7.3948270575263697</v>
      </c>
      <c r="Y21">
        <f t="shared" si="7"/>
        <v>1.3077011619507279</v>
      </c>
      <c r="Z21">
        <f t="shared" si="8"/>
        <v>0.28359394157631757</v>
      </c>
      <c r="AA21">
        <f t="shared" si="9"/>
        <v>-1.2074270637995979</v>
      </c>
      <c r="AC21">
        <f t="shared" si="10"/>
        <v>2084.4</v>
      </c>
      <c r="AD21">
        <f t="shared" si="11"/>
        <v>0.60699999999999998</v>
      </c>
      <c r="AE21">
        <f t="shared" si="12"/>
        <v>0.82888117363105795</v>
      </c>
      <c r="AF21">
        <f t="shared" si="13"/>
        <v>2.0205384131035533</v>
      </c>
      <c r="AG21">
        <f t="shared" si="14"/>
        <v>0.88509829007700558</v>
      </c>
      <c r="AH21">
        <f t="shared" si="15"/>
        <v>6.0472367031805589</v>
      </c>
      <c r="AI21">
        <f t="shared" si="16"/>
        <v>7.4186401230265471</v>
      </c>
      <c r="AJ21">
        <f t="shared" si="17"/>
        <v>1.2830703086461182</v>
      </c>
      <c r="AK21">
        <f t="shared" si="18"/>
        <v>0.30893558258409276</v>
      </c>
      <c r="AL21">
        <f t="shared" si="19"/>
        <v>-1.1982951016133665</v>
      </c>
      <c r="AN21">
        <f t="shared" si="20"/>
        <v>2258.1</v>
      </c>
      <c r="AO21">
        <f t="shared" si="21"/>
        <v>0.60699999999999998</v>
      </c>
      <c r="AP21">
        <f t="shared" si="22"/>
        <v>0.82888117363105795</v>
      </c>
      <c r="AQ21">
        <f t="shared" si="23"/>
        <v>2.0205384131035533</v>
      </c>
      <c r="AR21">
        <f t="shared" si="24"/>
        <v>0.86280350530561545</v>
      </c>
      <c r="AS21">
        <f t="shared" si="25"/>
        <v>6.0249419184091693</v>
      </c>
      <c r="AT21">
        <f t="shared" si="26"/>
        <v>7.4409349077979368</v>
      </c>
      <c r="AU21">
        <f t="shared" si="27"/>
        <v>1.259350157670307</v>
      </c>
      <c r="AV21">
        <f t="shared" si="28"/>
        <v>0.33126458118349417</v>
      </c>
      <c r="AW21">
        <f t="shared" si="29"/>
        <v>-1.1880447166302532</v>
      </c>
      <c r="AY21">
        <f t="shared" si="30"/>
        <v>2431.7999999999997</v>
      </c>
      <c r="AZ21">
        <f t="shared" si="31"/>
        <v>0.60699999999999998</v>
      </c>
      <c r="BA21">
        <f t="shared" si="32"/>
        <v>0.82888117363105795</v>
      </c>
      <c r="BB21">
        <f t="shared" si="33"/>
        <v>2.0205384131035533</v>
      </c>
      <c r="BC21">
        <f t="shared" si="34"/>
        <v>0.84185442779466968</v>
      </c>
      <c r="BD21">
        <f t="shared" si="35"/>
        <v>6.0039928408982233</v>
      </c>
      <c r="BE21">
        <f t="shared" si="36"/>
        <v>7.4618839853088827</v>
      </c>
      <c r="BF21">
        <f t="shared" si="37"/>
        <v>1.2364911173005195</v>
      </c>
      <c r="BG21">
        <f t="shared" si="38"/>
        <v>0.35097411869624962</v>
      </c>
      <c r="BH21">
        <f t="shared" si="39"/>
        <v>-1.1769328141972468</v>
      </c>
      <c r="BJ21">
        <f t="shared" si="40"/>
        <v>2605.5</v>
      </c>
      <c r="BK21">
        <f t="shared" si="41"/>
        <v>0.60699999999999998</v>
      </c>
      <c r="BL21">
        <f t="shared" si="42"/>
        <v>0.82888117363105795</v>
      </c>
      <c r="BM21">
        <f t="shared" si="43"/>
        <v>2.0205384131035533</v>
      </c>
      <c r="BN21">
        <f t="shared" si="44"/>
        <v>0.82210776529234153</v>
      </c>
      <c r="BO21">
        <f t="shared" si="45"/>
        <v>5.9842461783958951</v>
      </c>
      <c r="BP21">
        <f t="shared" si="46"/>
        <v>7.4816306478112109</v>
      </c>
      <c r="BQ21">
        <f t="shared" si="47"/>
        <v>1.2144471322702604</v>
      </c>
      <c r="BR21">
        <f t="shared" si="48"/>
        <v>0.36839251610114054</v>
      </c>
      <c r="BS21">
        <f t="shared" si="49"/>
        <v>-1.165163477674362</v>
      </c>
    </row>
    <row r="22" spans="1:71" x14ac:dyDescent="0.25">
      <c r="A22" s="1">
        <v>24</v>
      </c>
      <c r="B22">
        <v>2209</v>
      </c>
      <c r="C22">
        <v>6502</v>
      </c>
      <c r="D22">
        <v>90</v>
      </c>
      <c r="E22">
        <v>1660</v>
      </c>
      <c r="F22">
        <v>18</v>
      </c>
      <c r="G22">
        <v>6.1130000000000004</v>
      </c>
      <c r="H22">
        <v>129.4</v>
      </c>
      <c r="I22">
        <v>406</v>
      </c>
      <c r="J22">
        <v>0.59399999999999997</v>
      </c>
      <c r="K22">
        <v>0.48</v>
      </c>
      <c r="L22">
        <v>0.34899999999999998</v>
      </c>
      <c r="M22">
        <v>196.21199999999999</v>
      </c>
      <c r="N22">
        <v>104688495727400</v>
      </c>
      <c r="O22">
        <v>1246930418306</v>
      </c>
      <c r="P22">
        <v>103441565309094</v>
      </c>
      <c r="R22">
        <f t="shared" si="0"/>
        <v>1910.7</v>
      </c>
      <c r="S22">
        <f t="shared" si="1"/>
        <v>0.59399999999999997</v>
      </c>
      <c r="T22">
        <f t="shared" si="2"/>
        <v>0.83316324930952157</v>
      </c>
      <c r="U22">
        <f t="shared" si="3"/>
        <v>2.0034214091521845</v>
      </c>
      <c r="V22">
        <f t="shared" si="4"/>
        <v>0.90611496850037787</v>
      </c>
      <c r="W22">
        <f t="shared" si="5"/>
        <v>6.0511363776525622</v>
      </c>
      <c r="X22">
        <f t="shared" si="6"/>
        <v>7.3805064406518062</v>
      </c>
      <c r="Y22">
        <f t="shared" si="7"/>
        <v>1.3115878591008936</v>
      </c>
      <c r="Z22">
        <f t="shared" si="8"/>
        <v>0.31067736117136746</v>
      </c>
      <c r="AA22">
        <f t="shared" si="9"/>
        <v>-1.2023177845260986</v>
      </c>
      <c r="AC22">
        <f t="shared" si="10"/>
        <v>2084.4</v>
      </c>
      <c r="AD22">
        <f t="shared" si="11"/>
        <v>0.59399999999999997</v>
      </c>
      <c r="AE22">
        <f t="shared" si="12"/>
        <v>0.83316324930952157</v>
      </c>
      <c r="AF22">
        <f t="shared" si="13"/>
        <v>2.0034214091521845</v>
      </c>
      <c r="AG22">
        <f t="shared" si="14"/>
        <v>0.88224811337282916</v>
      </c>
      <c r="AH22">
        <f t="shared" si="15"/>
        <v>6.027269522525013</v>
      </c>
      <c r="AI22">
        <f t="shared" si="16"/>
        <v>7.4043732957793553</v>
      </c>
      <c r="AJ22">
        <f t="shared" si="17"/>
        <v>1.2866861960682876</v>
      </c>
      <c r="AK22">
        <f t="shared" si="18"/>
        <v>0.33547179649933456</v>
      </c>
      <c r="AL22">
        <f t="shared" si="19"/>
        <v>-1.1935763261009757</v>
      </c>
      <c r="AN22">
        <f t="shared" si="20"/>
        <v>2258.1</v>
      </c>
      <c r="AO22">
        <f t="shared" si="21"/>
        <v>0.59399999999999997</v>
      </c>
      <c r="AP22">
        <f t="shared" si="22"/>
        <v>0.83316324930952157</v>
      </c>
      <c r="AQ22">
        <f t="shared" si="23"/>
        <v>2.0034214091521845</v>
      </c>
      <c r="AR22">
        <f t="shared" si="24"/>
        <v>0.85990740834615476</v>
      </c>
      <c r="AS22">
        <f t="shared" si="25"/>
        <v>6.0049288174983388</v>
      </c>
      <c r="AT22">
        <f t="shared" si="26"/>
        <v>7.4267140008060295</v>
      </c>
      <c r="AU22">
        <f t="shared" si="27"/>
        <v>1.2627124756966905</v>
      </c>
      <c r="AV22">
        <f t="shared" si="28"/>
        <v>0.35724662357654219</v>
      </c>
      <c r="AW22">
        <f t="shared" si="29"/>
        <v>-1.1836722825450721</v>
      </c>
      <c r="AY22">
        <f t="shared" si="30"/>
        <v>2431.7999999999997</v>
      </c>
      <c r="AZ22">
        <f t="shared" si="31"/>
        <v>0.59399999999999997</v>
      </c>
      <c r="BA22">
        <f t="shared" si="32"/>
        <v>0.83316324930952157</v>
      </c>
      <c r="BB22">
        <f t="shared" si="33"/>
        <v>2.0034214091521845</v>
      </c>
      <c r="BC22">
        <f t="shared" si="34"/>
        <v>0.83891921558798022</v>
      </c>
      <c r="BD22">
        <f t="shared" si="35"/>
        <v>5.9839406247401641</v>
      </c>
      <c r="BE22">
        <f t="shared" si="36"/>
        <v>7.4477021935642043</v>
      </c>
      <c r="BF22">
        <f t="shared" si="37"/>
        <v>1.2396157780542494</v>
      </c>
      <c r="BG22">
        <f t="shared" si="38"/>
        <v>0.37640002918449389</v>
      </c>
      <c r="BH22">
        <f t="shared" si="39"/>
        <v>-1.1728692207837583</v>
      </c>
      <c r="BJ22">
        <f t="shared" si="40"/>
        <v>2605.5</v>
      </c>
      <c r="BK22">
        <f t="shared" si="41"/>
        <v>0.59399999999999997</v>
      </c>
      <c r="BL22">
        <f t="shared" si="42"/>
        <v>0.83316324930952157</v>
      </c>
      <c r="BM22">
        <f t="shared" si="43"/>
        <v>2.0034214091521845</v>
      </c>
      <c r="BN22">
        <f t="shared" si="44"/>
        <v>0.81913936078366434</v>
      </c>
      <c r="BO22">
        <f t="shared" si="45"/>
        <v>5.9641607699358481</v>
      </c>
      <c r="BP22">
        <f t="shared" si="46"/>
        <v>7.4674820483685203</v>
      </c>
      <c r="BQ22">
        <f t="shared" si="47"/>
        <v>1.2173488418617138</v>
      </c>
      <c r="BR22">
        <f t="shared" si="48"/>
        <v>0.39326415542541593</v>
      </c>
      <c r="BS22">
        <f t="shared" si="49"/>
        <v>-1.1613766442832474</v>
      </c>
    </row>
    <row r="23" spans="1:71" x14ac:dyDescent="0.25">
      <c r="A23" s="1">
        <v>25</v>
      </c>
      <c r="B23">
        <v>2209</v>
      </c>
      <c r="C23">
        <v>6502</v>
      </c>
      <c r="D23">
        <v>90</v>
      </c>
      <c r="E23">
        <v>1660</v>
      </c>
      <c r="F23">
        <v>18</v>
      </c>
      <c r="G23">
        <v>6.2350000000000003</v>
      </c>
      <c r="H23">
        <v>129.79</v>
      </c>
      <c r="I23">
        <v>431</v>
      </c>
      <c r="J23">
        <v>0.59399999999999997</v>
      </c>
      <c r="K23">
        <v>0.48299999999999998</v>
      </c>
      <c r="L23">
        <v>0.34499999999999997</v>
      </c>
      <c r="M23">
        <v>199.88800000000001</v>
      </c>
      <c r="N23">
        <v>106716709716049</v>
      </c>
      <c r="O23">
        <v>1337059614332</v>
      </c>
      <c r="P23">
        <v>105379650101717</v>
      </c>
      <c r="R23">
        <f t="shared" si="0"/>
        <v>1910.7</v>
      </c>
      <c r="S23">
        <f t="shared" si="1"/>
        <v>0.59399999999999997</v>
      </c>
      <c r="T23">
        <f t="shared" si="2"/>
        <v>0.83816108237020892</v>
      </c>
      <c r="U23">
        <f t="shared" si="3"/>
        <v>1.9953539458620333</v>
      </c>
      <c r="V23">
        <f t="shared" si="4"/>
        <v>0.90286105039375919</v>
      </c>
      <c r="W23">
        <f t="shared" si="5"/>
        <v>6.0398149962557923</v>
      </c>
      <c r="X23">
        <f t="shared" si="6"/>
        <v>7.3756928954682737</v>
      </c>
      <c r="Y23">
        <f t="shared" si="7"/>
        <v>1.3160841501201894</v>
      </c>
      <c r="Z23">
        <f t="shared" si="8"/>
        <v>0.32665765391454155</v>
      </c>
      <c r="AA23">
        <f t="shared" si="9"/>
        <v>-1.2034501993916142</v>
      </c>
      <c r="AC23">
        <f t="shared" si="10"/>
        <v>2084.4</v>
      </c>
      <c r="AD23">
        <f t="shared" si="11"/>
        <v>0.59399999999999997</v>
      </c>
      <c r="AE23">
        <f t="shared" si="12"/>
        <v>0.83816108237020892</v>
      </c>
      <c r="AF23">
        <f t="shared" si="13"/>
        <v>1.9953539458620333</v>
      </c>
      <c r="AG23">
        <f t="shared" si="14"/>
        <v>0.87893233108175695</v>
      </c>
      <c r="AH23">
        <f t="shared" si="15"/>
        <v>6.0158862769437906</v>
      </c>
      <c r="AI23">
        <f t="shared" si="16"/>
        <v>7.3996216147802762</v>
      </c>
      <c r="AJ23">
        <f t="shared" si="17"/>
        <v>1.2908655839856888</v>
      </c>
      <c r="AK23">
        <f t="shared" si="18"/>
        <v>0.35118149423710543</v>
      </c>
      <c r="AL23">
        <f t="shared" si="19"/>
        <v>-1.1946939737326958</v>
      </c>
      <c r="AN23">
        <f t="shared" si="20"/>
        <v>2258.1</v>
      </c>
      <c r="AO23">
        <f t="shared" si="21"/>
        <v>0.59399999999999997</v>
      </c>
      <c r="AP23">
        <f t="shared" si="22"/>
        <v>0.83816108237020892</v>
      </c>
      <c r="AQ23">
        <f t="shared" si="23"/>
        <v>1.9953539458620333</v>
      </c>
      <c r="AR23">
        <f t="shared" si="24"/>
        <v>0.85653891736974208</v>
      </c>
      <c r="AS23">
        <f t="shared" si="25"/>
        <v>5.9934928632317757</v>
      </c>
      <c r="AT23">
        <f t="shared" si="26"/>
        <v>7.4220150284922903</v>
      </c>
      <c r="AU23">
        <f t="shared" si="27"/>
        <v>1.2665953139668575</v>
      </c>
      <c r="AV23">
        <f t="shared" si="28"/>
        <v>0.37266682166318799</v>
      </c>
      <c r="AW23">
        <f t="shared" si="29"/>
        <v>-1.1847586873314861</v>
      </c>
      <c r="AY23">
        <f t="shared" si="30"/>
        <v>2431.7999999999997</v>
      </c>
      <c r="AZ23">
        <f t="shared" si="31"/>
        <v>0.59399999999999997</v>
      </c>
      <c r="BA23">
        <f t="shared" si="32"/>
        <v>0.83816108237020892</v>
      </c>
      <c r="BB23">
        <f t="shared" si="33"/>
        <v>1.9953539458620333</v>
      </c>
      <c r="BC23">
        <f t="shared" si="34"/>
        <v>0.83550592800655132</v>
      </c>
      <c r="BD23">
        <f t="shared" si="35"/>
        <v>5.9724598738685843</v>
      </c>
      <c r="BE23">
        <f t="shared" si="36"/>
        <v>7.4430480178554816</v>
      </c>
      <c r="BF23">
        <f t="shared" si="37"/>
        <v>1.2432208388653241</v>
      </c>
      <c r="BG23">
        <f t="shared" si="38"/>
        <v>0.39151745990151732</v>
      </c>
      <c r="BH23">
        <f t="shared" si="39"/>
        <v>-1.1739121763576039</v>
      </c>
      <c r="BJ23">
        <f t="shared" si="40"/>
        <v>2605.5</v>
      </c>
      <c r="BK23">
        <f t="shared" si="41"/>
        <v>0.59399999999999997</v>
      </c>
      <c r="BL23">
        <f t="shared" si="42"/>
        <v>0.83816108237020892</v>
      </c>
      <c r="BM23">
        <f t="shared" si="43"/>
        <v>1.9953539458620333</v>
      </c>
      <c r="BN23">
        <f t="shared" si="44"/>
        <v>0.81568815855838095</v>
      </c>
      <c r="BO23">
        <f t="shared" si="45"/>
        <v>5.9526421044204145</v>
      </c>
      <c r="BP23">
        <f t="shared" si="46"/>
        <v>7.4628657873036515</v>
      </c>
      <c r="BQ23">
        <f t="shared" si="47"/>
        <v>1.2206934628058028</v>
      </c>
      <c r="BR23">
        <f t="shared" si="48"/>
        <v>0.40806998724458099</v>
      </c>
      <c r="BS23">
        <f t="shared" si="49"/>
        <v>-1.1623672395704683</v>
      </c>
    </row>
    <row r="24" spans="1:71" x14ac:dyDescent="0.25">
      <c r="A24" s="1">
        <v>26</v>
      </c>
      <c r="B24">
        <v>2209</v>
      </c>
      <c r="C24">
        <v>6502</v>
      </c>
      <c r="D24">
        <v>90</v>
      </c>
      <c r="E24">
        <v>1660</v>
      </c>
      <c r="F24">
        <v>18</v>
      </c>
      <c r="G24">
        <v>6.343</v>
      </c>
      <c r="H24">
        <v>130.06</v>
      </c>
      <c r="I24">
        <v>457</v>
      </c>
      <c r="J24">
        <v>0.59</v>
      </c>
      <c r="K24">
        <v>0.47899999999999998</v>
      </c>
      <c r="L24">
        <v>0.34399999999999997</v>
      </c>
      <c r="M24">
        <v>203.07900000000001</v>
      </c>
      <c r="N24">
        <v>108484292143010</v>
      </c>
      <c r="O24">
        <v>1422537390434</v>
      </c>
      <c r="P24">
        <v>107061754752576</v>
      </c>
      <c r="R24">
        <f t="shared" si="0"/>
        <v>1910.7</v>
      </c>
      <c r="S24">
        <f t="shared" si="1"/>
        <v>0.59</v>
      </c>
      <c r="T24">
        <f t="shared" si="2"/>
        <v>0.83668213797116531</v>
      </c>
      <c r="U24">
        <f t="shared" si="3"/>
        <v>1.9947147451104252</v>
      </c>
      <c r="V24">
        <f t="shared" si="4"/>
        <v>0.90382283043105949</v>
      </c>
      <c r="W24">
        <f t="shared" si="5"/>
        <v>6.0401375755414852</v>
      </c>
      <c r="X24">
        <f t="shared" si="6"/>
        <v>7.374091914679366</v>
      </c>
      <c r="Y24">
        <f t="shared" si="7"/>
        <v>1.3147581107390618</v>
      </c>
      <c r="Z24">
        <f t="shared" si="8"/>
        <v>0.32590454422545267</v>
      </c>
      <c r="AA24">
        <f t="shared" si="9"/>
        <v>-1.2012382378007478</v>
      </c>
      <c r="AC24">
        <f t="shared" si="10"/>
        <v>2084.4</v>
      </c>
      <c r="AD24">
        <f t="shared" si="11"/>
        <v>0.59</v>
      </c>
      <c r="AE24">
        <f t="shared" si="12"/>
        <v>0.83668213797116531</v>
      </c>
      <c r="AF24">
        <f t="shared" si="13"/>
        <v>1.9947147451104252</v>
      </c>
      <c r="AG24">
        <f t="shared" si="14"/>
        <v>0.87991231518178914</v>
      </c>
      <c r="AH24">
        <f t="shared" si="15"/>
        <v>6.0162270602922145</v>
      </c>
      <c r="AI24">
        <f t="shared" si="16"/>
        <v>7.3980024299286367</v>
      </c>
      <c r="AJ24">
        <f t="shared" si="17"/>
        <v>1.289633412749031</v>
      </c>
      <c r="AK24">
        <f t="shared" si="18"/>
        <v>0.35040966539151075</v>
      </c>
      <c r="AL24">
        <f t="shared" si="19"/>
        <v>-1.1926080783723967</v>
      </c>
      <c r="AN24">
        <f t="shared" si="20"/>
        <v>2258.1</v>
      </c>
      <c r="AO24">
        <f t="shared" si="21"/>
        <v>0.59</v>
      </c>
      <c r="AP24">
        <f t="shared" si="22"/>
        <v>0.83668213797116531</v>
      </c>
      <c r="AQ24">
        <f t="shared" si="23"/>
        <v>1.9947147451104252</v>
      </c>
      <c r="AR24">
        <f t="shared" si="24"/>
        <v>0.85753439957871291</v>
      </c>
      <c r="AS24">
        <f t="shared" si="25"/>
        <v>5.993849144689138</v>
      </c>
      <c r="AT24">
        <f t="shared" si="26"/>
        <v>7.4203803455317132</v>
      </c>
      <c r="AU24">
        <f t="shared" si="27"/>
        <v>1.2654509620137271</v>
      </c>
      <c r="AV24">
        <f t="shared" si="28"/>
        <v>0.37188506612023203</v>
      </c>
      <c r="AW24">
        <f t="shared" si="29"/>
        <v>-1.1827946716536217</v>
      </c>
      <c r="AY24">
        <f t="shared" si="30"/>
        <v>2431.7999999999997</v>
      </c>
      <c r="AZ24">
        <f t="shared" si="31"/>
        <v>0.59</v>
      </c>
      <c r="BA24">
        <f t="shared" si="32"/>
        <v>0.83668213797116531</v>
      </c>
      <c r="BB24">
        <f t="shared" si="33"/>
        <v>1.9947147451104252</v>
      </c>
      <c r="BC24">
        <f t="shared" si="34"/>
        <v>0.8365145704443403</v>
      </c>
      <c r="BD24">
        <f t="shared" si="35"/>
        <v>5.9728293155547654</v>
      </c>
      <c r="BE24">
        <f t="shared" si="36"/>
        <v>7.4414001746660858</v>
      </c>
      <c r="BF24">
        <f t="shared" si="37"/>
        <v>1.2421587287583893</v>
      </c>
      <c r="BG24">
        <f t="shared" si="38"/>
        <v>0.39073291444420188</v>
      </c>
      <c r="BH24">
        <f t="shared" si="39"/>
        <v>-1.1720654974431988</v>
      </c>
      <c r="BJ24">
        <f t="shared" si="40"/>
        <v>2605.5</v>
      </c>
      <c r="BK24">
        <f t="shared" si="41"/>
        <v>0.59</v>
      </c>
      <c r="BL24">
        <f t="shared" si="42"/>
        <v>0.83668213797116531</v>
      </c>
      <c r="BM24">
        <f t="shared" si="43"/>
        <v>1.9947147451104252</v>
      </c>
      <c r="BN24">
        <f t="shared" si="44"/>
        <v>0.8167079282406422</v>
      </c>
      <c r="BO24">
        <f t="shared" si="45"/>
        <v>5.9530226733510681</v>
      </c>
      <c r="BP24">
        <f t="shared" si="46"/>
        <v>7.4612068168697832</v>
      </c>
      <c r="BQ24">
        <f t="shared" si="47"/>
        <v>1.2197084446702908</v>
      </c>
      <c r="BR24">
        <f t="shared" si="48"/>
        <v>0.40728844570255951</v>
      </c>
      <c r="BS24">
        <f t="shared" si="49"/>
        <v>-1.1606331634246876</v>
      </c>
    </row>
    <row r="25" spans="1:71" x14ac:dyDescent="0.25">
      <c r="A25" s="1">
        <v>27</v>
      </c>
      <c r="B25">
        <v>2209</v>
      </c>
      <c r="C25">
        <v>6502</v>
      </c>
      <c r="D25">
        <v>90</v>
      </c>
      <c r="E25">
        <v>1660</v>
      </c>
      <c r="F25">
        <v>18</v>
      </c>
      <c r="G25">
        <v>6.42</v>
      </c>
      <c r="H25">
        <v>130.24</v>
      </c>
      <c r="I25">
        <v>450</v>
      </c>
      <c r="J25">
        <v>0.57499999999999996</v>
      </c>
      <c r="K25">
        <v>0.46500000000000002</v>
      </c>
      <c r="L25">
        <v>0.33800000000000002</v>
      </c>
      <c r="M25">
        <v>205.178</v>
      </c>
      <c r="N25">
        <v>109567568430417</v>
      </c>
      <c r="O25">
        <v>1398969309007</v>
      </c>
      <c r="P25">
        <v>108168599121410</v>
      </c>
      <c r="R25">
        <f t="shared" si="0"/>
        <v>1910.7</v>
      </c>
      <c r="S25">
        <f t="shared" si="1"/>
        <v>0.57499999999999996</v>
      </c>
      <c r="T25">
        <f t="shared" si="2"/>
        <v>0.83371997697068523</v>
      </c>
      <c r="U25">
        <f t="shared" si="3"/>
        <v>1.9883250686162874</v>
      </c>
      <c r="V25">
        <f t="shared" si="4"/>
        <v>0.9057519748309153</v>
      </c>
      <c r="W25">
        <f t="shared" si="5"/>
        <v>6.0356770434472029</v>
      </c>
      <c r="X25">
        <f t="shared" si="6"/>
        <v>7.3657730937853731</v>
      </c>
      <c r="Y25">
        <f t="shared" si="7"/>
        <v>1.3120908525224957</v>
      </c>
      <c r="Z25">
        <f t="shared" si="8"/>
        <v>0.33109115184896298</v>
      </c>
      <c r="AA25">
        <f t="shared" si="9"/>
        <v>-1.1935694052452344</v>
      </c>
      <c r="AC25">
        <f t="shared" si="10"/>
        <v>2084.4</v>
      </c>
      <c r="AD25">
        <f t="shared" si="11"/>
        <v>0.57499999999999996</v>
      </c>
      <c r="AE25">
        <f t="shared" si="12"/>
        <v>0.83371997697068523</v>
      </c>
      <c r="AF25">
        <f t="shared" si="13"/>
        <v>1.9883250686162874</v>
      </c>
      <c r="AG25">
        <f t="shared" si="14"/>
        <v>0.88187817962603332</v>
      </c>
      <c r="AH25">
        <f t="shared" si="15"/>
        <v>6.0118032482423214</v>
      </c>
      <c r="AI25">
        <f t="shared" si="16"/>
        <v>7.3896468889902547</v>
      </c>
      <c r="AJ25">
        <f t="shared" si="17"/>
        <v>1.2871539320298548</v>
      </c>
      <c r="AK25">
        <f t="shared" si="18"/>
        <v>0.35538971980641482</v>
      </c>
      <c r="AL25">
        <f t="shared" si="19"/>
        <v>-1.1853957560678339</v>
      </c>
      <c r="AN25">
        <f t="shared" si="20"/>
        <v>2258.1</v>
      </c>
      <c r="AO25">
        <f t="shared" si="21"/>
        <v>0.57499999999999996</v>
      </c>
      <c r="AP25">
        <f t="shared" si="22"/>
        <v>0.83371997697068523</v>
      </c>
      <c r="AQ25">
        <f t="shared" si="23"/>
        <v>1.9883250686162874</v>
      </c>
      <c r="AR25">
        <f t="shared" si="24"/>
        <v>0.85953155595709774</v>
      </c>
      <c r="AS25">
        <f t="shared" si="25"/>
        <v>5.9894566245733856</v>
      </c>
      <c r="AT25">
        <f t="shared" si="26"/>
        <v>7.4119935126591905</v>
      </c>
      <c r="AU25">
        <f t="shared" si="27"/>
        <v>1.2631472091235418</v>
      </c>
      <c r="AV25">
        <f t="shared" si="28"/>
        <v>0.37668175591419223</v>
      </c>
      <c r="AW25">
        <f t="shared" si="29"/>
        <v>-1.1760155016692988</v>
      </c>
      <c r="AY25">
        <f t="shared" si="30"/>
        <v>2431.7999999999997</v>
      </c>
      <c r="AZ25">
        <f t="shared" si="31"/>
        <v>0.57499999999999996</v>
      </c>
      <c r="BA25">
        <f t="shared" si="32"/>
        <v>0.83371997697068523</v>
      </c>
      <c r="BB25">
        <f t="shared" si="33"/>
        <v>1.9883250686162874</v>
      </c>
      <c r="BC25">
        <f t="shared" si="34"/>
        <v>0.83853832754250768</v>
      </c>
      <c r="BD25">
        <f t="shared" si="35"/>
        <v>5.9684633961587954</v>
      </c>
      <c r="BE25">
        <f t="shared" si="36"/>
        <v>7.4329867410737807</v>
      </c>
      <c r="BF25">
        <f t="shared" si="37"/>
        <v>1.2400195893881958</v>
      </c>
      <c r="BG25">
        <f t="shared" si="38"/>
        <v>0.39536612827320045</v>
      </c>
      <c r="BH25">
        <f t="shared" si="39"/>
        <v>-1.1656969008433187</v>
      </c>
      <c r="BJ25">
        <f t="shared" si="40"/>
        <v>2605.5</v>
      </c>
      <c r="BK25">
        <f t="shared" si="41"/>
        <v>0.57499999999999996</v>
      </c>
      <c r="BL25">
        <f t="shared" si="42"/>
        <v>0.83371997697068523</v>
      </c>
      <c r="BM25">
        <f t="shared" si="43"/>
        <v>1.9883250686162874</v>
      </c>
      <c r="BN25">
        <f t="shared" si="44"/>
        <v>0.81875420535064392</v>
      </c>
      <c r="BO25">
        <f t="shared" si="45"/>
        <v>5.9486792739669321</v>
      </c>
      <c r="BP25">
        <f t="shared" si="46"/>
        <v>7.452770863265644</v>
      </c>
      <c r="BQ25">
        <f t="shared" si="47"/>
        <v>1.2177236531820952</v>
      </c>
      <c r="BR25">
        <f t="shared" si="48"/>
        <v>0.41177532482928314</v>
      </c>
      <c r="BS25">
        <f t="shared" si="49"/>
        <v>-1.1546534677518157</v>
      </c>
    </row>
    <row r="26" spans="1:71" x14ac:dyDescent="0.25">
      <c r="A26" s="1">
        <v>28</v>
      </c>
      <c r="B26">
        <v>2209</v>
      </c>
      <c r="C26">
        <v>6502</v>
      </c>
      <c r="D26">
        <v>90</v>
      </c>
      <c r="E26">
        <v>1660</v>
      </c>
      <c r="F26">
        <v>18</v>
      </c>
      <c r="G26">
        <v>6.5449999999999999</v>
      </c>
      <c r="H26">
        <v>130.47999999999999</v>
      </c>
      <c r="I26">
        <v>467</v>
      </c>
      <c r="J26">
        <v>0.58199999999999996</v>
      </c>
      <c r="K26">
        <v>0.47599999999999998</v>
      </c>
      <c r="L26">
        <v>0.33500000000000002</v>
      </c>
      <c r="M26">
        <v>209.03100000000001</v>
      </c>
      <c r="N26">
        <v>111652179706725</v>
      </c>
      <c r="O26">
        <v>1452236656018</v>
      </c>
      <c r="P26">
        <v>110199943050708</v>
      </c>
      <c r="R26">
        <f t="shared" si="0"/>
        <v>1910.7</v>
      </c>
      <c r="S26">
        <f t="shared" si="1"/>
        <v>0.58199999999999996</v>
      </c>
      <c r="T26">
        <f t="shared" si="2"/>
        <v>0.84237818110395046</v>
      </c>
      <c r="U26">
        <f t="shared" si="3"/>
        <v>1.9797388179958384</v>
      </c>
      <c r="V26">
        <f t="shared" si="4"/>
        <v>0.90012373172568383</v>
      </c>
      <c r="W26">
        <f t="shared" si="5"/>
        <v>6.0214625497215213</v>
      </c>
      <c r="X26">
        <f t="shared" si="6"/>
        <v>7.3628150862701549</v>
      </c>
      <c r="Y26">
        <f t="shared" si="7"/>
        <v>1.3198445640350467</v>
      </c>
      <c r="Z26">
        <f t="shared" si="8"/>
        <v>0.35174831131813172</v>
      </c>
      <c r="AA26">
        <f t="shared" si="9"/>
        <v>-1.1987313351746955</v>
      </c>
      <c r="AC26">
        <f t="shared" si="10"/>
        <v>2084.4</v>
      </c>
      <c r="AD26">
        <f t="shared" si="11"/>
        <v>0.58199999999999996</v>
      </c>
      <c r="AE26">
        <f t="shared" si="12"/>
        <v>0.84237818110395046</v>
      </c>
      <c r="AF26">
        <f t="shared" si="13"/>
        <v>1.9797388179958384</v>
      </c>
      <c r="AG26">
        <f t="shared" si="14"/>
        <v>0.87614357723567915</v>
      </c>
      <c r="AH26">
        <f t="shared" si="15"/>
        <v>5.9974823952315166</v>
      </c>
      <c r="AI26">
        <f t="shared" si="16"/>
        <v>7.3867952407601596</v>
      </c>
      <c r="AJ26">
        <f t="shared" si="17"/>
        <v>1.2943579288116942</v>
      </c>
      <c r="AK26">
        <f t="shared" si="18"/>
        <v>0.37573514754692294</v>
      </c>
      <c r="AL26">
        <f t="shared" si="19"/>
        <v>-1.1903228378915267</v>
      </c>
      <c r="AN26">
        <f t="shared" si="20"/>
        <v>2258.1</v>
      </c>
      <c r="AO26">
        <f t="shared" si="21"/>
        <v>0.58199999999999996</v>
      </c>
      <c r="AP26">
        <f t="shared" si="22"/>
        <v>0.84237818110395046</v>
      </c>
      <c r="AQ26">
        <f t="shared" si="23"/>
        <v>1.9797388179958384</v>
      </c>
      <c r="AR26">
        <f t="shared" si="24"/>
        <v>0.85370642869122682</v>
      </c>
      <c r="AS26">
        <f t="shared" si="25"/>
        <v>5.9750452466870652</v>
      </c>
      <c r="AT26">
        <f t="shared" si="26"/>
        <v>7.409232389304611</v>
      </c>
      <c r="AU26">
        <f t="shared" si="27"/>
        <v>1.2698369570255181</v>
      </c>
      <c r="AV26">
        <f t="shared" si="28"/>
        <v>0.39667856611969793</v>
      </c>
      <c r="AW26">
        <f t="shared" si="29"/>
        <v>-1.1806945727044373</v>
      </c>
      <c r="AY26">
        <f t="shared" si="30"/>
        <v>2431.7999999999997</v>
      </c>
      <c r="AZ26">
        <f t="shared" si="31"/>
        <v>0.58199999999999996</v>
      </c>
      <c r="BA26">
        <f t="shared" si="32"/>
        <v>0.84237818110395046</v>
      </c>
      <c r="BB26">
        <f t="shared" si="33"/>
        <v>1.9797388179958384</v>
      </c>
      <c r="BC26">
        <f t="shared" si="34"/>
        <v>0.83263635475089981</v>
      </c>
      <c r="BD26">
        <f t="shared" si="35"/>
        <v>5.9539751727467376</v>
      </c>
      <c r="BE26">
        <f t="shared" si="36"/>
        <v>7.4303024632449386</v>
      </c>
      <c r="BF26">
        <f t="shared" si="37"/>
        <v>1.2462277870083533</v>
      </c>
      <c r="BG26">
        <f t="shared" si="38"/>
        <v>0.41498706306480726</v>
      </c>
      <c r="BH26">
        <f t="shared" si="39"/>
        <v>-1.1701206806841873</v>
      </c>
      <c r="BJ26">
        <f t="shared" si="40"/>
        <v>2605.5</v>
      </c>
      <c r="BK26">
        <f t="shared" si="41"/>
        <v>0.58199999999999996</v>
      </c>
      <c r="BL26">
        <f t="shared" si="42"/>
        <v>0.84237818110395046</v>
      </c>
      <c r="BM26">
        <f t="shared" si="43"/>
        <v>1.9797388179958384</v>
      </c>
      <c r="BN26">
        <f t="shared" si="44"/>
        <v>0.81278728130842071</v>
      </c>
      <c r="BO26">
        <f t="shared" si="45"/>
        <v>5.9341260993042582</v>
      </c>
      <c r="BP26">
        <f t="shared" si="46"/>
        <v>7.450151536687418</v>
      </c>
      <c r="BQ26">
        <f t="shared" si="47"/>
        <v>1.2234804896231375</v>
      </c>
      <c r="BR26">
        <f t="shared" si="48"/>
        <v>0.43100075559366519</v>
      </c>
      <c r="BS26">
        <f t="shared" si="49"/>
        <v>-1.1588190730590873</v>
      </c>
    </row>
    <row r="27" spans="1:71" x14ac:dyDescent="0.25">
      <c r="A27" s="1">
        <v>29</v>
      </c>
      <c r="B27">
        <v>2209</v>
      </c>
      <c r="C27">
        <v>6502</v>
      </c>
      <c r="D27">
        <v>90</v>
      </c>
      <c r="E27">
        <v>1660</v>
      </c>
      <c r="F27">
        <v>18</v>
      </c>
      <c r="G27">
        <v>6.7130000000000001</v>
      </c>
      <c r="H27">
        <v>130.86000000000001</v>
      </c>
      <c r="I27">
        <v>478</v>
      </c>
      <c r="J27">
        <v>0.55500000000000005</v>
      </c>
      <c r="K27">
        <v>0.44800000000000001</v>
      </c>
      <c r="L27">
        <v>0.32700000000000001</v>
      </c>
      <c r="M27">
        <v>213.74299999999999</v>
      </c>
      <c r="N27">
        <v>114169019534791</v>
      </c>
      <c r="O27">
        <v>1484966094582</v>
      </c>
      <c r="P27">
        <v>112684053440209</v>
      </c>
      <c r="R27">
        <f t="shared" si="0"/>
        <v>1910.7</v>
      </c>
      <c r="S27">
        <f t="shared" si="1"/>
        <v>0.55500000000000005</v>
      </c>
      <c r="T27">
        <f t="shared" si="2"/>
        <v>0.83361441926108748</v>
      </c>
      <c r="U27">
        <f t="shared" si="3"/>
        <v>1.9741400790922288</v>
      </c>
      <c r="V27">
        <f t="shared" si="4"/>
        <v>0.90582078967303226</v>
      </c>
      <c r="W27">
        <f t="shared" si="5"/>
        <v>6.0215608687652606</v>
      </c>
      <c r="X27">
        <f t="shared" si="6"/>
        <v>7.3515192894191967</v>
      </c>
      <c r="Y27">
        <f t="shared" si="7"/>
        <v>1.3119955241806607</v>
      </c>
      <c r="Z27">
        <f t="shared" si="8"/>
        <v>0.34952814323917031</v>
      </c>
      <c r="AA27">
        <f t="shared" si="9"/>
        <v>-1.1843270417743745</v>
      </c>
      <c r="AC27">
        <f t="shared" si="10"/>
        <v>2084.4</v>
      </c>
      <c r="AD27">
        <f t="shared" si="11"/>
        <v>0.55500000000000005</v>
      </c>
      <c r="AE27">
        <f t="shared" si="12"/>
        <v>0.83361441926108748</v>
      </c>
      <c r="AF27">
        <f t="shared" si="13"/>
        <v>1.9741400790922288</v>
      </c>
      <c r="AG27">
        <f t="shared" si="14"/>
        <v>0.8819483093925391</v>
      </c>
      <c r="AH27">
        <f t="shared" si="15"/>
        <v>5.997688388484768</v>
      </c>
      <c r="AI27">
        <f t="shared" si="16"/>
        <v>7.3753917696996893</v>
      </c>
      <c r="AJ27">
        <f t="shared" si="17"/>
        <v>1.2870652894868919</v>
      </c>
      <c r="AK27">
        <f t="shared" si="18"/>
        <v>0.37335617106000074</v>
      </c>
      <c r="AL27">
        <f t="shared" si="19"/>
        <v>-1.176731061982387</v>
      </c>
      <c r="AN27">
        <f t="shared" si="20"/>
        <v>2258.1</v>
      </c>
      <c r="AO27">
        <f t="shared" si="21"/>
        <v>0.55500000000000005</v>
      </c>
      <c r="AP27">
        <f t="shared" si="22"/>
        <v>0.83361441926108748</v>
      </c>
      <c r="AQ27">
        <f t="shared" si="23"/>
        <v>1.9741400790922288</v>
      </c>
      <c r="AR27">
        <f t="shared" si="24"/>
        <v>0.85960280701001801</v>
      </c>
      <c r="AS27">
        <f t="shared" si="25"/>
        <v>5.9753428861022462</v>
      </c>
      <c r="AT27">
        <f t="shared" si="26"/>
        <v>7.3977372720822112</v>
      </c>
      <c r="AU27">
        <f t="shared" si="27"/>
        <v>1.2630648245993534</v>
      </c>
      <c r="AV27">
        <f t="shared" si="28"/>
        <v>0.39419405526427065</v>
      </c>
      <c r="AW27">
        <f t="shared" si="29"/>
        <v>-1.1678864322612597</v>
      </c>
      <c r="AY27">
        <f t="shared" si="30"/>
        <v>2431.7999999999997</v>
      </c>
      <c r="AZ27">
        <f t="shared" si="31"/>
        <v>0.55500000000000005</v>
      </c>
      <c r="BA27">
        <f t="shared" si="32"/>
        <v>0.83361441926108748</v>
      </c>
      <c r="BB27">
        <f t="shared" si="33"/>
        <v>1.9741400790922288</v>
      </c>
      <c r="BC27">
        <f t="shared" si="34"/>
        <v>0.83861053249554851</v>
      </c>
      <c r="BD27">
        <f t="shared" si="35"/>
        <v>5.9543506115877767</v>
      </c>
      <c r="BE27">
        <f t="shared" si="36"/>
        <v>7.4187295465966807</v>
      </c>
      <c r="BF27">
        <f t="shared" si="37"/>
        <v>1.2399430682173127</v>
      </c>
      <c r="BG27">
        <f t="shared" si="38"/>
        <v>0.41244051787876129</v>
      </c>
      <c r="BH27">
        <f t="shared" si="39"/>
        <v>-1.1580655290140136</v>
      </c>
      <c r="BJ27">
        <f t="shared" si="40"/>
        <v>2605.5</v>
      </c>
      <c r="BK27">
        <f t="shared" si="41"/>
        <v>0.55500000000000005</v>
      </c>
      <c r="BL27">
        <f t="shared" si="42"/>
        <v>0.83361441926108748</v>
      </c>
      <c r="BM27">
        <f t="shared" si="43"/>
        <v>1.9741400790922288</v>
      </c>
      <c r="BN27">
        <f t="shared" si="44"/>
        <v>0.81882721856892648</v>
      </c>
      <c r="BO27">
        <f t="shared" si="45"/>
        <v>5.9345672976611548</v>
      </c>
      <c r="BP27">
        <f t="shared" si="46"/>
        <v>7.4385128605233026</v>
      </c>
      <c r="BQ27">
        <f t="shared" si="47"/>
        <v>1.2176526307529094</v>
      </c>
      <c r="BR27">
        <f t="shared" si="48"/>
        <v>0.4284277351372105</v>
      </c>
      <c r="BS27">
        <f t="shared" si="49"/>
        <v>-1.1474854364751956</v>
      </c>
    </row>
    <row r="28" spans="1:71" x14ac:dyDescent="0.25">
      <c r="A28" s="1">
        <v>30</v>
      </c>
      <c r="B28">
        <v>2209</v>
      </c>
      <c r="C28">
        <v>6502</v>
      </c>
      <c r="D28">
        <v>90</v>
      </c>
      <c r="E28">
        <v>1660</v>
      </c>
      <c r="F28">
        <v>18</v>
      </c>
      <c r="G28">
        <v>6.827</v>
      </c>
      <c r="H28">
        <v>130.99</v>
      </c>
      <c r="I28">
        <v>480</v>
      </c>
      <c r="J28">
        <v>0.57599999999999996</v>
      </c>
      <c r="K28">
        <v>0.47699999999999998</v>
      </c>
      <c r="L28">
        <v>0.32400000000000001</v>
      </c>
      <c r="M28">
        <v>217.41200000000001</v>
      </c>
      <c r="N28">
        <v>116108712439390</v>
      </c>
      <c r="O28">
        <v>1490352818691</v>
      </c>
      <c r="P28">
        <v>114618359620699</v>
      </c>
      <c r="R28">
        <f t="shared" si="0"/>
        <v>1910.7</v>
      </c>
      <c r="S28">
        <f t="shared" si="1"/>
        <v>0.57599999999999996</v>
      </c>
      <c r="T28">
        <f t="shared" si="2"/>
        <v>0.85203579737004009</v>
      </c>
      <c r="U28">
        <f t="shared" si="3"/>
        <v>1.9604308687113978</v>
      </c>
      <c r="V28">
        <f t="shared" si="4"/>
        <v>0.89388357055456147</v>
      </c>
      <c r="W28">
        <f t="shared" si="5"/>
        <v>5.9959144392659596</v>
      </c>
      <c r="X28">
        <f t="shared" si="6"/>
        <v>7.3497472981568359</v>
      </c>
      <c r="Y28">
        <f t="shared" si="7"/>
        <v>1.3283412705022293</v>
      </c>
      <c r="Z28">
        <f t="shared" si="8"/>
        <v>0.38765789469436951</v>
      </c>
      <c r="AA28">
        <f t="shared" si="9"/>
        <v>-1.1979127581262208</v>
      </c>
      <c r="AC28">
        <f t="shared" si="10"/>
        <v>2084.4</v>
      </c>
      <c r="AD28">
        <f t="shared" si="11"/>
        <v>0.57599999999999996</v>
      </c>
      <c r="AE28">
        <f t="shared" si="12"/>
        <v>0.85203579737004009</v>
      </c>
      <c r="AF28">
        <f t="shared" si="13"/>
        <v>1.9604308687113978</v>
      </c>
      <c r="AG28">
        <f t="shared" si="14"/>
        <v>0.86978824684717537</v>
      </c>
      <c r="AH28">
        <f t="shared" si="15"/>
        <v>5.9718191155585734</v>
      </c>
      <c r="AI28">
        <f t="shared" si="16"/>
        <v>7.3738426218642221</v>
      </c>
      <c r="AJ28">
        <f t="shared" si="17"/>
        <v>1.30223852057923</v>
      </c>
      <c r="AK28">
        <f t="shared" si="18"/>
        <v>0.41092163100015616</v>
      </c>
      <c r="AL28">
        <f t="shared" si="19"/>
        <v>-1.1896452108882882</v>
      </c>
      <c r="AN28">
        <f t="shared" si="20"/>
        <v>2258.1</v>
      </c>
      <c r="AO28">
        <f t="shared" si="21"/>
        <v>0.57599999999999996</v>
      </c>
      <c r="AP28">
        <f t="shared" si="22"/>
        <v>0.85203579737004009</v>
      </c>
      <c r="AQ28">
        <f t="shared" si="23"/>
        <v>1.9604308687113978</v>
      </c>
      <c r="AR28">
        <f t="shared" si="24"/>
        <v>0.84725347575005361</v>
      </c>
      <c r="AS28">
        <f t="shared" si="25"/>
        <v>5.9492843444614518</v>
      </c>
      <c r="AT28">
        <f t="shared" si="26"/>
        <v>7.3963773929613437</v>
      </c>
      <c r="AU28">
        <f t="shared" si="27"/>
        <v>1.2771418713783986</v>
      </c>
      <c r="AV28">
        <f t="shared" si="28"/>
        <v>0.43111579078400336</v>
      </c>
      <c r="AW28">
        <f t="shared" si="29"/>
        <v>-1.180113473883267</v>
      </c>
      <c r="AY28">
        <f t="shared" si="30"/>
        <v>2431.7999999999997</v>
      </c>
      <c r="AZ28">
        <f t="shared" si="31"/>
        <v>0.57599999999999996</v>
      </c>
      <c r="BA28">
        <f t="shared" si="32"/>
        <v>0.85203579737004009</v>
      </c>
      <c r="BB28">
        <f t="shared" si="33"/>
        <v>1.9604308687113978</v>
      </c>
      <c r="BC28">
        <f t="shared" si="34"/>
        <v>0.82610091818712461</v>
      </c>
      <c r="BD28">
        <f t="shared" si="35"/>
        <v>5.9281317868985228</v>
      </c>
      <c r="BE28">
        <f t="shared" si="36"/>
        <v>7.4175299505242727</v>
      </c>
      <c r="BF28">
        <f t="shared" si="37"/>
        <v>1.2529942542162704</v>
      </c>
      <c r="BG28">
        <f t="shared" si="38"/>
        <v>0.44865935724741041</v>
      </c>
      <c r="BH28">
        <f t="shared" si="39"/>
        <v>-1.1696012873092134</v>
      </c>
      <c r="BJ28">
        <f t="shared" si="40"/>
        <v>2605.5</v>
      </c>
      <c r="BK28">
        <f t="shared" si="41"/>
        <v>0.57599999999999996</v>
      </c>
      <c r="BL28">
        <f t="shared" si="42"/>
        <v>0.85203579737004009</v>
      </c>
      <c r="BM28">
        <f t="shared" si="43"/>
        <v>1.9604308687113978</v>
      </c>
      <c r="BN28">
        <f t="shared" si="44"/>
        <v>0.80618250699418603</v>
      </c>
      <c r="BO28">
        <f t="shared" si="45"/>
        <v>5.9082133757055839</v>
      </c>
      <c r="BP28">
        <f t="shared" si="46"/>
        <v>7.4374483617172116</v>
      </c>
      <c r="BQ28">
        <f t="shared" si="47"/>
        <v>1.2297428364313658</v>
      </c>
      <c r="BR28">
        <f t="shared" si="48"/>
        <v>0.46390056725972401</v>
      </c>
      <c r="BS28">
        <f t="shared" si="49"/>
        <v>-1.1583340758766811</v>
      </c>
    </row>
    <row r="29" spans="1:71" x14ac:dyDescent="0.25">
      <c r="A29" s="1">
        <v>31</v>
      </c>
      <c r="B29">
        <v>2209</v>
      </c>
      <c r="C29">
        <v>6502</v>
      </c>
      <c r="D29">
        <v>90</v>
      </c>
      <c r="E29">
        <v>1660</v>
      </c>
      <c r="F29">
        <v>18</v>
      </c>
      <c r="G29">
        <v>6.9390000000000001</v>
      </c>
      <c r="H29">
        <v>131.22</v>
      </c>
      <c r="I29">
        <v>466</v>
      </c>
      <c r="J29">
        <v>0.52900000000000003</v>
      </c>
      <c r="K29">
        <v>0.42399999999999999</v>
      </c>
      <c r="L29">
        <v>0.317</v>
      </c>
      <c r="M29">
        <v>220.226</v>
      </c>
      <c r="N29">
        <v>117547031476325</v>
      </c>
      <c r="O29">
        <v>1445390808037</v>
      </c>
      <c r="P29">
        <v>116101640668288</v>
      </c>
      <c r="R29">
        <f t="shared" si="0"/>
        <v>1910.7</v>
      </c>
      <c r="S29">
        <f t="shared" si="1"/>
        <v>0.52900000000000003</v>
      </c>
      <c r="T29">
        <f t="shared" si="2"/>
        <v>0.82954505603975481</v>
      </c>
      <c r="U29">
        <f t="shared" si="3"/>
        <v>1.9626357299662585</v>
      </c>
      <c r="V29">
        <f t="shared" si="4"/>
        <v>0.90847729852996895</v>
      </c>
      <c r="W29">
        <f t="shared" si="5"/>
        <v>6.0127130284962274</v>
      </c>
      <c r="X29">
        <f t="shared" si="6"/>
        <v>7.3373584314362885</v>
      </c>
      <c r="Y29">
        <f t="shared" si="7"/>
        <v>1.3083058247936257</v>
      </c>
      <c r="Z29">
        <f t="shared" si="8"/>
        <v>0.36004860545595108</v>
      </c>
      <c r="AA29">
        <f t="shared" si="9"/>
        <v>-1.1716884160567249</v>
      </c>
      <c r="AC29">
        <f t="shared" si="10"/>
        <v>2084.4</v>
      </c>
      <c r="AD29">
        <f t="shared" si="11"/>
        <v>0.52900000000000003</v>
      </c>
      <c r="AE29">
        <f t="shared" si="12"/>
        <v>0.82954505603975481</v>
      </c>
      <c r="AF29">
        <f t="shared" si="13"/>
        <v>1.9626357299662585</v>
      </c>
      <c r="AG29">
        <f t="shared" si="14"/>
        <v>0.88465584603656777</v>
      </c>
      <c r="AH29">
        <f t="shared" si="15"/>
        <v>5.9888915760028256</v>
      </c>
      <c r="AI29">
        <f t="shared" si="16"/>
        <v>7.3611798839296902</v>
      </c>
      <c r="AJ29">
        <f t="shared" si="17"/>
        <v>1.28363302952201</v>
      </c>
      <c r="AK29">
        <f t="shared" si="18"/>
        <v>0.38350582699634594</v>
      </c>
      <c r="AL29">
        <f t="shared" si="19"/>
        <v>-1.1648214270954755</v>
      </c>
      <c r="AN29">
        <f t="shared" si="20"/>
        <v>2258.1</v>
      </c>
      <c r="AO29">
        <f t="shared" si="21"/>
        <v>0.52900000000000003</v>
      </c>
      <c r="AP29">
        <f t="shared" si="22"/>
        <v>0.82954505603975481</v>
      </c>
      <c r="AQ29">
        <f t="shared" si="23"/>
        <v>1.9626357299662585</v>
      </c>
      <c r="AR29">
        <f t="shared" si="24"/>
        <v>0.8623538958183381</v>
      </c>
      <c r="AS29">
        <f t="shared" si="25"/>
        <v>5.9665896257845965</v>
      </c>
      <c r="AT29">
        <f t="shared" si="26"/>
        <v>7.3834818341479194</v>
      </c>
      <c r="AU29">
        <f t="shared" si="27"/>
        <v>1.2598735974767079</v>
      </c>
      <c r="AV29">
        <f t="shared" si="28"/>
        <v>0.40400775047932969</v>
      </c>
      <c r="AW29">
        <f t="shared" si="29"/>
        <v>-1.1566673717643841</v>
      </c>
      <c r="AY29">
        <f t="shared" si="30"/>
        <v>2431.7999999999997</v>
      </c>
      <c r="AZ29">
        <f t="shared" si="31"/>
        <v>0.52900000000000003</v>
      </c>
      <c r="BA29">
        <f t="shared" si="32"/>
        <v>0.82954505603975481</v>
      </c>
      <c r="BB29">
        <f t="shared" si="33"/>
        <v>1.9626357299662585</v>
      </c>
      <c r="BC29">
        <f t="shared" si="34"/>
        <v>0.84139870945167905</v>
      </c>
      <c r="BD29">
        <f t="shared" si="35"/>
        <v>5.9456344394179368</v>
      </c>
      <c r="BE29">
        <f t="shared" si="36"/>
        <v>7.4044370205145782</v>
      </c>
      <c r="BF29">
        <f t="shared" si="37"/>
        <v>1.2369777326122027</v>
      </c>
      <c r="BG29">
        <f t="shared" si="38"/>
        <v>0.42194854002174187</v>
      </c>
      <c r="BH29">
        <f t="shared" si="39"/>
        <v>-1.1475002544068902</v>
      </c>
      <c r="BJ29">
        <f t="shared" si="40"/>
        <v>2605.5</v>
      </c>
      <c r="BK29">
        <f t="shared" si="41"/>
        <v>0.52900000000000003</v>
      </c>
      <c r="BL29">
        <f t="shared" si="42"/>
        <v>0.82954505603975481</v>
      </c>
      <c r="BM29">
        <f t="shared" si="43"/>
        <v>1.9626357299662585</v>
      </c>
      <c r="BN29">
        <f t="shared" si="44"/>
        <v>0.82164685796568304</v>
      </c>
      <c r="BO29">
        <f t="shared" si="45"/>
        <v>5.925882587931941</v>
      </c>
      <c r="BP29">
        <f t="shared" si="46"/>
        <v>7.4241888720005749</v>
      </c>
      <c r="BQ29">
        <f t="shared" si="47"/>
        <v>1.214899194076837</v>
      </c>
      <c r="BR29">
        <f t="shared" si="48"/>
        <v>0.43765654400052095</v>
      </c>
      <c r="BS29">
        <f t="shared" si="49"/>
        <v>-1.1375388906498363</v>
      </c>
    </row>
    <row r="30" spans="1:71" x14ac:dyDescent="0.25">
      <c r="A30" s="1">
        <v>32</v>
      </c>
      <c r="B30">
        <v>2209</v>
      </c>
      <c r="C30">
        <v>6502</v>
      </c>
      <c r="D30">
        <v>90</v>
      </c>
      <c r="E30">
        <v>1660</v>
      </c>
      <c r="F30">
        <v>18</v>
      </c>
      <c r="G30">
        <v>7.0469999999999997</v>
      </c>
      <c r="H30">
        <v>131.41999999999999</v>
      </c>
      <c r="I30">
        <v>491</v>
      </c>
      <c r="J30">
        <v>0.55200000000000005</v>
      </c>
      <c r="K30">
        <v>0.45300000000000001</v>
      </c>
      <c r="L30">
        <v>0.316</v>
      </c>
      <c r="M30">
        <v>223.738</v>
      </c>
      <c r="N30">
        <v>119475704060904</v>
      </c>
      <c r="O30">
        <v>1522380367553</v>
      </c>
      <c r="P30">
        <v>117953323693351</v>
      </c>
      <c r="R30">
        <f t="shared" si="0"/>
        <v>1910.7</v>
      </c>
      <c r="S30">
        <f t="shared" si="1"/>
        <v>0.55200000000000005</v>
      </c>
      <c r="T30">
        <f t="shared" si="2"/>
        <v>0.84557968282119922</v>
      </c>
      <c r="U30">
        <f t="shared" si="3"/>
        <v>1.9535765008645947</v>
      </c>
      <c r="V30">
        <f t="shared" si="4"/>
        <v>0.89805070522023034</v>
      </c>
      <c r="W30">
        <f t="shared" si="5"/>
        <v>5.9932272060848248</v>
      </c>
      <c r="X30">
        <f t="shared" si="6"/>
        <v>7.3387257956443648</v>
      </c>
      <c r="Y30">
        <f t="shared" si="7"/>
        <v>1.3226789444455769</v>
      </c>
      <c r="Z30">
        <f t="shared" si="8"/>
        <v>0.38951497867228513</v>
      </c>
      <c r="AA30">
        <f t="shared" si="9"/>
        <v>-1.1854796863317854</v>
      </c>
      <c r="AC30">
        <f t="shared" si="10"/>
        <v>2084.4</v>
      </c>
      <c r="AD30">
        <f t="shared" si="11"/>
        <v>0.55200000000000005</v>
      </c>
      <c r="AE30">
        <f t="shared" si="12"/>
        <v>0.84557968282119922</v>
      </c>
      <c r="AF30">
        <f t="shared" si="13"/>
        <v>1.9535765008645947</v>
      </c>
      <c r="AG30">
        <f t="shared" si="14"/>
        <v>0.87403196840973896</v>
      </c>
      <c r="AH30">
        <f t="shared" si="15"/>
        <v>5.9692084692743332</v>
      </c>
      <c r="AI30">
        <f t="shared" si="16"/>
        <v>7.3627445324548564</v>
      </c>
      <c r="AJ30">
        <f t="shared" si="17"/>
        <v>1.2969884011282395</v>
      </c>
      <c r="AK30">
        <f t="shared" si="18"/>
        <v>0.4125834175775619</v>
      </c>
      <c r="AL30">
        <f t="shared" si="19"/>
        <v>-1.1779280704191708</v>
      </c>
      <c r="AN30">
        <f t="shared" si="20"/>
        <v>2258.1</v>
      </c>
      <c r="AO30">
        <f t="shared" si="21"/>
        <v>0.55200000000000005</v>
      </c>
      <c r="AP30">
        <f t="shared" si="22"/>
        <v>0.84557968282119922</v>
      </c>
      <c r="AQ30">
        <f t="shared" si="23"/>
        <v>1.9535765008645947</v>
      </c>
      <c r="AR30">
        <f t="shared" si="24"/>
        <v>0.85156206795716916</v>
      </c>
      <c r="AS30">
        <f t="shared" si="25"/>
        <v>5.9467385688217638</v>
      </c>
      <c r="AT30">
        <f t="shared" si="26"/>
        <v>7.3852144329074259</v>
      </c>
      <c r="AU30">
        <f t="shared" si="27"/>
        <v>1.272276823920607</v>
      </c>
      <c r="AV30">
        <f t="shared" si="28"/>
        <v>0.4326239859428429</v>
      </c>
      <c r="AW30">
        <f t="shared" si="29"/>
        <v>-1.1690820768511485</v>
      </c>
      <c r="AY30">
        <f t="shared" si="30"/>
        <v>2431.7999999999997</v>
      </c>
      <c r="AZ30">
        <f t="shared" si="31"/>
        <v>0.55200000000000005</v>
      </c>
      <c r="BA30">
        <f t="shared" si="32"/>
        <v>0.84557968282119922</v>
      </c>
      <c r="BB30">
        <f t="shared" si="33"/>
        <v>1.9535765008645947</v>
      </c>
      <c r="BC30">
        <f t="shared" si="34"/>
        <v>0.8304642747919323</v>
      </c>
      <c r="BD30">
        <f t="shared" si="35"/>
        <v>5.925640775656527</v>
      </c>
      <c r="BE30">
        <f t="shared" si="36"/>
        <v>7.4063122260726626</v>
      </c>
      <c r="BF30">
        <f t="shared" si="37"/>
        <v>1.2484893021841073</v>
      </c>
      <c r="BG30">
        <f t="shared" si="38"/>
        <v>0.45004838429680732</v>
      </c>
      <c r="BH30">
        <f t="shared" si="39"/>
        <v>-1.1592249822382616</v>
      </c>
      <c r="BJ30">
        <f t="shared" si="40"/>
        <v>2605.5</v>
      </c>
      <c r="BK30">
        <f t="shared" si="41"/>
        <v>0.55200000000000005</v>
      </c>
      <c r="BL30">
        <f t="shared" si="42"/>
        <v>0.84557968282119922</v>
      </c>
      <c r="BM30">
        <f t="shared" si="43"/>
        <v>1.9535765008645947</v>
      </c>
      <c r="BN30">
        <f t="shared" si="44"/>
        <v>0.81059185431335656</v>
      </c>
      <c r="BO30">
        <f t="shared" si="45"/>
        <v>5.9057683551779512</v>
      </c>
      <c r="BP30">
        <f t="shared" si="46"/>
        <v>7.4261846465512384</v>
      </c>
      <c r="BQ30">
        <f t="shared" si="47"/>
        <v>1.2255749565244909</v>
      </c>
      <c r="BR30">
        <f t="shared" si="48"/>
        <v>0.46519891668482821</v>
      </c>
      <c r="BS30">
        <f t="shared" si="49"/>
        <v>-1.1485823428539765</v>
      </c>
    </row>
    <row r="31" spans="1:71" x14ac:dyDescent="0.25">
      <c r="A31" s="1">
        <v>33</v>
      </c>
      <c r="B31">
        <v>2209</v>
      </c>
      <c r="C31">
        <v>6502</v>
      </c>
      <c r="D31">
        <v>90</v>
      </c>
      <c r="E31">
        <v>1660</v>
      </c>
      <c r="F31">
        <v>18</v>
      </c>
      <c r="G31">
        <v>7.1459999999999999</v>
      </c>
      <c r="H31">
        <v>131.56</v>
      </c>
      <c r="I31">
        <v>511</v>
      </c>
      <c r="J31">
        <v>0.56599999999999995</v>
      </c>
      <c r="K31">
        <v>0.47</v>
      </c>
      <c r="L31">
        <v>0.316</v>
      </c>
      <c r="M31">
        <v>226.874</v>
      </c>
      <c r="N31">
        <v>121186295630532</v>
      </c>
      <c r="O31">
        <v>1579943915951</v>
      </c>
      <c r="P31">
        <v>119606351714581</v>
      </c>
      <c r="R31">
        <f t="shared" si="0"/>
        <v>1910.7</v>
      </c>
      <c r="S31">
        <f t="shared" si="1"/>
        <v>0.56599999999999995</v>
      </c>
      <c r="T31">
        <f t="shared" si="2"/>
        <v>0.85480758068702212</v>
      </c>
      <c r="U31">
        <f t="shared" si="3"/>
        <v>1.9492098334241685</v>
      </c>
      <c r="V31">
        <f t="shared" si="4"/>
        <v>0.89209996843328254</v>
      </c>
      <c r="W31">
        <f t="shared" si="5"/>
        <v>5.9829098018574518</v>
      </c>
      <c r="X31">
        <f t="shared" si="6"/>
        <v>7.3403098649908847</v>
      </c>
      <c r="Y31">
        <f t="shared" si="7"/>
        <v>1.3307503861007943</v>
      </c>
      <c r="Z31">
        <f t="shared" si="8"/>
        <v>0.40542228411163062</v>
      </c>
      <c r="AA31">
        <f t="shared" si="9"/>
        <v>-1.1937822892942456</v>
      </c>
      <c r="AC31">
        <f t="shared" si="10"/>
        <v>2084.4</v>
      </c>
      <c r="AD31">
        <f t="shared" si="11"/>
        <v>0.56599999999999995</v>
      </c>
      <c r="AE31">
        <f t="shared" si="12"/>
        <v>0.85480758068702212</v>
      </c>
      <c r="AF31">
        <f t="shared" si="13"/>
        <v>1.9492098334241685</v>
      </c>
      <c r="AG31">
        <f t="shared" si="14"/>
        <v>0.86797226161268526</v>
      </c>
      <c r="AH31">
        <f t="shared" si="15"/>
        <v>5.9587820950368542</v>
      </c>
      <c r="AI31">
        <f t="shared" si="16"/>
        <v>7.3644375718114823</v>
      </c>
      <c r="AJ31">
        <f t="shared" si="17"/>
        <v>1.3044702647103639</v>
      </c>
      <c r="AK31">
        <f t="shared" si="18"/>
        <v>0.4282647338704737</v>
      </c>
      <c r="AL31">
        <f t="shared" si="19"/>
        <v>-1.1857944691844291</v>
      </c>
      <c r="AN31">
        <f t="shared" si="20"/>
        <v>2258.1</v>
      </c>
      <c r="AO31">
        <f t="shared" si="21"/>
        <v>0.56599999999999995</v>
      </c>
      <c r="AP31">
        <f t="shared" si="22"/>
        <v>0.85480758068702212</v>
      </c>
      <c r="AQ31">
        <f t="shared" si="23"/>
        <v>1.9492098334241685</v>
      </c>
      <c r="AR31">
        <f t="shared" si="24"/>
        <v>0.84541012031617424</v>
      </c>
      <c r="AS31">
        <f t="shared" si="25"/>
        <v>5.9362199537403431</v>
      </c>
      <c r="AT31">
        <f t="shared" si="26"/>
        <v>7.3869997131079934</v>
      </c>
      <c r="AU31">
        <f t="shared" si="27"/>
        <v>1.2792080198915854</v>
      </c>
      <c r="AV31">
        <f t="shared" si="28"/>
        <v>0.44803868926418045</v>
      </c>
      <c r="AW31">
        <f t="shared" si="29"/>
        <v>-1.1765119264471884</v>
      </c>
      <c r="AY31">
        <f t="shared" si="30"/>
        <v>2431.7999999999997</v>
      </c>
      <c r="AZ31">
        <f t="shared" si="31"/>
        <v>0.56599999999999995</v>
      </c>
      <c r="BA31">
        <f t="shared" si="32"/>
        <v>0.85480758068702212</v>
      </c>
      <c r="BB31">
        <f t="shared" si="33"/>
        <v>1.9492098334241685</v>
      </c>
      <c r="BC31">
        <f t="shared" si="34"/>
        <v>0.82423451373970891</v>
      </c>
      <c r="BD31">
        <f t="shared" si="35"/>
        <v>5.9150443471638781</v>
      </c>
      <c r="BE31">
        <f t="shared" si="36"/>
        <v>7.4081753196844584</v>
      </c>
      <c r="BF31">
        <f t="shared" si="37"/>
        <v>1.2549056388178987</v>
      </c>
      <c r="BG31">
        <f t="shared" si="38"/>
        <v>0.46516593936736084</v>
      </c>
      <c r="BH31">
        <f t="shared" si="39"/>
        <v>-1.1662229460311966</v>
      </c>
      <c r="BJ31">
        <f t="shared" si="40"/>
        <v>2605.5</v>
      </c>
      <c r="BK31">
        <f t="shared" si="41"/>
        <v>0.56599999999999995</v>
      </c>
      <c r="BL31">
        <f t="shared" si="42"/>
        <v>0.85480758068702212</v>
      </c>
      <c r="BM31">
        <f t="shared" si="43"/>
        <v>1.9492098334241685</v>
      </c>
      <c r="BN31">
        <f t="shared" si="44"/>
        <v>0.80429680238814039</v>
      </c>
      <c r="BO31">
        <f t="shared" si="45"/>
        <v>5.8951066358123096</v>
      </c>
      <c r="BP31">
        <f t="shared" si="46"/>
        <v>7.4281130310360268</v>
      </c>
      <c r="BQ31">
        <f t="shared" si="47"/>
        <v>1.2315094349797961</v>
      </c>
      <c r="BR31">
        <f t="shared" si="48"/>
        <v>0.47999678731350676</v>
      </c>
      <c r="BS31">
        <f t="shared" si="49"/>
        <v>-1.155156655010231</v>
      </c>
    </row>
    <row r="32" spans="1:71" x14ac:dyDescent="0.25">
      <c r="A32" s="1">
        <v>34</v>
      </c>
      <c r="B32">
        <v>2209</v>
      </c>
      <c r="C32">
        <v>6502</v>
      </c>
      <c r="D32">
        <v>90</v>
      </c>
      <c r="E32">
        <v>1660</v>
      </c>
      <c r="F32">
        <v>18</v>
      </c>
      <c r="G32">
        <v>7.2770000000000001</v>
      </c>
      <c r="H32">
        <v>131.81</v>
      </c>
      <c r="I32">
        <v>496</v>
      </c>
      <c r="J32">
        <v>0.52800000000000002</v>
      </c>
      <c r="K32">
        <v>0.42899999999999999</v>
      </c>
      <c r="L32">
        <v>0.308</v>
      </c>
      <c r="M32">
        <v>230.35900000000001</v>
      </c>
      <c r="N32">
        <v>122980237560870</v>
      </c>
      <c r="O32">
        <v>1536354158201</v>
      </c>
      <c r="P32">
        <v>121443883402669</v>
      </c>
      <c r="R32">
        <f t="shared" si="0"/>
        <v>1910.7</v>
      </c>
      <c r="S32">
        <f t="shared" si="1"/>
        <v>0.52800000000000002</v>
      </c>
      <c r="T32">
        <f t="shared" si="2"/>
        <v>0.83983629357155076</v>
      </c>
      <c r="U32">
        <f t="shared" si="3"/>
        <v>1.9462215829965304</v>
      </c>
      <c r="V32">
        <f t="shared" si="4"/>
        <v>0.90177276230567827</v>
      </c>
      <c r="W32">
        <f t="shared" si="5"/>
        <v>5.9895943453022085</v>
      </c>
      <c r="X32">
        <f t="shared" si="6"/>
        <v>7.3276488206908512</v>
      </c>
      <c r="Y32">
        <f t="shared" si="7"/>
        <v>1.3175816117288146</v>
      </c>
      <c r="Z32">
        <f t="shared" si="8"/>
        <v>0.39273567898788259</v>
      </c>
      <c r="AA32">
        <f t="shared" si="9"/>
        <v>-1.1734313377656644</v>
      </c>
      <c r="AC32">
        <f t="shared" si="10"/>
        <v>2084.4</v>
      </c>
      <c r="AD32">
        <f t="shared" si="11"/>
        <v>0.52800000000000002</v>
      </c>
      <c r="AE32">
        <f t="shared" si="12"/>
        <v>0.83983629357155076</v>
      </c>
      <c r="AF32">
        <f t="shared" si="13"/>
        <v>1.9462215829965304</v>
      </c>
      <c r="AG32">
        <f t="shared" si="14"/>
        <v>0.87782352709575007</v>
      </c>
      <c r="AH32">
        <f t="shared" si="15"/>
        <v>5.9656451100922805</v>
      </c>
      <c r="AI32">
        <f t="shared" si="16"/>
        <v>7.3515980559007792</v>
      </c>
      <c r="AJ32">
        <f t="shared" si="17"/>
        <v>1.2922566294551268</v>
      </c>
      <c r="AK32">
        <f t="shared" si="18"/>
        <v>0.41558663015147557</v>
      </c>
      <c r="AL32">
        <f t="shared" si="19"/>
        <v>-1.1665593975846209</v>
      </c>
      <c r="AN32">
        <f t="shared" si="20"/>
        <v>2258.1</v>
      </c>
      <c r="AO32">
        <f t="shared" si="21"/>
        <v>0.52800000000000002</v>
      </c>
      <c r="AP32">
        <f t="shared" si="22"/>
        <v>0.83983629357155076</v>
      </c>
      <c r="AQ32">
        <f t="shared" si="23"/>
        <v>1.9462215829965304</v>
      </c>
      <c r="AR32">
        <f t="shared" si="24"/>
        <v>0.8554126591454968</v>
      </c>
      <c r="AS32">
        <f t="shared" si="25"/>
        <v>5.9432342421420268</v>
      </c>
      <c r="AT32">
        <f t="shared" si="26"/>
        <v>7.3740089238510329</v>
      </c>
      <c r="AU32">
        <f t="shared" si="27"/>
        <v>1.2678868211749643</v>
      </c>
      <c r="AV32">
        <f t="shared" si="28"/>
        <v>0.43544835827787209</v>
      </c>
      <c r="AW32">
        <f t="shared" si="29"/>
        <v>-1.1583639049129562</v>
      </c>
      <c r="AY32">
        <f t="shared" si="30"/>
        <v>2431.7999999999997</v>
      </c>
      <c r="AZ32">
        <f t="shared" si="31"/>
        <v>0.52800000000000002</v>
      </c>
      <c r="BA32">
        <f t="shared" si="32"/>
        <v>0.83983629357155076</v>
      </c>
      <c r="BB32">
        <f t="shared" si="33"/>
        <v>1.9462215829965304</v>
      </c>
      <c r="BC32">
        <f t="shared" si="34"/>
        <v>0.83436486016050837</v>
      </c>
      <c r="BD32">
        <f t="shared" si="35"/>
        <v>5.9221864431570381</v>
      </c>
      <c r="BE32">
        <f t="shared" si="36"/>
        <v>7.3950567228360216</v>
      </c>
      <c r="BF32">
        <f t="shared" si="37"/>
        <v>1.2444191481377087</v>
      </c>
      <c r="BG32">
        <f t="shared" si="38"/>
        <v>0.45272610453260248</v>
      </c>
      <c r="BH32">
        <f t="shared" si="39"/>
        <v>-1.1491279275318642</v>
      </c>
      <c r="BJ32">
        <f t="shared" si="40"/>
        <v>2605.5</v>
      </c>
      <c r="BK32">
        <f t="shared" si="41"/>
        <v>0.52800000000000002</v>
      </c>
      <c r="BL32">
        <f t="shared" si="42"/>
        <v>0.83983629357155076</v>
      </c>
      <c r="BM32">
        <f t="shared" si="43"/>
        <v>1.9462215829965304</v>
      </c>
      <c r="BN32">
        <f t="shared" si="44"/>
        <v>0.81453458028542791</v>
      </c>
      <c r="BO32">
        <f t="shared" si="45"/>
        <v>5.9023561632819579</v>
      </c>
      <c r="BP32">
        <f t="shared" si="46"/>
        <v>7.4148870027111018</v>
      </c>
      <c r="BQ32">
        <f t="shared" si="47"/>
        <v>1.22180442706717</v>
      </c>
      <c r="BR32">
        <f t="shared" si="48"/>
        <v>0.4677568880344195</v>
      </c>
      <c r="BS32">
        <f t="shared" si="49"/>
        <v>-1.1390773106678365</v>
      </c>
    </row>
    <row r="33" spans="1:71" x14ac:dyDescent="0.25">
      <c r="A33" s="1">
        <v>35</v>
      </c>
      <c r="B33">
        <v>2209</v>
      </c>
      <c r="C33">
        <v>6502</v>
      </c>
      <c r="D33">
        <v>90</v>
      </c>
      <c r="E33">
        <v>1660</v>
      </c>
      <c r="F33">
        <v>18</v>
      </c>
      <c r="G33">
        <v>7.4130000000000003</v>
      </c>
      <c r="H33">
        <v>132.07</v>
      </c>
      <c r="I33">
        <v>512</v>
      </c>
      <c r="J33">
        <v>0.51600000000000001</v>
      </c>
      <c r="K33">
        <v>0.41699999999999998</v>
      </c>
      <c r="L33">
        <v>0.30499999999999999</v>
      </c>
      <c r="M33">
        <v>234.33</v>
      </c>
      <c r="N33">
        <v>125119459216076</v>
      </c>
      <c r="O33">
        <v>1582505215349</v>
      </c>
      <c r="P33">
        <v>123536954000727</v>
      </c>
      <c r="R33">
        <f t="shared" si="0"/>
        <v>1910.7</v>
      </c>
      <c r="S33">
        <f t="shared" si="1"/>
        <v>0.51600000000000001</v>
      </c>
      <c r="T33">
        <f t="shared" si="2"/>
        <v>0.83636953555231797</v>
      </c>
      <c r="U33">
        <f t="shared" si="3"/>
        <v>1.9436660185047812</v>
      </c>
      <c r="V33">
        <f t="shared" si="4"/>
        <v>0.90402624000499754</v>
      </c>
      <c r="W33">
        <f t="shared" si="5"/>
        <v>5.9892922585097779</v>
      </c>
      <c r="X33">
        <f t="shared" si="6"/>
        <v>7.3228397784997838</v>
      </c>
      <c r="Y33">
        <f t="shared" si="7"/>
        <v>1.3144773447445601</v>
      </c>
      <c r="Z33">
        <f t="shared" si="8"/>
        <v>0.39220186064084034</v>
      </c>
      <c r="AA33">
        <f t="shared" si="9"/>
        <v>-1.1673822560019846</v>
      </c>
      <c r="AC33">
        <f t="shared" si="10"/>
        <v>2084.4</v>
      </c>
      <c r="AD33">
        <f t="shared" si="11"/>
        <v>0.51600000000000001</v>
      </c>
      <c r="AE33">
        <f t="shared" si="12"/>
        <v>0.83636953555231797</v>
      </c>
      <c r="AF33">
        <f t="shared" si="13"/>
        <v>1.9436660185047812</v>
      </c>
      <c r="AG33">
        <f t="shared" si="14"/>
        <v>0.88011958355492026</v>
      </c>
      <c r="AH33">
        <f t="shared" si="15"/>
        <v>5.9653856020597011</v>
      </c>
      <c r="AI33">
        <f t="shared" si="16"/>
        <v>7.3467464349498606</v>
      </c>
      <c r="AJ33">
        <f t="shared" si="17"/>
        <v>1.2893724778067031</v>
      </c>
      <c r="AK33">
        <f t="shared" si="18"/>
        <v>0.41498649067628923</v>
      </c>
      <c r="AL33">
        <f t="shared" si="19"/>
        <v>-1.1608395897007664</v>
      </c>
      <c r="AN33">
        <f t="shared" si="20"/>
        <v>2258.1</v>
      </c>
      <c r="AO33">
        <f t="shared" si="21"/>
        <v>0.51600000000000001</v>
      </c>
      <c r="AP33">
        <f t="shared" si="22"/>
        <v>0.83636953555231797</v>
      </c>
      <c r="AQ33">
        <f t="shared" si="23"/>
        <v>1.9436660185047812</v>
      </c>
      <c r="AR33">
        <f t="shared" si="24"/>
        <v>0.85774495443915744</v>
      </c>
      <c r="AS33">
        <f t="shared" si="25"/>
        <v>5.943010972943938</v>
      </c>
      <c r="AT33">
        <f t="shared" si="26"/>
        <v>7.3691210640656237</v>
      </c>
      <c r="AU33">
        <f t="shared" si="27"/>
        <v>1.2652085823724555</v>
      </c>
      <c r="AV33">
        <f t="shared" si="28"/>
        <v>0.43480282730803793</v>
      </c>
      <c r="AW33">
        <f t="shared" si="29"/>
        <v>-1.1529619874038595</v>
      </c>
      <c r="AY33">
        <f t="shared" si="30"/>
        <v>2431.7999999999997</v>
      </c>
      <c r="AZ33">
        <f t="shared" si="31"/>
        <v>0.51600000000000001</v>
      </c>
      <c r="BA33">
        <f t="shared" si="32"/>
        <v>0.83636953555231797</v>
      </c>
      <c r="BB33">
        <f t="shared" si="33"/>
        <v>1.9436660185047812</v>
      </c>
      <c r="BC33">
        <f t="shared" si="34"/>
        <v>0.83672791726617424</v>
      </c>
      <c r="BD33">
        <f t="shared" si="35"/>
        <v>5.9219939357709546</v>
      </c>
      <c r="BE33">
        <f t="shared" si="36"/>
        <v>7.3901381012386071</v>
      </c>
      <c r="BF33">
        <f t="shared" si="37"/>
        <v>1.2419337279338778</v>
      </c>
      <c r="BG33">
        <f t="shared" si="38"/>
        <v>0.452052268908054</v>
      </c>
      <c r="BH33">
        <f t="shared" si="39"/>
        <v>-1.1440317701248914</v>
      </c>
      <c r="BJ33">
        <f t="shared" si="40"/>
        <v>2605.5</v>
      </c>
      <c r="BK33">
        <f t="shared" si="41"/>
        <v>0.51600000000000001</v>
      </c>
      <c r="BL33">
        <f t="shared" si="42"/>
        <v>0.83636953555231797</v>
      </c>
      <c r="BM33">
        <f t="shared" si="43"/>
        <v>1.9436660185047812</v>
      </c>
      <c r="BN33">
        <f t="shared" si="44"/>
        <v>0.81692363693640124</v>
      </c>
      <c r="BO33">
        <f t="shared" si="45"/>
        <v>5.9021896554411821</v>
      </c>
      <c r="BP33">
        <f t="shared" si="46"/>
        <v>7.4099423815683796</v>
      </c>
      <c r="BQ33">
        <f t="shared" si="47"/>
        <v>1.2194997362237763</v>
      </c>
      <c r="BR33">
        <f t="shared" si="48"/>
        <v>0.4670687152231579</v>
      </c>
      <c r="BS33">
        <f t="shared" si="49"/>
        <v>-1.134274417210412</v>
      </c>
    </row>
    <row r="34" spans="1:71" x14ac:dyDescent="0.25">
      <c r="A34" s="1">
        <v>36</v>
      </c>
      <c r="B34">
        <v>2209</v>
      </c>
      <c r="C34">
        <v>6502</v>
      </c>
      <c r="D34">
        <v>90</v>
      </c>
      <c r="E34">
        <v>1660</v>
      </c>
      <c r="F34">
        <v>18</v>
      </c>
      <c r="G34">
        <v>7.5540000000000003</v>
      </c>
      <c r="H34">
        <v>132.19</v>
      </c>
      <c r="I34">
        <v>508</v>
      </c>
      <c r="J34">
        <v>0.53100000000000003</v>
      </c>
      <c r="K34">
        <v>0.437</v>
      </c>
      <c r="L34">
        <v>0.30099999999999999</v>
      </c>
      <c r="M34">
        <v>238.715</v>
      </c>
      <c r="N34">
        <v>127419512841190</v>
      </c>
      <c r="O34">
        <v>1570588632087</v>
      </c>
      <c r="P34">
        <v>125848924209103</v>
      </c>
      <c r="R34">
        <f t="shared" si="0"/>
        <v>1910.7</v>
      </c>
      <c r="S34">
        <f t="shared" si="1"/>
        <v>0.53100000000000003</v>
      </c>
      <c r="T34">
        <f t="shared" si="2"/>
        <v>0.84994705717473973</v>
      </c>
      <c r="U34">
        <f t="shared" si="3"/>
        <v>1.9330291224279132</v>
      </c>
      <c r="V34">
        <f t="shared" si="4"/>
        <v>0.89522981200155494</v>
      </c>
      <c r="W34">
        <f t="shared" si="5"/>
        <v>5.9698589344294675</v>
      </c>
      <c r="X34">
        <f t="shared" si="6"/>
        <v>7.3209993104263589</v>
      </c>
      <c r="Y34">
        <f t="shared" si="7"/>
        <v>1.3265171527405542</v>
      </c>
      <c r="Z34">
        <f t="shared" si="8"/>
        <v>0.42113139306793845</v>
      </c>
      <c r="AA34">
        <f t="shared" si="9"/>
        <v>-1.1767990499940144</v>
      </c>
      <c r="AC34">
        <f t="shared" si="10"/>
        <v>2084.4</v>
      </c>
      <c r="AD34">
        <f t="shared" si="11"/>
        <v>0.53100000000000003</v>
      </c>
      <c r="AE34">
        <f t="shared" si="12"/>
        <v>0.84994705717473973</v>
      </c>
      <c r="AF34">
        <f t="shared" si="13"/>
        <v>1.9330291224279132</v>
      </c>
      <c r="AG34">
        <f t="shared" si="14"/>
        <v>0.8711590886084466</v>
      </c>
      <c r="AH34">
        <f t="shared" si="15"/>
        <v>5.9457882110363593</v>
      </c>
      <c r="AI34">
        <f t="shared" si="16"/>
        <v>7.345070033819467</v>
      </c>
      <c r="AJ34">
        <f t="shared" si="17"/>
        <v>1.3005479081498712</v>
      </c>
      <c r="AK34">
        <f t="shared" si="18"/>
        <v>0.44343875206155137</v>
      </c>
      <c r="AL34">
        <f t="shared" si="19"/>
        <v>-1.1698084859319591</v>
      </c>
      <c r="AN34">
        <f t="shared" si="20"/>
        <v>2258.1</v>
      </c>
      <c r="AO34">
        <f t="shared" si="21"/>
        <v>0.53100000000000003</v>
      </c>
      <c r="AP34">
        <f t="shared" si="22"/>
        <v>0.84994705717473973</v>
      </c>
      <c r="AQ34">
        <f t="shared" si="23"/>
        <v>1.9330291224279132</v>
      </c>
      <c r="AR34">
        <f t="shared" si="24"/>
        <v>0.84864513337406511</v>
      </c>
      <c r="AS34">
        <f t="shared" si="25"/>
        <v>5.923274255801978</v>
      </c>
      <c r="AT34">
        <f t="shared" si="26"/>
        <v>7.3675839890538484</v>
      </c>
      <c r="AU34">
        <f t="shared" si="27"/>
        <v>1.2755759403760811</v>
      </c>
      <c r="AV34">
        <f t="shared" si="28"/>
        <v>0.46272373748490875</v>
      </c>
      <c r="AW34">
        <f t="shared" si="29"/>
        <v>-1.1614669555467994</v>
      </c>
      <c r="AY34">
        <f t="shared" si="30"/>
        <v>2431.7999999999997</v>
      </c>
      <c r="AZ34">
        <f t="shared" si="31"/>
        <v>0.53100000000000003</v>
      </c>
      <c r="BA34">
        <f t="shared" si="32"/>
        <v>0.84994705717473973</v>
      </c>
      <c r="BB34">
        <f t="shared" si="33"/>
        <v>1.9330291224279132</v>
      </c>
      <c r="BC34">
        <f t="shared" si="34"/>
        <v>0.82751012829156378</v>
      </c>
      <c r="BD34">
        <f t="shared" si="35"/>
        <v>5.9021392507194772</v>
      </c>
      <c r="BE34">
        <f t="shared" si="36"/>
        <v>7.3887189941363491</v>
      </c>
      <c r="BF34">
        <f t="shared" si="37"/>
        <v>1.2515448851994122</v>
      </c>
      <c r="BG34">
        <f t="shared" si="38"/>
        <v>0.47940233213375633</v>
      </c>
      <c r="BH34">
        <f t="shared" si="39"/>
        <v>-1.1520656822057749</v>
      </c>
      <c r="BJ34">
        <f t="shared" si="40"/>
        <v>2605.5</v>
      </c>
      <c r="BK34">
        <f t="shared" si="41"/>
        <v>0.53100000000000003</v>
      </c>
      <c r="BL34">
        <f t="shared" si="42"/>
        <v>0.84994705717473973</v>
      </c>
      <c r="BM34">
        <f t="shared" si="43"/>
        <v>1.9330291224279132</v>
      </c>
      <c r="BN34">
        <f t="shared" si="44"/>
        <v>0.80760643740401372</v>
      </c>
      <c r="BO34">
        <f t="shared" si="45"/>
        <v>5.8822355598319263</v>
      </c>
      <c r="BP34">
        <f t="shared" si="46"/>
        <v>7.4086226850239001</v>
      </c>
      <c r="BQ34">
        <f t="shared" si="47"/>
        <v>1.2284025473270972</v>
      </c>
      <c r="BR34">
        <f t="shared" si="48"/>
        <v>0.49381994920504052</v>
      </c>
      <c r="BS34">
        <f t="shared" si="49"/>
        <v>-1.1418367467336263</v>
      </c>
    </row>
    <row r="35" spans="1:71" x14ac:dyDescent="0.25">
      <c r="A35" s="1">
        <v>37</v>
      </c>
      <c r="B35">
        <v>2209</v>
      </c>
      <c r="C35">
        <v>6502</v>
      </c>
      <c r="D35">
        <v>90</v>
      </c>
      <c r="E35">
        <v>1660</v>
      </c>
      <c r="F35">
        <v>18</v>
      </c>
      <c r="G35">
        <v>7.6769999999999996</v>
      </c>
      <c r="H35">
        <v>132.35</v>
      </c>
      <c r="I35">
        <v>521</v>
      </c>
      <c r="J35">
        <v>0.54500000000000004</v>
      </c>
      <c r="K35">
        <v>0.45500000000000002</v>
      </c>
      <c r="L35">
        <v>0.29899999999999999</v>
      </c>
      <c r="M35">
        <v>242.56399999999999</v>
      </c>
      <c r="N35">
        <v>129485271909417</v>
      </c>
      <c r="O35">
        <v>1607343047084</v>
      </c>
      <c r="P35">
        <v>127877928862333</v>
      </c>
      <c r="R35">
        <f t="shared" si="0"/>
        <v>1910.7</v>
      </c>
      <c r="S35">
        <f t="shared" si="1"/>
        <v>0.54500000000000004</v>
      </c>
      <c r="T35">
        <f t="shared" si="2"/>
        <v>0.86103774597865346</v>
      </c>
      <c r="U35">
        <f t="shared" si="3"/>
        <v>1.9257992401492532</v>
      </c>
      <c r="V35">
        <f t="shared" si="4"/>
        <v>0.88810292391930568</v>
      </c>
      <c r="W35">
        <f t="shared" si="5"/>
        <v>5.9555021640685588</v>
      </c>
      <c r="X35">
        <f t="shared" si="6"/>
        <v>7.3208963162299483</v>
      </c>
      <c r="Y35">
        <f t="shared" si="7"/>
        <v>1.3361175738363551</v>
      </c>
      <c r="Z35">
        <f t="shared" si="8"/>
        <v>0.44293075915941427</v>
      </c>
      <c r="AA35">
        <f t="shared" si="9"/>
        <v>-1.185243888822596</v>
      </c>
      <c r="AC35">
        <f t="shared" si="10"/>
        <v>2084.4</v>
      </c>
      <c r="AD35">
        <f t="shared" si="11"/>
        <v>0.54500000000000004</v>
      </c>
      <c r="AE35">
        <f t="shared" si="12"/>
        <v>0.86103774597865346</v>
      </c>
      <c r="AF35">
        <f t="shared" si="13"/>
        <v>1.9257992401492532</v>
      </c>
      <c r="AG35">
        <f t="shared" si="14"/>
        <v>0.863903515366376</v>
      </c>
      <c r="AH35">
        <f t="shared" si="15"/>
        <v>5.9313027555156292</v>
      </c>
      <c r="AI35">
        <f t="shared" si="16"/>
        <v>7.3450957247828779</v>
      </c>
      <c r="AJ35">
        <f t="shared" si="17"/>
        <v>1.3094379316173128</v>
      </c>
      <c r="AK35">
        <f t="shared" si="18"/>
        <v>0.46485777887407437</v>
      </c>
      <c r="AL35">
        <f t="shared" si="19"/>
        <v>-1.1778217091887759</v>
      </c>
      <c r="AN35">
        <f t="shared" si="20"/>
        <v>2258.1</v>
      </c>
      <c r="AO35">
        <f t="shared" si="21"/>
        <v>0.54500000000000004</v>
      </c>
      <c r="AP35">
        <f t="shared" si="22"/>
        <v>0.86103774597865346</v>
      </c>
      <c r="AQ35">
        <f t="shared" si="23"/>
        <v>1.9257992401492532</v>
      </c>
      <c r="AR35">
        <f t="shared" si="24"/>
        <v>0.84128090155950086</v>
      </c>
      <c r="AS35">
        <f t="shared" si="25"/>
        <v>5.9086801417087544</v>
      </c>
      <c r="AT35">
        <f t="shared" si="26"/>
        <v>7.3677183385897527</v>
      </c>
      <c r="AU35">
        <f t="shared" si="27"/>
        <v>1.2838029104182582</v>
      </c>
      <c r="AV35">
        <f t="shared" si="28"/>
        <v>0.48371947444792224</v>
      </c>
      <c r="AW35">
        <f t="shared" si="29"/>
        <v>-1.1690409990895634</v>
      </c>
      <c r="AY35">
        <f t="shared" si="30"/>
        <v>2431.7999999999997</v>
      </c>
      <c r="AZ35">
        <f t="shared" si="31"/>
        <v>0.54500000000000004</v>
      </c>
      <c r="BA35">
        <f t="shared" si="32"/>
        <v>0.86103774597865346</v>
      </c>
      <c r="BB35">
        <f t="shared" si="33"/>
        <v>1.9257992401492532</v>
      </c>
      <c r="BC35">
        <f t="shared" si="34"/>
        <v>0.82005449585456514</v>
      </c>
      <c r="BD35">
        <f t="shared" si="35"/>
        <v>5.8874537360038186</v>
      </c>
      <c r="BE35">
        <f t="shared" si="36"/>
        <v>7.3889447442946885</v>
      </c>
      <c r="BF35">
        <f t="shared" si="37"/>
        <v>1.2591523362645722</v>
      </c>
      <c r="BG35">
        <f t="shared" si="38"/>
        <v>0.49994369414009726</v>
      </c>
      <c r="BH35">
        <f t="shared" si="39"/>
        <v>-1.1591997831347465</v>
      </c>
      <c r="BJ35">
        <f t="shared" si="40"/>
        <v>2605.5</v>
      </c>
      <c r="BK35">
        <f t="shared" si="41"/>
        <v>0.54500000000000004</v>
      </c>
      <c r="BL35">
        <f t="shared" si="42"/>
        <v>0.86103774597865346</v>
      </c>
      <c r="BM35">
        <f t="shared" si="43"/>
        <v>1.9257992401492532</v>
      </c>
      <c r="BN35">
        <f t="shared" si="44"/>
        <v>0.80007437190357522</v>
      </c>
      <c r="BO35">
        <f t="shared" si="45"/>
        <v>5.8674736120528284</v>
      </c>
      <c r="BP35">
        <f t="shared" si="46"/>
        <v>7.4089248682456788</v>
      </c>
      <c r="BQ35">
        <f t="shared" si="47"/>
        <v>1.2354305697655283</v>
      </c>
      <c r="BR35">
        <f t="shared" si="48"/>
        <v>0.51388518480487166</v>
      </c>
      <c r="BS35">
        <f t="shared" si="49"/>
        <v>-1.1485350973318542</v>
      </c>
    </row>
    <row r="36" spans="1:71" x14ac:dyDescent="0.25">
      <c r="A36" s="1">
        <v>38</v>
      </c>
      <c r="B36">
        <v>2209</v>
      </c>
      <c r="C36">
        <v>6502</v>
      </c>
      <c r="D36">
        <v>90</v>
      </c>
      <c r="E36">
        <v>1660</v>
      </c>
      <c r="F36">
        <v>18</v>
      </c>
      <c r="G36">
        <v>7.7949999999999999</v>
      </c>
      <c r="H36">
        <v>132.61000000000001</v>
      </c>
      <c r="I36">
        <v>531</v>
      </c>
      <c r="J36">
        <v>0.505</v>
      </c>
      <c r="K36">
        <v>0.41</v>
      </c>
      <c r="L36">
        <v>0.29599999999999999</v>
      </c>
      <c r="M36">
        <v>245.68199999999999</v>
      </c>
      <c r="N36">
        <v>131157297324398</v>
      </c>
      <c r="O36">
        <v>1635239393341</v>
      </c>
      <c r="P36">
        <v>129522057931057</v>
      </c>
      <c r="R36">
        <f t="shared" si="0"/>
        <v>1910.7</v>
      </c>
      <c r="S36">
        <f t="shared" si="1"/>
        <v>0.505</v>
      </c>
      <c r="T36">
        <f t="shared" si="2"/>
        <v>0.84074728664444698</v>
      </c>
      <c r="U36">
        <f t="shared" si="3"/>
        <v>1.9301494703543391</v>
      </c>
      <c r="V36">
        <f t="shared" si="4"/>
        <v>0.90118144532322475</v>
      </c>
      <c r="W36">
        <f t="shared" si="5"/>
        <v>5.9729309156775638</v>
      </c>
      <c r="X36">
        <f t="shared" si="6"/>
        <v>7.3121680250311147</v>
      </c>
      <c r="Y36">
        <f t="shared" si="7"/>
        <v>1.3183939146790005</v>
      </c>
      <c r="Z36">
        <f t="shared" si="8"/>
        <v>0.41458204348989258</v>
      </c>
      <c r="AA36">
        <f t="shared" si="9"/>
        <v>-1.1634537233306117</v>
      </c>
      <c r="AC36">
        <f t="shared" si="10"/>
        <v>2084.4</v>
      </c>
      <c r="AD36">
        <f t="shared" si="11"/>
        <v>0.505</v>
      </c>
      <c r="AE36">
        <f t="shared" si="12"/>
        <v>0.84074728664444698</v>
      </c>
      <c r="AF36">
        <f t="shared" si="13"/>
        <v>1.9301494703543391</v>
      </c>
      <c r="AG36">
        <f t="shared" si="14"/>
        <v>0.8772210997135359</v>
      </c>
      <c r="AH36">
        <f t="shared" si="15"/>
        <v>5.9489705700678748</v>
      </c>
      <c r="AI36">
        <f t="shared" si="16"/>
        <v>7.3361283706408038</v>
      </c>
      <c r="AJ36">
        <f t="shared" si="17"/>
        <v>1.2930110222946625</v>
      </c>
      <c r="AK36">
        <f t="shared" si="18"/>
        <v>0.43686741266245283</v>
      </c>
      <c r="AL36">
        <f t="shared" si="19"/>
        <v>-1.1571806870072867</v>
      </c>
      <c r="AN36">
        <f t="shared" si="20"/>
        <v>2258.1</v>
      </c>
      <c r="AO36">
        <f t="shared" si="21"/>
        <v>0.505</v>
      </c>
      <c r="AP36">
        <f t="shared" si="22"/>
        <v>0.84074728664444698</v>
      </c>
      <c r="AQ36">
        <f t="shared" si="23"/>
        <v>1.9301494703543391</v>
      </c>
      <c r="AR36">
        <f t="shared" si="24"/>
        <v>0.85480078479722987</v>
      </c>
      <c r="AS36">
        <f t="shared" si="25"/>
        <v>5.926550255151569</v>
      </c>
      <c r="AT36">
        <f t="shared" si="26"/>
        <v>7.3585486855571096</v>
      </c>
      <c r="AU36">
        <f t="shared" si="27"/>
        <v>1.2685870558605392</v>
      </c>
      <c r="AV36">
        <f t="shared" si="28"/>
        <v>0.45617970720861034</v>
      </c>
      <c r="AW36">
        <f t="shared" si="29"/>
        <v>-1.1495375845200211</v>
      </c>
      <c r="AY36">
        <f t="shared" si="30"/>
        <v>2431.7999999999997</v>
      </c>
      <c r="AZ36">
        <f t="shared" si="31"/>
        <v>0.505</v>
      </c>
      <c r="BA36">
        <f t="shared" si="32"/>
        <v>0.84074728664444698</v>
      </c>
      <c r="BB36">
        <f t="shared" si="33"/>
        <v>1.9301494703543391</v>
      </c>
      <c r="BC36">
        <f t="shared" si="34"/>
        <v>0.83374497543429071</v>
      </c>
      <c r="BD36">
        <f t="shared" si="35"/>
        <v>5.90549444578863</v>
      </c>
      <c r="BE36">
        <f t="shared" si="36"/>
        <v>7.3796044949200486</v>
      </c>
      <c r="BF36">
        <f t="shared" si="37"/>
        <v>1.2450686827065076</v>
      </c>
      <c r="BG36">
        <f t="shared" si="38"/>
        <v>0.4729247955654084</v>
      </c>
      <c r="BH36">
        <f t="shared" si="39"/>
        <v>-1.140812519868694</v>
      </c>
      <c r="BJ36">
        <f t="shared" si="40"/>
        <v>2605.5</v>
      </c>
      <c r="BK36">
        <f t="shared" si="41"/>
        <v>0.505</v>
      </c>
      <c r="BL36">
        <f t="shared" si="42"/>
        <v>0.84074728664444698</v>
      </c>
      <c r="BM36">
        <f t="shared" si="43"/>
        <v>1.9301494703543391</v>
      </c>
      <c r="BN36">
        <f t="shared" si="44"/>
        <v>0.81390793389873861</v>
      </c>
      <c r="BO36">
        <f t="shared" si="45"/>
        <v>5.8856574042530774</v>
      </c>
      <c r="BP36">
        <f t="shared" si="46"/>
        <v>7.3994415364556012</v>
      </c>
      <c r="BQ36">
        <f t="shared" si="47"/>
        <v>1.2224064531200085</v>
      </c>
      <c r="BR36">
        <f t="shared" si="48"/>
        <v>0.48743996227922021</v>
      </c>
      <c r="BS36">
        <f t="shared" si="49"/>
        <v>-1.1312356322827235</v>
      </c>
    </row>
    <row r="37" spans="1:71" x14ac:dyDescent="0.25">
      <c r="A37" s="1">
        <v>39</v>
      </c>
      <c r="B37">
        <v>2209</v>
      </c>
      <c r="C37">
        <v>6502</v>
      </c>
      <c r="D37">
        <v>90</v>
      </c>
      <c r="E37">
        <v>1660</v>
      </c>
      <c r="F37">
        <v>18</v>
      </c>
      <c r="G37">
        <v>7.92</v>
      </c>
      <c r="H37">
        <v>132.77000000000001</v>
      </c>
      <c r="I37">
        <v>562</v>
      </c>
      <c r="J37">
        <v>0.52300000000000002</v>
      </c>
      <c r="K37">
        <v>0.432</v>
      </c>
      <c r="L37">
        <v>0.29499999999999998</v>
      </c>
      <c r="M37">
        <v>249.595</v>
      </c>
      <c r="N37">
        <v>133303089141324</v>
      </c>
      <c r="O37">
        <v>1718455232104</v>
      </c>
      <c r="P37">
        <v>131584633909220</v>
      </c>
      <c r="R37">
        <f t="shared" si="0"/>
        <v>1910.7</v>
      </c>
      <c r="S37">
        <f t="shared" si="1"/>
        <v>0.52300000000000002</v>
      </c>
      <c r="T37">
        <f t="shared" si="2"/>
        <v>0.85255439709147018</v>
      </c>
      <c r="U37">
        <f t="shared" si="3"/>
        <v>1.9240481357133354</v>
      </c>
      <c r="V37">
        <f t="shared" si="4"/>
        <v>0.89354960970788133</v>
      </c>
      <c r="W37">
        <f t="shared" si="5"/>
        <v>5.9591977454212168</v>
      </c>
      <c r="X37">
        <f t="shared" si="6"/>
        <v>7.3136985260054539</v>
      </c>
      <c r="Y37">
        <f t="shared" si="7"/>
        <v>1.3287930130259979</v>
      </c>
      <c r="Z37">
        <f t="shared" si="8"/>
        <v>0.43571077727609292</v>
      </c>
      <c r="AA37">
        <f t="shared" si="9"/>
        <v>-1.1737095588516717</v>
      </c>
      <c r="AC37">
        <f t="shared" si="10"/>
        <v>2084.4</v>
      </c>
      <c r="AD37">
        <f t="shared" si="11"/>
        <v>0.52300000000000002</v>
      </c>
      <c r="AE37">
        <f t="shared" si="12"/>
        <v>0.85255439709147018</v>
      </c>
      <c r="AF37">
        <f t="shared" si="13"/>
        <v>1.9240481357133354</v>
      </c>
      <c r="AG37">
        <f t="shared" si="14"/>
        <v>0.86944820444234783</v>
      </c>
      <c r="AH37">
        <f t="shared" si="15"/>
        <v>5.9350963401556829</v>
      </c>
      <c r="AI37">
        <f t="shared" si="16"/>
        <v>7.3377999312709878</v>
      </c>
      <c r="AJ37">
        <f t="shared" si="17"/>
        <v>1.3026570949000309</v>
      </c>
      <c r="AK37">
        <f t="shared" si="18"/>
        <v>0.45766912225200351</v>
      </c>
      <c r="AL37">
        <f t="shared" si="19"/>
        <v>-1.1669220331445433</v>
      </c>
      <c r="AN37">
        <f t="shared" si="20"/>
        <v>2258.1</v>
      </c>
      <c r="AO37">
        <f t="shared" si="21"/>
        <v>0.52300000000000002</v>
      </c>
      <c r="AP37">
        <f t="shared" si="22"/>
        <v>0.85255439709147018</v>
      </c>
      <c r="AQ37">
        <f t="shared" si="23"/>
        <v>1.9240481357133354</v>
      </c>
      <c r="AR37">
        <f t="shared" si="24"/>
        <v>0.84690829049308236</v>
      </c>
      <c r="AS37">
        <f t="shared" si="25"/>
        <v>5.9125564262064172</v>
      </c>
      <c r="AT37">
        <f t="shared" si="26"/>
        <v>7.3603398452202535</v>
      </c>
      <c r="AU37">
        <f t="shared" si="27"/>
        <v>1.2775294749963289</v>
      </c>
      <c r="AV37">
        <f t="shared" si="28"/>
        <v>0.47660502615996636</v>
      </c>
      <c r="AW37">
        <f t="shared" si="29"/>
        <v>-1.1587594556266536</v>
      </c>
      <c r="AY37">
        <f t="shared" si="30"/>
        <v>2431.7999999999997</v>
      </c>
      <c r="AZ37">
        <f t="shared" si="31"/>
        <v>0.52300000000000002</v>
      </c>
      <c r="BA37">
        <f t="shared" si="32"/>
        <v>0.85255439709147018</v>
      </c>
      <c r="BB37">
        <f t="shared" si="33"/>
        <v>1.9240481357133354</v>
      </c>
      <c r="BC37">
        <f t="shared" si="34"/>
        <v>0.8257513993844583</v>
      </c>
      <c r="BD37">
        <f t="shared" si="35"/>
        <v>5.8913995350977935</v>
      </c>
      <c r="BE37">
        <f t="shared" si="36"/>
        <v>7.3814967363288773</v>
      </c>
      <c r="BF37">
        <f t="shared" si="37"/>
        <v>1.2533529087912949</v>
      </c>
      <c r="BG37">
        <f t="shared" si="38"/>
        <v>0.49293701785475774</v>
      </c>
      <c r="BH37">
        <f t="shared" si="39"/>
        <v>-1.149516838483472</v>
      </c>
      <c r="BJ37">
        <f t="shared" si="40"/>
        <v>2605.5</v>
      </c>
      <c r="BK37">
        <f t="shared" si="41"/>
        <v>0.52300000000000002</v>
      </c>
      <c r="BL37">
        <f t="shared" si="42"/>
        <v>0.85255439709147018</v>
      </c>
      <c r="BM37">
        <f t="shared" si="43"/>
        <v>1.9240481357133354</v>
      </c>
      <c r="BN37">
        <f t="shared" si="44"/>
        <v>0.8058293568789433</v>
      </c>
      <c r="BO37">
        <f t="shared" si="45"/>
        <v>5.8714774925922786</v>
      </c>
      <c r="BP37">
        <f t="shared" si="46"/>
        <v>7.4014187788343921</v>
      </c>
      <c r="BQ37">
        <f t="shared" si="47"/>
        <v>1.2300744045679459</v>
      </c>
      <c r="BR37">
        <f t="shared" si="48"/>
        <v>0.507012398708933</v>
      </c>
      <c r="BS37">
        <f t="shared" si="49"/>
        <v>-1.1394293293157174</v>
      </c>
    </row>
    <row r="38" spans="1:71" x14ac:dyDescent="0.25">
      <c r="A38" s="1">
        <v>40</v>
      </c>
      <c r="B38">
        <v>2209</v>
      </c>
      <c r="C38">
        <v>6502</v>
      </c>
      <c r="D38">
        <v>90</v>
      </c>
      <c r="E38">
        <v>1660</v>
      </c>
      <c r="F38">
        <v>18</v>
      </c>
      <c r="G38">
        <v>8.0229999999999997</v>
      </c>
      <c r="H38">
        <v>132.88</v>
      </c>
      <c r="I38">
        <v>537</v>
      </c>
      <c r="J38">
        <v>0.5</v>
      </c>
      <c r="K38">
        <v>0.40600000000000003</v>
      </c>
      <c r="L38">
        <v>0.29099999999999998</v>
      </c>
      <c r="M38">
        <v>252.44499999999999</v>
      </c>
      <c r="N38">
        <v>134738737746609</v>
      </c>
      <c r="O38">
        <v>1651512699681</v>
      </c>
      <c r="P38">
        <v>133087225046928</v>
      </c>
      <c r="R38">
        <f t="shared" si="0"/>
        <v>1910.7</v>
      </c>
      <c r="S38">
        <f t="shared" si="1"/>
        <v>0.5</v>
      </c>
      <c r="T38">
        <f t="shared" si="2"/>
        <v>0.8431826611120512</v>
      </c>
      <c r="U38">
        <f t="shared" si="3"/>
        <v>1.9234602679360076</v>
      </c>
      <c r="V38">
        <f t="shared" si="4"/>
        <v>0.89960240577797879</v>
      </c>
      <c r="W38">
        <f t="shared" si="5"/>
        <v>5.9646626737139865</v>
      </c>
      <c r="X38">
        <f t="shared" si="6"/>
        <v>7.307057862158028</v>
      </c>
      <c r="Y38">
        <f t="shared" si="7"/>
        <v>1.3205584492477265</v>
      </c>
      <c r="Z38">
        <f t="shared" si="8"/>
        <v>0.42595770206910782</v>
      </c>
      <c r="AA38">
        <f t="shared" si="9"/>
        <v>-1.1617642572662417</v>
      </c>
      <c r="AC38">
        <f t="shared" si="10"/>
        <v>2084.4</v>
      </c>
      <c r="AD38">
        <f t="shared" si="11"/>
        <v>0.5</v>
      </c>
      <c r="AE38">
        <f t="shared" si="12"/>
        <v>0.8431826611120512</v>
      </c>
      <c r="AF38">
        <f t="shared" si="13"/>
        <v>1.9234602679360076</v>
      </c>
      <c r="AG38">
        <f t="shared" si="14"/>
        <v>0.87561251847868915</v>
      </c>
      <c r="AH38">
        <f t="shared" si="15"/>
        <v>5.9406727864146962</v>
      </c>
      <c r="AI38">
        <f t="shared" si="16"/>
        <v>7.3310477494573174</v>
      </c>
      <c r="AJ38">
        <f t="shared" si="17"/>
        <v>1.2950206074543451</v>
      </c>
      <c r="AK38">
        <f t="shared" si="18"/>
        <v>0.447986957300889</v>
      </c>
      <c r="AL38">
        <f t="shared" si="19"/>
        <v>-1.1556095509841562</v>
      </c>
      <c r="AN38">
        <f t="shared" si="20"/>
        <v>2258.1</v>
      </c>
      <c r="AO38">
        <f t="shared" si="21"/>
        <v>0.5</v>
      </c>
      <c r="AP38">
        <f t="shared" si="22"/>
        <v>0.8431826611120512</v>
      </c>
      <c r="AQ38">
        <f t="shared" si="23"/>
        <v>1.9234602679360076</v>
      </c>
      <c r="AR38">
        <f t="shared" si="24"/>
        <v>0.85316710346689684</v>
      </c>
      <c r="AS38">
        <f t="shared" si="25"/>
        <v>5.9182273714029048</v>
      </c>
      <c r="AT38">
        <f t="shared" si="26"/>
        <v>7.3534931644691106</v>
      </c>
      <c r="AU38">
        <f t="shared" si="27"/>
        <v>1.2704517622592078</v>
      </c>
      <c r="AV38">
        <f t="shared" si="28"/>
        <v>0.46704004789210929</v>
      </c>
      <c r="AW38">
        <f t="shared" si="29"/>
        <v>-1.1480675186111222</v>
      </c>
      <c r="AY38">
        <f t="shared" si="30"/>
        <v>2431.7999999999997</v>
      </c>
      <c r="AZ38">
        <f t="shared" si="31"/>
        <v>0.5</v>
      </c>
      <c r="BA38">
        <f t="shared" si="32"/>
        <v>0.8431826611120512</v>
      </c>
      <c r="BB38">
        <f t="shared" si="33"/>
        <v>1.9234602679360076</v>
      </c>
      <c r="BC38">
        <f t="shared" si="34"/>
        <v>0.83209002898831597</v>
      </c>
      <c r="BD38">
        <f t="shared" si="35"/>
        <v>5.8971502969243232</v>
      </c>
      <c r="BE38">
        <f t="shared" si="36"/>
        <v>7.3745702389476913</v>
      </c>
      <c r="BF38">
        <f t="shared" si="37"/>
        <v>1.2467977897208813</v>
      </c>
      <c r="BG38">
        <f t="shared" si="38"/>
        <v>0.48352529732221777</v>
      </c>
      <c r="BH38">
        <f t="shared" si="39"/>
        <v>-1.1394292642668871</v>
      </c>
      <c r="BJ38">
        <f t="shared" si="40"/>
        <v>2605.5</v>
      </c>
      <c r="BK38">
        <f t="shared" si="41"/>
        <v>0.5</v>
      </c>
      <c r="BL38">
        <f t="shared" si="42"/>
        <v>0.8431826611120512</v>
      </c>
      <c r="BM38">
        <f t="shared" si="43"/>
        <v>1.9234602679360076</v>
      </c>
      <c r="BN38">
        <f t="shared" si="44"/>
        <v>0.81223505498684212</v>
      </c>
      <c r="BO38">
        <f t="shared" si="45"/>
        <v>5.8772953229228495</v>
      </c>
      <c r="BP38">
        <f t="shared" si="46"/>
        <v>7.394425212949165</v>
      </c>
      <c r="BQ38">
        <f t="shared" si="47"/>
        <v>1.2240085230590518</v>
      </c>
      <c r="BR38">
        <f t="shared" si="48"/>
        <v>0.49778185302754685</v>
      </c>
      <c r="BS38">
        <f t="shared" si="49"/>
        <v>-1.1299273300883046</v>
      </c>
    </row>
    <row r="39" spans="1:71" x14ac:dyDescent="0.25">
      <c r="A39" s="1">
        <v>41</v>
      </c>
      <c r="B39">
        <v>2209</v>
      </c>
      <c r="C39">
        <v>6502</v>
      </c>
      <c r="D39">
        <v>90</v>
      </c>
      <c r="E39">
        <v>1660</v>
      </c>
      <c r="F39">
        <v>18</v>
      </c>
      <c r="G39">
        <v>8.1479999999999997</v>
      </c>
      <c r="H39">
        <v>133.04</v>
      </c>
      <c r="I39">
        <v>571</v>
      </c>
      <c r="J39">
        <v>0.52800000000000002</v>
      </c>
      <c r="K39">
        <v>0.441</v>
      </c>
      <c r="L39">
        <v>0.29099999999999998</v>
      </c>
      <c r="M39">
        <v>256.48500000000001</v>
      </c>
      <c r="N39">
        <v>136958896688676</v>
      </c>
      <c r="O39">
        <v>1741848106642</v>
      </c>
      <c r="P39">
        <v>135217048582034</v>
      </c>
      <c r="R39">
        <f t="shared" si="0"/>
        <v>1910.7</v>
      </c>
      <c r="S39">
        <f t="shared" si="1"/>
        <v>0.52800000000000002</v>
      </c>
      <c r="T39">
        <f t="shared" si="2"/>
        <v>0.86058236096262175</v>
      </c>
      <c r="U39">
        <f t="shared" si="3"/>
        <v>1.9155128521650826</v>
      </c>
      <c r="V39">
        <f t="shared" si="4"/>
        <v>0.88839452056740698</v>
      </c>
      <c r="W39">
        <f t="shared" si="5"/>
        <v>5.9455073727324894</v>
      </c>
      <c r="X39">
        <f t="shared" si="6"/>
        <v>7.3103183315976752</v>
      </c>
      <c r="Y39">
        <f t="shared" si="7"/>
        <v>1.3357275044603139</v>
      </c>
      <c r="Z39">
        <f t="shared" si="8"/>
        <v>0.45579826877345292</v>
      </c>
      <c r="AA39">
        <f t="shared" si="9"/>
        <v>-1.1774358872679804</v>
      </c>
      <c r="AC39">
        <f t="shared" si="10"/>
        <v>2084.4</v>
      </c>
      <c r="AD39">
        <f t="shared" si="11"/>
        <v>0.52800000000000002</v>
      </c>
      <c r="AE39">
        <f t="shared" si="12"/>
        <v>0.86058236096262175</v>
      </c>
      <c r="AF39">
        <f t="shared" si="13"/>
        <v>1.9155128521650826</v>
      </c>
      <c r="AG39">
        <f t="shared" si="14"/>
        <v>0.86420030215752119</v>
      </c>
      <c r="AH39">
        <f t="shared" si="15"/>
        <v>5.9213131543226041</v>
      </c>
      <c r="AI39">
        <f t="shared" si="16"/>
        <v>7.3345125500075605</v>
      </c>
      <c r="AJ39">
        <f t="shared" si="17"/>
        <v>1.3090771031541359</v>
      </c>
      <c r="AK39">
        <f t="shared" si="18"/>
        <v>0.47735042253331211</v>
      </c>
      <c r="AL39">
        <f t="shared" si="19"/>
        <v>-1.1704790161748113</v>
      </c>
      <c r="AN39">
        <f t="shared" si="20"/>
        <v>2258.1</v>
      </c>
      <c r="AO39">
        <f t="shared" si="21"/>
        <v>0.52800000000000002</v>
      </c>
      <c r="AP39">
        <f t="shared" si="22"/>
        <v>0.86058236096262175</v>
      </c>
      <c r="AQ39">
        <f t="shared" si="23"/>
        <v>1.9155128521650826</v>
      </c>
      <c r="AR39">
        <f t="shared" si="24"/>
        <v>0.84158205952538889</v>
      </c>
      <c r="AS39">
        <f t="shared" si="25"/>
        <v>5.8986949116904714</v>
      </c>
      <c r="AT39">
        <f t="shared" si="26"/>
        <v>7.3571307926396932</v>
      </c>
      <c r="AU39">
        <f t="shared" si="27"/>
        <v>1.2834693551187932</v>
      </c>
      <c r="AV39">
        <f t="shared" si="28"/>
        <v>0.4958547689729772</v>
      </c>
      <c r="AW39">
        <f t="shared" si="29"/>
        <v>-1.1621309769730286</v>
      </c>
      <c r="AY39">
        <f t="shared" si="30"/>
        <v>2431.7999999999997</v>
      </c>
      <c r="AZ39">
        <f t="shared" si="31"/>
        <v>0.52800000000000002</v>
      </c>
      <c r="BA39">
        <f t="shared" si="32"/>
        <v>0.86058236096262175</v>
      </c>
      <c r="BB39">
        <f t="shared" si="33"/>
        <v>1.9155128521650826</v>
      </c>
      <c r="BC39">
        <f t="shared" si="34"/>
        <v>0.82035931979527488</v>
      </c>
      <c r="BD39">
        <f t="shared" si="35"/>
        <v>5.8774721719603571</v>
      </c>
      <c r="BE39">
        <f t="shared" si="36"/>
        <v>7.3783535323698075</v>
      </c>
      <c r="BF39">
        <f t="shared" si="37"/>
        <v>1.2588442461818972</v>
      </c>
      <c r="BG39">
        <f t="shared" si="38"/>
        <v>0.51173822222137122</v>
      </c>
      <c r="BH39">
        <f t="shared" si="39"/>
        <v>-1.1526927715366697</v>
      </c>
      <c r="BJ39">
        <f t="shared" si="40"/>
        <v>2605.5</v>
      </c>
      <c r="BK39">
        <f t="shared" si="41"/>
        <v>0.52800000000000002</v>
      </c>
      <c r="BL39">
        <f t="shared" si="42"/>
        <v>0.86058236096262175</v>
      </c>
      <c r="BM39">
        <f t="shared" si="43"/>
        <v>1.9155128521650826</v>
      </c>
      <c r="BN39">
        <f t="shared" si="44"/>
        <v>0.80038225069751057</v>
      </c>
      <c r="BO39">
        <f t="shared" si="45"/>
        <v>5.8574951028625932</v>
      </c>
      <c r="BP39">
        <f t="shared" si="46"/>
        <v>7.3983306014675714</v>
      </c>
      <c r="BQ39">
        <f t="shared" si="47"/>
        <v>1.2351462812805682</v>
      </c>
      <c r="BR39">
        <f t="shared" si="48"/>
        <v>0.52535461309310194</v>
      </c>
      <c r="BS39">
        <f t="shared" si="49"/>
        <v>-1.1424040574587828</v>
      </c>
    </row>
    <row r="40" spans="1:71" x14ac:dyDescent="0.25">
      <c r="A40" s="1">
        <v>42</v>
      </c>
      <c r="B40">
        <v>2209</v>
      </c>
      <c r="C40">
        <v>6502</v>
      </c>
      <c r="D40">
        <v>90</v>
      </c>
      <c r="E40">
        <v>1660</v>
      </c>
      <c r="F40">
        <v>18</v>
      </c>
      <c r="G40">
        <v>8.2739999999999991</v>
      </c>
      <c r="H40">
        <v>133.25</v>
      </c>
      <c r="I40">
        <v>564</v>
      </c>
      <c r="J40">
        <v>0.48899999999999999</v>
      </c>
      <c r="K40">
        <v>0.39600000000000002</v>
      </c>
      <c r="L40">
        <v>0.28699999999999998</v>
      </c>
      <c r="M40">
        <v>259.87599999999998</v>
      </c>
      <c r="N40">
        <v>138728230034773</v>
      </c>
      <c r="O40">
        <v>1723440363704</v>
      </c>
      <c r="P40">
        <v>137004789671068</v>
      </c>
      <c r="R40">
        <f t="shared" si="0"/>
        <v>1910.7</v>
      </c>
      <c r="S40">
        <f t="shared" si="1"/>
        <v>0.48899999999999999</v>
      </c>
      <c r="T40">
        <f t="shared" si="2"/>
        <v>0.84194120934896644</v>
      </c>
      <c r="U40">
        <f t="shared" si="3"/>
        <v>1.9186087168949459</v>
      </c>
      <c r="V40">
        <f t="shared" si="4"/>
        <v>0.90040701762661313</v>
      </c>
      <c r="W40">
        <f t="shared" si="5"/>
        <v>5.9606157345215598</v>
      </c>
      <c r="X40">
        <f t="shared" si="6"/>
        <v>7.3014016992683315</v>
      </c>
      <c r="Y40">
        <f t="shared" si="7"/>
        <v>1.3194563346609613</v>
      </c>
      <c r="Z40">
        <f t="shared" si="8"/>
        <v>0.43082200575443796</v>
      </c>
      <c r="AA40">
        <f t="shared" si="9"/>
        <v>-1.1567784296370991</v>
      </c>
      <c r="AC40">
        <f t="shared" si="10"/>
        <v>2084.4</v>
      </c>
      <c r="AD40">
        <f t="shared" si="11"/>
        <v>0.48899999999999999</v>
      </c>
      <c r="AE40">
        <f t="shared" si="12"/>
        <v>0.84194120934896644</v>
      </c>
      <c r="AF40">
        <f t="shared" si="13"/>
        <v>1.9186087168949459</v>
      </c>
      <c r="AG40">
        <f t="shared" si="14"/>
        <v>0.8764321603700489</v>
      </c>
      <c r="AH40">
        <f t="shared" si="15"/>
        <v>5.9366408772649955</v>
      </c>
      <c r="AI40">
        <f t="shared" si="16"/>
        <v>7.3253765565248958</v>
      </c>
      <c r="AJ40">
        <f t="shared" si="17"/>
        <v>1.2939975044087584</v>
      </c>
      <c r="AK40">
        <f t="shared" si="18"/>
        <v>0.45269103797496718</v>
      </c>
      <c r="AL40">
        <f t="shared" si="19"/>
        <v>-1.150903058808495</v>
      </c>
      <c r="AN40">
        <f t="shared" si="20"/>
        <v>2258.1</v>
      </c>
      <c r="AO40">
        <f t="shared" si="21"/>
        <v>0.48899999999999999</v>
      </c>
      <c r="AP40">
        <f t="shared" si="22"/>
        <v>0.84194120934896644</v>
      </c>
      <c r="AQ40">
        <f t="shared" si="23"/>
        <v>1.9186087168949459</v>
      </c>
      <c r="AR40">
        <f t="shared" si="24"/>
        <v>0.85399951222782677</v>
      </c>
      <c r="AS40">
        <f t="shared" si="25"/>
        <v>5.9142082291227727</v>
      </c>
      <c r="AT40">
        <f t="shared" si="26"/>
        <v>7.3478092046671186</v>
      </c>
      <c r="AU40">
        <f t="shared" si="27"/>
        <v>1.2695025298029483</v>
      </c>
      <c r="AV40">
        <f t="shared" si="28"/>
        <v>0.47159656588380972</v>
      </c>
      <c r="AW40">
        <f t="shared" si="29"/>
        <v>-1.1436248062873853</v>
      </c>
      <c r="AY40">
        <f t="shared" si="30"/>
        <v>2431.7999999999997</v>
      </c>
      <c r="AZ40">
        <f t="shared" si="31"/>
        <v>0.48899999999999999</v>
      </c>
      <c r="BA40">
        <f t="shared" si="32"/>
        <v>0.84194120934896644</v>
      </c>
      <c r="BB40">
        <f t="shared" si="33"/>
        <v>1.9186087168949459</v>
      </c>
      <c r="BC40">
        <f t="shared" si="34"/>
        <v>0.83293325070531044</v>
      </c>
      <c r="BD40">
        <f t="shared" si="35"/>
        <v>5.8931419676002568</v>
      </c>
      <c r="BE40">
        <f t="shared" si="36"/>
        <v>7.3688754661896345</v>
      </c>
      <c r="BF40">
        <f t="shared" si="37"/>
        <v>1.2459176912661549</v>
      </c>
      <c r="BG40">
        <f t="shared" si="38"/>
        <v>0.48794541723723861</v>
      </c>
      <c r="BH40">
        <f t="shared" si="39"/>
        <v>-1.1352356104429404</v>
      </c>
      <c r="BJ40">
        <f t="shared" si="40"/>
        <v>2605.5</v>
      </c>
      <c r="BK40">
        <f t="shared" si="41"/>
        <v>0.48899999999999999</v>
      </c>
      <c r="BL40">
        <f t="shared" si="42"/>
        <v>0.84194120934896644</v>
      </c>
      <c r="BM40">
        <f t="shared" si="43"/>
        <v>1.9186087168949459</v>
      </c>
      <c r="BN40">
        <f t="shared" si="44"/>
        <v>0.81308739182971557</v>
      </c>
      <c r="BO40">
        <f t="shared" si="45"/>
        <v>5.873296108724662</v>
      </c>
      <c r="BP40">
        <f t="shared" si="46"/>
        <v>7.3887213250652293</v>
      </c>
      <c r="BQ40">
        <f t="shared" si="47"/>
        <v>1.2231931884227198</v>
      </c>
      <c r="BR40">
        <f t="shared" si="48"/>
        <v>0.50207547028674615</v>
      </c>
      <c r="BS40">
        <f t="shared" si="49"/>
        <v>-1.1259688411966813</v>
      </c>
    </row>
    <row r="41" spans="1:71" x14ac:dyDescent="0.25">
      <c r="A41" s="1">
        <v>43</v>
      </c>
      <c r="B41">
        <v>2209</v>
      </c>
      <c r="C41">
        <v>6502</v>
      </c>
      <c r="D41">
        <v>90</v>
      </c>
      <c r="E41">
        <v>1660</v>
      </c>
      <c r="F41">
        <v>18</v>
      </c>
      <c r="G41">
        <v>8.3979999999999997</v>
      </c>
      <c r="H41">
        <v>133.33000000000001</v>
      </c>
      <c r="I41">
        <v>558</v>
      </c>
      <c r="J41">
        <v>0.49399999999999999</v>
      </c>
      <c r="K41">
        <v>0.40400000000000003</v>
      </c>
      <c r="L41">
        <v>0.28399999999999997</v>
      </c>
      <c r="M41">
        <v>263.65600000000001</v>
      </c>
      <c r="N41">
        <v>140705188072084</v>
      </c>
      <c r="O41">
        <v>1707603024256</v>
      </c>
      <c r="P41">
        <v>138997585047828</v>
      </c>
      <c r="R41">
        <f t="shared" si="0"/>
        <v>1910.7</v>
      </c>
      <c r="S41">
        <f t="shared" si="1"/>
        <v>0.49399999999999999</v>
      </c>
      <c r="T41">
        <f t="shared" si="2"/>
        <v>0.84837020221127524</v>
      </c>
      <c r="U41">
        <f t="shared" si="3"/>
        <v>1.912245927094121</v>
      </c>
      <c r="V41">
        <f t="shared" si="4"/>
        <v>0.89624736553749551</v>
      </c>
      <c r="W41">
        <f t="shared" si="5"/>
        <v>5.9500932926316166</v>
      </c>
      <c r="X41">
        <f t="shared" si="6"/>
        <v>7.2991985615566248</v>
      </c>
      <c r="Y41">
        <f t="shared" si="7"/>
        <v>1.3251351244458403</v>
      </c>
      <c r="Z41">
        <f t="shared" si="8"/>
        <v>0.4462732441333786</v>
      </c>
      <c r="AA41">
        <f t="shared" si="9"/>
        <v>-1.1601759046427704</v>
      </c>
      <c r="AC41">
        <f t="shared" si="10"/>
        <v>2084.4</v>
      </c>
      <c r="AD41">
        <f t="shared" si="11"/>
        <v>0.49399999999999999</v>
      </c>
      <c r="AE41">
        <f t="shared" si="12"/>
        <v>0.84837020221127524</v>
      </c>
      <c r="AF41">
        <f t="shared" si="13"/>
        <v>1.912245927094121</v>
      </c>
      <c r="AG41">
        <f t="shared" si="14"/>
        <v>0.87219532622919282</v>
      </c>
      <c r="AH41">
        <f t="shared" si="15"/>
        <v>5.926041253323314</v>
      </c>
      <c r="AI41">
        <f t="shared" si="16"/>
        <v>7.3232506008649274</v>
      </c>
      <c r="AJ41">
        <f t="shared" si="17"/>
        <v>1.2992665762695534</v>
      </c>
      <c r="AK41">
        <f t="shared" si="18"/>
        <v>0.46785020834908936</v>
      </c>
      <c r="AL41">
        <f t="shared" si="19"/>
        <v>-1.1541520078408096</v>
      </c>
      <c r="AN41">
        <f t="shared" si="20"/>
        <v>2258.1</v>
      </c>
      <c r="AO41">
        <f t="shared" si="21"/>
        <v>0.49399999999999999</v>
      </c>
      <c r="AP41">
        <f t="shared" si="22"/>
        <v>0.84837020221127524</v>
      </c>
      <c r="AQ41">
        <f t="shared" si="23"/>
        <v>1.912245927094121</v>
      </c>
      <c r="AR41">
        <f t="shared" si="24"/>
        <v>0.84969719420447165</v>
      </c>
      <c r="AS41">
        <f t="shared" si="25"/>
        <v>5.9035431212985934</v>
      </c>
      <c r="AT41">
        <f t="shared" si="26"/>
        <v>7.345748732889648</v>
      </c>
      <c r="AU41">
        <f t="shared" si="27"/>
        <v>1.2743886720098003</v>
      </c>
      <c r="AV41">
        <f t="shared" si="28"/>
        <v>0.48644154889561886</v>
      </c>
      <c r="AW41">
        <f t="shared" si="29"/>
        <v>-1.1467127380695556</v>
      </c>
      <c r="AY41">
        <f t="shared" si="30"/>
        <v>2431.7999999999997</v>
      </c>
      <c r="AZ41">
        <f t="shared" si="31"/>
        <v>0.49399999999999999</v>
      </c>
      <c r="BA41">
        <f t="shared" si="32"/>
        <v>0.84837020221127524</v>
      </c>
      <c r="BB41">
        <f t="shared" si="33"/>
        <v>1.912245927094121</v>
      </c>
      <c r="BC41">
        <f t="shared" si="34"/>
        <v>0.8285755447116292</v>
      </c>
      <c r="BD41">
        <f t="shared" si="35"/>
        <v>5.8824214718057508</v>
      </c>
      <c r="BE41">
        <f t="shared" si="36"/>
        <v>7.3668703823824906</v>
      </c>
      <c r="BF41">
        <f t="shared" si="37"/>
        <v>1.2504455752872277</v>
      </c>
      <c r="BG41">
        <f t="shared" si="38"/>
        <v>0.50246081927114017</v>
      </c>
      <c r="BH41">
        <f t="shared" si="39"/>
        <v>-1.1381547571927846</v>
      </c>
      <c r="BJ41">
        <f t="shared" si="40"/>
        <v>2605.5</v>
      </c>
      <c r="BK41">
        <f t="shared" si="41"/>
        <v>0.49399999999999999</v>
      </c>
      <c r="BL41">
        <f t="shared" si="42"/>
        <v>0.84837020221127524</v>
      </c>
      <c r="BM41">
        <f t="shared" si="43"/>
        <v>1.912245927094121</v>
      </c>
      <c r="BN41">
        <f t="shared" si="44"/>
        <v>0.80868306727348604</v>
      </c>
      <c r="BO41">
        <f t="shared" si="45"/>
        <v>5.8625289943676071</v>
      </c>
      <c r="BP41">
        <f t="shared" si="46"/>
        <v>7.3867628598206343</v>
      </c>
      <c r="BQ41">
        <f t="shared" si="47"/>
        <v>1.2273855685336021</v>
      </c>
      <c r="BR41">
        <f t="shared" si="48"/>
        <v>0.51625116719186326</v>
      </c>
      <c r="BS41">
        <f t="shared" si="49"/>
        <v>-1.1287149992788912</v>
      </c>
    </row>
    <row r="42" spans="1:71" x14ac:dyDescent="0.25">
      <c r="A42" s="1">
        <v>44</v>
      </c>
      <c r="B42">
        <v>2209</v>
      </c>
      <c r="C42">
        <v>6502</v>
      </c>
      <c r="D42">
        <v>90</v>
      </c>
      <c r="E42">
        <v>1660</v>
      </c>
      <c r="F42">
        <v>18</v>
      </c>
      <c r="G42">
        <v>8.5069999999999997</v>
      </c>
      <c r="H42">
        <v>133.47999999999999</v>
      </c>
      <c r="I42">
        <v>575</v>
      </c>
      <c r="J42">
        <v>0.499</v>
      </c>
      <c r="K42">
        <v>0.41099999999999998</v>
      </c>
      <c r="L42">
        <v>0.28299999999999997</v>
      </c>
      <c r="M42">
        <v>266.96800000000002</v>
      </c>
      <c r="N42">
        <v>142495730279844</v>
      </c>
      <c r="O42">
        <v>1751826065761</v>
      </c>
      <c r="P42">
        <v>140743904214083</v>
      </c>
      <c r="R42">
        <f t="shared" si="0"/>
        <v>1910.7</v>
      </c>
      <c r="S42">
        <f t="shared" si="1"/>
        <v>0.499</v>
      </c>
      <c r="T42">
        <f t="shared" si="2"/>
        <v>0.85260190006825587</v>
      </c>
      <c r="U42">
        <f t="shared" si="3"/>
        <v>1.9091345767952643</v>
      </c>
      <c r="V42">
        <f t="shared" si="4"/>
        <v>0.8935190251238484</v>
      </c>
      <c r="W42">
        <f t="shared" si="5"/>
        <v>5.9442536019191126</v>
      </c>
      <c r="X42">
        <f t="shared" si="6"/>
        <v>7.2988155516714164</v>
      </c>
      <c r="Y42">
        <f t="shared" si="7"/>
        <v>1.3288343690072535</v>
      </c>
      <c r="Z42">
        <f t="shared" si="8"/>
        <v>0.45506485104170225</v>
      </c>
      <c r="AA42">
        <f t="shared" si="9"/>
        <v>-1.1631384236424958</v>
      </c>
      <c r="AC42">
        <f t="shared" si="10"/>
        <v>2084.4</v>
      </c>
      <c r="AD42">
        <f t="shared" si="11"/>
        <v>0.499</v>
      </c>
      <c r="AE42">
        <f t="shared" si="12"/>
        <v>0.85260190006825587</v>
      </c>
      <c r="AF42">
        <f t="shared" si="13"/>
        <v>1.9091345767952643</v>
      </c>
      <c r="AG42">
        <f t="shared" si="14"/>
        <v>0.86941706331897761</v>
      </c>
      <c r="AH42">
        <f t="shared" si="15"/>
        <v>5.9201516401142422</v>
      </c>
      <c r="AI42">
        <f t="shared" si="16"/>
        <v>7.3229175134762867</v>
      </c>
      <c r="AJ42">
        <f t="shared" si="17"/>
        <v>1.3026954123070498</v>
      </c>
      <c r="AK42">
        <f t="shared" si="18"/>
        <v>0.47648059786322972</v>
      </c>
      <c r="AL42">
        <f t="shared" si="19"/>
        <v>-1.1569715951291706</v>
      </c>
      <c r="AN42">
        <f t="shared" si="20"/>
        <v>2258.1</v>
      </c>
      <c r="AO42">
        <f t="shared" si="21"/>
        <v>0.499</v>
      </c>
      <c r="AP42">
        <f t="shared" si="22"/>
        <v>0.85260190006825587</v>
      </c>
      <c r="AQ42">
        <f t="shared" si="23"/>
        <v>1.9091345767952643</v>
      </c>
      <c r="AR42">
        <f t="shared" si="24"/>
        <v>0.84687667879630291</v>
      </c>
      <c r="AS42">
        <f t="shared" si="25"/>
        <v>5.897611255591567</v>
      </c>
      <c r="AT42">
        <f t="shared" si="26"/>
        <v>7.345457897998962</v>
      </c>
      <c r="AU42">
        <f t="shared" si="27"/>
        <v>1.2775649552494774</v>
      </c>
      <c r="AV42">
        <f t="shared" si="28"/>
        <v>0.49489524013558917</v>
      </c>
      <c r="AW42">
        <f t="shared" si="29"/>
        <v>-1.1493845150322481</v>
      </c>
      <c r="AY42">
        <f t="shared" si="30"/>
        <v>2431.7999999999997</v>
      </c>
      <c r="AZ42">
        <f t="shared" si="31"/>
        <v>0.499</v>
      </c>
      <c r="BA42">
        <f t="shared" si="32"/>
        <v>0.85260190006825587</v>
      </c>
      <c r="BB42">
        <f t="shared" si="33"/>
        <v>1.9091345767952643</v>
      </c>
      <c r="BC42">
        <f t="shared" si="34"/>
        <v>0.82571939122686377</v>
      </c>
      <c r="BD42">
        <f t="shared" si="35"/>
        <v>5.8764539680221279</v>
      </c>
      <c r="BE42">
        <f t="shared" si="36"/>
        <v>7.366615185568401</v>
      </c>
      <c r="BF42">
        <f t="shared" si="37"/>
        <v>1.2533857371856509</v>
      </c>
      <c r="BG42">
        <f t="shared" si="38"/>
        <v>0.51072677552093748</v>
      </c>
      <c r="BH42">
        <f t="shared" si="39"/>
        <v>-1.1406766434360396</v>
      </c>
      <c r="BJ42">
        <f t="shared" si="40"/>
        <v>2605.5</v>
      </c>
      <c r="BK42">
        <f t="shared" si="41"/>
        <v>0.499</v>
      </c>
      <c r="BL42">
        <f t="shared" si="42"/>
        <v>0.85260190006825587</v>
      </c>
      <c r="BM42">
        <f t="shared" si="43"/>
        <v>1.9091345767952643</v>
      </c>
      <c r="BN42">
        <f t="shared" si="44"/>
        <v>0.8057970165651418</v>
      </c>
      <c r="BO42">
        <f t="shared" si="45"/>
        <v>5.8565315933604065</v>
      </c>
      <c r="BP42">
        <f t="shared" si="46"/>
        <v>7.3865375602301224</v>
      </c>
      <c r="BQ42">
        <f t="shared" si="47"/>
        <v>1.2301047518132604</v>
      </c>
      <c r="BR42">
        <f t="shared" si="48"/>
        <v>0.52432184099696688</v>
      </c>
      <c r="BS42">
        <f t="shared" si="49"/>
        <v>-1.1310869854553345</v>
      </c>
    </row>
    <row r="43" spans="1:71" x14ac:dyDescent="0.25">
      <c r="A43" s="1">
        <v>45</v>
      </c>
      <c r="B43">
        <v>2209</v>
      </c>
      <c r="C43">
        <v>6502</v>
      </c>
      <c r="D43">
        <v>90</v>
      </c>
      <c r="E43">
        <v>1660</v>
      </c>
      <c r="F43">
        <v>18</v>
      </c>
      <c r="G43">
        <v>8.6059999999999999</v>
      </c>
      <c r="H43">
        <v>133.62</v>
      </c>
      <c r="I43">
        <v>601</v>
      </c>
      <c r="J43">
        <v>0.498</v>
      </c>
      <c r="K43">
        <v>0.41</v>
      </c>
      <c r="L43">
        <v>0.28199999999999997</v>
      </c>
      <c r="M43">
        <v>269.92</v>
      </c>
      <c r="N43">
        <v>144118456079736</v>
      </c>
      <c r="O43">
        <v>1818685491823</v>
      </c>
      <c r="P43">
        <v>142299770587913</v>
      </c>
      <c r="R43">
        <f t="shared" si="0"/>
        <v>1910.7</v>
      </c>
      <c r="S43">
        <f t="shared" si="1"/>
        <v>0.498</v>
      </c>
      <c r="T43">
        <f t="shared" si="2"/>
        <v>0.85299706916260853</v>
      </c>
      <c r="U43">
        <f t="shared" si="3"/>
        <v>1.9079636961558233</v>
      </c>
      <c r="V43">
        <f t="shared" si="4"/>
        <v>0.89326463457889371</v>
      </c>
      <c r="W43">
        <f t="shared" si="5"/>
        <v>5.9428283307347174</v>
      </c>
      <c r="X43">
        <f t="shared" si="6"/>
        <v>7.2978990615769286</v>
      </c>
      <c r="Y43">
        <f t="shared" si="7"/>
        <v>1.3291782528870082</v>
      </c>
      <c r="Z43">
        <f t="shared" si="8"/>
        <v>0.45702241806047733</v>
      </c>
      <c r="AA43">
        <f t="shared" si="9"/>
        <v>-1.1627775936491251</v>
      </c>
      <c r="AC43">
        <f t="shared" si="10"/>
        <v>2084.4</v>
      </c>
      <c r="AD43">
        <f t="shared" si="11"/>
        <v>0.498</v>
      </c>
      <c r="AE43">
        <f t="shared" si="12"/>
        <v>0.85299706916260853</v>
      </c>
      <c r="AF43">
        <f t="shared" si="13"/>
        <v>1.9079636961558233</v>
      </c>
      <c r="AG43">
        <f t="shared" si="14"/>
        <v>0.86915804641688499</v>
      </c>
      <c r="AH43">
        <f t="shared" si="15"/>
        <v>5.9187217425727088</v>
      </c>
      <c r="AI43">
        <f t="shared" si="16"/>
        <v>7.3220056497389372</v>
      </c>
      <c r="AJ43">
        <f t="shared" si="17"/>
        <v>1.3030140161157324</v>
      </c>
      <c r="AK43">
        <f t="shared" si="18"/>
        <v>0.47839063829234885</v>
      </c>
      <c r="AL43">
        <f t="shared" si="19"/>
        <v>-1.1566342745719291</v>
      </c>
      <c r="AN43">
        <f t="shared" si="20"/>
        <v>2258.1</v>
      </c>
      <c r="AO43">
        <f t="shared" si="21"/>
        <v>0.498</v>
      </c>
      <c r="AP43">
        <f t="shared" si="22"/>
        <v>0.85299706916260853</v>
      </c>
      <c r="AQ43">
        <f t="shared" si="23"/>
        <v>1.9079636961558233</v>
      </c>
      <c r="AR43">
        <f t="shared" si="24"/>
        <v>0.84661375055451737</v>
      </c>
      <c r="AS43">
        <f t="shared" si="25"/>
        <v>5.8961774467103414</v>
      </c>
      <c r="AT43">
        <f t="shared" si="26"/>
        <v>7.3445499456013046</v>
      </c>
      <c r="AU43">
        <f t="shared" si="27"/>
        <v>1.2778599554306442</v>
      </c>
      <c r="AV43">
        <f t="shared" si="28"/>
        <v>0.49675762805069429</v>
      </c>
      <c r="AW43">
        <f t="shared" si="29"/>
        <v>-1.1490675909945021</v>
      </c>
      <c r="AY43">
        <f t="shared" si="30"/>
        <v>2431.7999999999997</v>
      </c>
      <c r="AZ43">
        <f t="shared" si="31"/>
        <v>0.498</v>
      </c>
      <c r="BA43">
        <f t="shared" si="32"/>
        <v>0.85299706916260853</v>
      </c>
      <c r="BB43">
        <f t="shared" si="33"/>
        <v>1.9079636961558233</v>
      </c>
      <c r="BC43">
        <f t="shared" si="34"/>
        <v>0.82545316805359525</v>
      </c>
      <c r="BD43">
        <f t="shared" si="35"/>
        <v>5.8750168642094192</v>
      </c>
      <c r="BE43">
        <f t="shared" si="36"/>
        <v>7.3657105281022268</v>
      </c>
      <c r="BF43">
        <f t="shared" si="37"/>
        <v>1.2536586759183623</v>
      </c>
      <c r="BG43">
        <f t="shared" si="38"/>
        <v>0.51254176159271903</v>
      </c>
      <c r="BH43">
        <f t="shared" si="39"/>
        <v>-1.1403775237397134</v>
      </c>
      <c r="BJ43">
        <f t="shared" si="40"/>
        <v>2605.5</v>
      </c>
      <c r="BK43">
        <f t="shared" si="41"/>
        <v>0.498</v>
      </c>
      <c r="BL43">
        <f t="shared" si="42"/>
        <v>0.85299706916260853</v>
      </c>
      <c r="BM43">
        <f t="shared" si="43"/>
        <v>1.9079636961558233</v>
      </c>
      <c r="BN43">
        <f t="shared" si="44"/>
        <v>0.80552803327618916</v>
      </c>
      <c r="BO43">
        <f t="shared" si="45"/>
        <v>5.8550917294320133</v>
      </c>
      <c r="BP43">
        <f t="shared" si="46"/>
        <v>7.3856356628796327</v>
      </c>
      <c r="BQ43">
        <f t="shared" si="47"/>
        <v>1.2303570498391343</v>
      </c>
      <c r="BR43">
        <f t="shared" si="48"/>
        <v>0.52608995638135736</v>
      </c>
      <c r="BS43">
        <f t="shared" si="49"/>
        <v>-1.1308034965033227</v>
      </c>
    </row>
    <row r="44" spans="1:71" x14ac:dyDescent="0.25">
      <c r="A44" s="1">
        <v>46</v>
      </c>
      <c r="B44">
        <v>2209</v>
      </c>
      <c r="C44">
        <v>6502</v>
      </c>
      <c r="D44">
        <v>90</v>
      </c>
      <c r="E44">
        <v>1660</v>
      </c>
      <c r="F44">
        <v>18</v>
      </c>
      <c r="G44">
        <v>8.7330000000000005</v>
      </c>
      <c r="H44">
        <v>133.78</v>
      </c>
      <c r="I44">
        <v>624</v>
      </c>
      <c r="J44">
        <v>0.49099999999999999</v>
      </c>
      <c r="K44">
        <v>0.40300000000000002</v>
      </c>
      <c r="L44">
        <v>0.28100000000000003</v>
      </c>
      <c r="M44">
        <v>273.68</v>
      </c>
      <c r="N44">
        <v>146159981091173</v>
      </c>
      <c r="O44">
        <v>1877702954318</v>
      </c>
      <c r="P44">
        <v>144282278136854</v>
      </c>
      <c r="R44">
        <f t="shared" si="0"/>
        <v>1910.7</v>
      </c>
      <c r="S44">
        <f t="shared" si="1"/>
        <v>0.49099999999999999</v>
      </c>
      <c r="T44">
        <f t="shared" si="2"/>
        <v>0.85053512567089196</v>
      </c>
      <c r="U44">
        <f t="shared" si="3"/>
        <v>1.9073279840152588</v>
      </c>
      <c r="V44">
        <f t="shared" si="4"/>
        <v>0.89485059982329229</v>
      </c>
      <c r="W44">
        <f t="shared" si="5"/>
        <v>5.9437785838385508</v>
      </c>
      <c r="X44">
        <f t="shared" si="6"/>
        <v>7.2956773841919658</v>
      </c>
      <c r="Y44">
        <f t="shared" si="7"/>
        <v>1.3270314735197735</v>
      </c>
      <c r="Z44">
        <f t="shared" si="8"/>
        <v>0.45505972856464605</v>
      </c>
      <c r="AA44">
        <f t="shared" si="9"/>
        <v>-1.1592937544919963</v>
      </c>
      <c r="AC44">
        <f t="shared" si="10"/>
        <v>2084.4</v>
      </c>
      <c r="AD44">
        <f t="shared" si="11"/>
        <v>0.49099999999999999</v>
      </c>
      <c r="AE44">
        <f t="shared" si="12"/>
        <v>0.85053512567089196</v>
      </c>
      <c r="AF44">
        <f t="shared" si="13"/>
        <v>1.9073279840152588</v>
      </c>
      <c r="AG44">
        <f t="shared" si="14"/>
        <v>0.87077293323230609</v>
      </c>
      <c r="AH44">
        <f t="shared" si="15"/>
        <v>5.9197009172475648</v>
      </c>
      <c r="AI44">
        <f t="shared" si="16"/>
        <v>7.3197550507829519</v>
      </c>
      <c r="AJ44">
        <f t="shared" si="17"/>
        <v>1.3010246553460081</v>
      </c>
      <c r="AK44">
        <f t="shared" si="18"/>
        <v>0.47643407244034242</v>
      </c>
      <c r="AL44">
        <f t="shared" si="19"/>
        <v>-1.1533356831191297</v>
      </c>
      <c r="AN44">
        <f t="shared" si="20"/>
        <v>2258.1</v>
      </c>
      <c r="AO44">
        <f t="shared" si="21"/>
        <v>0.49099999999999999</v>
      </c>
      <c r="AP44">
        <f t="shared" si="22"/>
        <v>0.85053512567089196</v>
      </c>
      <c r="AQ44">
        <f t="shared" si="23"/>
        <v>1.9073279840152588</v>
      </c>
      <c r="AR44">
        <f t="shared" si="24"/>
        <v>0.84825310087593264</v>
      </c>
      <c r="AS44">
        <f t="shared" si="25"/>
        <v>5.8971810848911907</v>
      </c>
      <c r="AT44">
        <f t="shared" si="26"/>
        <v>7.342274883139325</v>
      </c>
      <c r="AU44">
        <f t="shared" si="27"/>
        <v>1.2760175939354848</v>
      </c>
      <c r="AV44">
        <f t="shared" si="28"/>
        <v>0.49481965150641849</v>
      </c>
      <c r="AW44">
        <f t="shared" si="29"/>
        <v>-1.1459497278772981</v>
      </c>
      <c r="AY44">
        <f t="shared" si="30"/>
        <v>2431.7999999999997</v>
      </c>
      <c r="AZ44">
        <f t="shared" si="31"/>
        <v>0.49099999999999999</v>
      </c>
      <c r="BA44">
        <f t="shared" si="32"/>
        <v>0.85053512567089196</v>
      </c>
      <c r="BB44">
        <f t="shared" si="33"/>
        <v>1.9073279840152588</v>
      </c>
      <c r="BC44">
        <f t="shared" si="34"/>
        <v>0.82711313806192144</v>
      </c>
      <c r="BD44">
        <f t="shared" si="35"/>
        <v>5.8760411220771802</v>
      </c>
      <c r="BE44">
        <f t="shared" si="36"/>
        <v>7.3634148459533364</v>
      </c>
      <c r="BF44">
        <f t="shared" si="37"/>
        <v>1.2519537273407229</v>
      </c>
      <c r="BG44">
        <f t="shared" si="38"/>
        <v>0.51063215849349453</v>
      </c>
      <c r="BH44">
        <f t="shared" si="39"/>
        <v>-1.1374349545700062</v>
      </c>
      <c r="BJ44">
        <f t="shared" si="40"/>
        <v>2605.5</v>
      </c>
      <c r="BK44">
        <f t="shared" si="41"/>
        <v>0.49099999999999999</v>
      </c>
      <c r="BL44">
        <f t="shared" si="42"/>
        <v>0.85053512567089196</v>
      </c>
      <c r="BM44">
        <f t="shared" si="43"/>
        <v>1.9073279840152588</v>
      </c>
      <c r="BN44">
        <f t="shared" si="44"/>
        <v>0.80720528743808062</v>
      </c>
      <c r="BO44">
        <f t="shared" si="45"/>
        <v>5.8561332714533396</v>
      </c>
      <c r="BP44">
        <f t="shared" si="46"/>
        <v>7.3833226965771779</v>
      </c>
      <c r="BQ44">
        <f t="shared" si="47"/>
        <v>1.2287806813492392</v>
      </c>
      <c r="BR44">
        <f t="shared" si="48"/>
        <v>0.52421636651310211</v>
      </c>
      <c r="BS44">
        <f t="shared" si="49"/>
        <v>-1.1280302021393533</v>
      </c>
    </row>
    <row r="45" spans="1:71" x14ac:dyDescent="0.25">
      <c r="A45" s="1">
        <v>47</v>
      </c>
      <c r="B45">
        <v>2209</v>
      </c>
      <c r="C45">
        <v>6502</v>
      </c>
      <c r="D45">
        <v>90</v>
      </c>
      <c r="E45">
        <v>1660</v>
      </c>
      <c r="F45">
        <v>18</v>
      </c>
      <c r="G45">
        <v>8.8770000000000007</v>
      </c>
      <c r="H45">
        <v>133.85</v>
      </c>
      <c r="I45">
        <v>611</v>
      </c>
      <c r="J45">
        <v>0.52</v>
      </c>
      <c r="K45">
        <v>0.438</v>
      </c>
      <c r="L45">
        <v>0.27900000000000003</v>
      </c>
      <c r="M45">
        <v>278.26100000000002</v>
      </c>
      <c r="N45">
        <v>148540855308975</v>
      </c>
      <c r="O45">
        <v>1843271405215</v>
      </c>
      <c r="P45">
        <v>146697583903759</v>
      </c>
      <c r="R45">
        <f t="shared" si="0"/>
        <v>1910.7</v>
      </c>
      <c r="S45">
        <f t="shared" si="1"/>
        <v>0.52</v>
      </c>
      <c r="T45">
        <f t="shared" si="2"/>
        <v>0.86939346673413642</v>
      </c>
      <c r="U45">
        <f t="shared" si="3"/>
        <v>1.8979116040008233</v>
      </c>
      <c r="V45">
        <f t="shared" si="4"/>
        <v>0.8827682304230634</v>
      </c>
      <c r="W45">
        <f t="shared" si="5"/>
        <v>5.9222798344238869</v>
      </c>
      <c r="X45">
        <f t="shared" si="6"/>
        <v>7.298343373577759</v>
      </c>
      <c r="Y45">
        <f t="shared" si="7"/>
        <v>1.3432123926495325</v>
      </c>
      <c r="Z45">
        <f t="shared" si="8"/>
        <v>0.48854671481774359</v>
      </c>
      <c r="AA45">
        <f t="shared" si="9"/>
        <v>-1.1753791571240095</v>
      </c>
      <c r="AC45">
        <f t="shared" si="10"/>
        <v>2084.4</v>
      </c>
      <c r="AD45">
        <f t="shared" si="11"/>
        <v>0.52</v>
      </c>
      <c r="AE45">
        <f t="shared" si="12"/>
        <v>0.86939346673413642</v>
      </c>
      <c r="AF45">
        <f t="shared" si="13"/>
        <v>1.8979116040008233</v>
      </c>
      <c r="AG45">
        <f t="shared" si="14"/>
        <v>0.85847500498417584</v>
      </c>
      <c r="AH45">
        <f t="shared" si="15"/>
        <v>5.8979866089849997</v>
      </c>
      <c r="AI45">
        <f t="shared" si="16"/>
        <v>7.3226365990166462</v>
      </c>
      <c r="AJ45">
        <f t="shared" si="17"/>
        <v>1.3159951841940187</v>
      </c>
      <c r="AK45">
        <f t="shared" si="18"/>
        <v>0.50931064078184163</v>
      </c>
      <c r="AL45">
        <f t="shared" si="19"/>
        <v>-1.1685907217300278</v>
      </c>
      <c r="AN45">
        <f t="shared" si="20"/>
        <v>2258.1</v>
      </c>
      <c r="AO45">
        <f t="shared" si="21"/>
        <v>0.52</v>
      </c>
      <c r="AP45">
        <f t="shared" si="22"/>
        <v>0.86939346673413642</v>
      </c>
      <c r="AQ45">
        <f t="shared" si="23"/>
        <v>1.8979116040008233</v>
      </c>
      <c r="AR45">
        <f t="shared" si="24"/>
        <v>0.83577354964949224</v>
      </c>
      <c r="AS45">
        <f t="shared" si="25"/>
        <v>5.8752851536503155</v>
      </c>
      <c r="AT45">
        <f t="shared" si="26"/>
        <v>7.3453380543513305</v>
      </c>
      <c r="AU45">
        <f t="shared" si="27"/>
        <v>1.2898590621883506</v>
      </c>
      <c r="AV45">
        <f t="shared" si="28"/>
        <v>0.52701463586433561</v>
      </c>
      <c r="AW45">
        <f t="shared" si="29"/>
        <v>-1.1603676014901785</v>
      </c>
      <c r="AY45">
        <f t="shared" si="30"/>
        <v>2431.7999999999997</v>
      </c>
      <c r="AZ45">
        <f t="shared" si="31"/>
        <v>0.52</v>
      </c>
      <c r="BA45">
        <f t="shared" si="32"/>
        <v>0.86939346673413642</v>
      </c>
      <c r="BB45">
        <f t="shared" si="33"/>
        <v>1.8979116040008233</v>
      </c>
      <c r="BC45">
        <f t="shared" si="34"/>
        <v>0.8144811890739847</v>
      </c>
      <c r="BD45">
        <f t="shared" si="35"/>
        <v>5.8539927930748084</v>
      </c>
      <c r="BE45">
        <f t="shared" si="36"/>
        <v>7.3666304149268376</v>
      </c>
      <c r="BF45">
        <f t="shared" si="37"/>
        <v>1.2647408687122379</v>
      </c>
      <c r="BG45">
        <f t="shared" si="38"/>
        <v>0.54209423063094442</v>
      </c>
      <c r="BH45">
        <f t="shared" si="39"/>
        <v>-1.1510199699194472</v>
      </c>
      <c r="BJ45">
        <f t="shared" si="40"/>
        <v>2605.5</v>
      </c>
      <c r="BK45">
        <f t="shared" si="41"/>
        <v>0.52</v>
      </c>
      <c r="BL45">
        <f t="shared" si="42"/>
        <v>0.86939346673413642</v>
      </c>
      <c r="BM45">
        <f t="shared" si="43"/>
        <v>1.8979116040008233</v>
      </c>
      <c r="BN45">
        <f t="shared" si="44"/>
        <v>0.79444627029587722</v>
      </c>
      <c r="BO45">
        <f t="shared" si="45"/>
        <v>5.8339578742967007</v>
      </c>
      <c r="BP45">
        <f t="shared" si="46"/>
        <v>7.3866653337049453</v>
      </c>
      <c r="BQ45">
        <f t="shared" si="47"/>
        <v>1.2405822715193091</v>
      </c>
      <c r="BR45">
        <f t="shared" si="48"/>
        <v>0.55490977164370681</v>
      </c>
      <c r="BS45">
        <f t="shared" si="49"/>
        <v>-1.1407946737310777</v>
      </c>
    </row>
    <row r="46" spans="1:71" x14ac:dyDescent="0.25">
      <c r="A46" s="1">
        <v>48</v>
      </c>
      <c r="B46">
        <v>2209</v>
      </c>
      <c r="C46">
        <v>6502</v>
      </c>
      <c r="D46">
        <v>90</v>
      </c>
      <c r="E46">
        <v>1660</v>
      </c>
      <c r="F46">
        <v>18</v>
      </c>
      <c r="G46">
        <v>8.9649999999999999</v>
      </c>
      <c r="H46">
        <v>134.03</v>
      </c>
      <c r="I46">
        <v>637</v>
      </c>
      <c r="J46">
        <v>0.48299999999999998</v>
      </c>
      <c r="K46">
        <v>0.39500000000000002</v>
      </c>
      <c r="L46">
        <v>0.27700000000000002</v>
      </c>
      <c r="M46">
        <v>280.54700000000003</v>
      </c>
      <c r="N46">
        <v>149812203207947</v>
      </c>
      <c r="O46">
        <v>1909816954142</v>
      </c>
      <c r="P46">
        <v>147902386253805</v>
      </c>
      <c r="R46">
        <f t="shared" si="0"/>
        <v>1910.7</v>
      </c>
      <c r="S46">
        <f t="shared" si="1"/>
        <v>0.48299999999999998</v>
      </c>
      <c r="T46">
        <f t="shared" si="2"/>
        <v>0.8503140596273826</v>
      </c>
      <c r="U46">
        <f t="shared" si="3"/>
        <v>1.9029369626971964</v>
      </c>
      <c r="V46">
        <f t="shared" si="4"/>
        <v>0.89499313551543203</v>
      </c>
      <c r="W46">
        <f t="shared" si="5"/>
        <v>5.9395300982126287</v>
      </c>
      <c r="X46">
        <f t="shared" si="6"/>
        <v>7.2911438271817639</v>
      </c>
      <c r="Y46">
        <f t="shared" si="7"/>
        <v>1.3268382000386558</v>
      </c>
      <c r="Z46">
        <f t="shared" si="8"/>
        <v>0.46046426594990375</v>
      </c>
      <c r="AA46">
        <f t="shared" si="9"/>
        <v>-1.1558308169070943</v>
      </c>
      <c r="AC46">
        <f t="shared" si="10"/>
        <v>2084.4</v>
      </c>
      <c r="AD46">
        <f t="shared" si="11"/>
        <v>0.48299999999999998</v>
      </c>
      <c r="AE46">
        <f t="shared" si="12"/>
        <v>0.8503140596273826</v>
      </c>
      <c r="AF46">
        <f t="shared" si="13"/>
        <v>1.9029369626971964</v>
      </c>
      <c r="AG46">
        <f t="shared" si="14"/>
        <v>0.87091807742406235</v>
      </c>
      <c r="AH46">
        <f t="shared" si="15"/>
        <v>5.9154550401212589</v>
      </c>
      <c r="AI46">
        <f t="shared" si="16"/>
        <v>7.3152188852731337</v>
      </c>
      <c r="AJ46">
        <f t="shared" si="17"/>
        <v>1.3008455077583305</v>
      </c>
      <c r="AK46">
        <f t="shared" si="18"/>
        <v>0.48168139247744091</v>
      </c>
      <c r="AL46">
        <f t="shared" si="19"/>
        <v>-1.1500703123744205</v>
      </c>
      <c r="AN46">
        <f t="shared" si="20"/>
        <v>2258.1</v>
      </c>
      <c r="AO46">
        <f t="shared" si="21"/>
        <v>0.48299999999999998</v>
      </c>
      <c r="AP46">
        <f t="shared" si="22"/>
        <v>0.8503140596273826</v>
      </c>
      <c r="AQ46">
        <f t="shared" si="23"/>
        <v>1.9029369626971964</v>
      </c>
      <c r="AR46">
        <f t="shared" si="24"/>
        <v>0.84840045286368371</v>
      </c>
      <c r="AS46">
        <f t="shared" si="25"/>
        <v>5.8929374155608798</v>
      </c>
      <c r="AT46">
        <f t="shared" si="26"/>
        <v>7.3377365098335119</v>
      </c>
      <c r="AU46">
        <f t="shared" si="27"/>
        <v>1.2758516395820616</v>
      </c>
      <c r="AV46">
        <f t="shared" si="28"/>
        <v>0.4999172172222392</v>
      </c>
      <c r="AW46">
        <f t="shared" si="29"/>
        <v>-1.1428685313498834</v>
      </c>
      <c r="AY46">
        <f t="shared" si="30"/>
        <v>2431.7999999999997</v>
      </c>
      <c r="AZ46">
        <f t="shared" si="31"/>
        <v>0.48299999999999998</v>
      </c>
      <c r="BA46">
        <f t="shared" si="32"/>
        <v>0.8503140596273826</v>
      </c>
      <c r="BB46">
        <f t="shared" si="33"/>
        <v>1.9029369626971964</v>
      </c>
      <c r="BC46">
        <f t="shared" si="34"/>
        <v>0.82726235228548328</v>
      </c>
      <c r="BD46">
        <f t="shared" si="35"/>
        <v>5.8717993149826802</v>
      </c>
      <c r="BE46">
        <f t="shared" si="36"/>
        <v>7.3588746104117124</v>
      </c>
      <c r="BF46">
        <f t="shared" si="37"/>
        <v>1.2518001079478371</v>
      </c>
      <c r="BG46">
        <f t="shared" si="38"/>
        <v>0.51558700839678828</v>
      </c>
      <c r="BH46">
        <f t="shared" si="39"/>
        <v>-1.1345257170237275</v>
      </c>
      <c r="BJ46">
        <f t="shared" si="40"/>
        <v>2605.5</v>
      </c>
      <c r="BK46">
        <f t="shared" si="41"/>
        <v>0.48299999999999998</v>
      </c>
      <c r="BL46">
        <f t="shared" si="42"/>
        <v>0.8503140596273826</v>
      </c>
      <c r="BM46">
        <f t="shared" si="43"/>
        <v>1.9029369626971964</v>
      </c>
      <c r="BN46">
        <f t="shared" si="44"/>
        <v>0.80735606397276716</v>
      </c>
      <c r="BO46">
        <f t="shared" si="45"/>
        <v>5.8518930266699636</v>
      </c>
      <c r="BP46">
        <f t="shared" si="46"/>
        <v>7.378780898724429</v>
      </c>
      <c r="BQ46">
        <f t="shared" si="47"/>
        <v>1.228638605950837</v>
      </c>
      <c r="BR46">
        <f t="shared" si="48"/>
        <v>0.52903513016738046</v>
      </c>
      <c r="BS46">
        <f t="shared" si="49"/>
        <v>-1.1252817505072943</v>
      </c>
    </row>
    <row r="47" spans="1:71" x14ac:dyDescent="0.25">
      <c r="A47" s="1">
        <v>49</v>
      </c>
      <c r="B47">
        <v>2209</v>
      </c>
      <c r="C47">
        <v>6502</v>
      </c>
      <c r="D47">
        <v>90</v>
      </c>
      <c r="E47">
        <v>1660</v>
      </c>
      <c r="F47">
        <v>18</v>
      </c>
      <c r="G47">
        <v>9.0589999999999993</v>
      </c>
      <c r="H47">
        <v>134.07</v>
      </c>
      <c r="I47">
        <v>637</v>
      </c>
      <c r="J47">
        <v>0.50700000000000001</v>
      </c>
      <c r="K47">
        <v>0.42499999999999999</v>
      </c>
      <c r="L47">
        <v>0.27700000000000002</v>
      </c>
      <c r="M47">
        <v>283.62299999999999</v>
      </c>
      <c r="N47">
        <v>151433323257073</v>
      </c>
      <c r="O47">
        <v>1909036874343</v>
      </c>
      <c r="P47">
        <v>149524286382730</v>
      </c>
      <c r="R47">
        <f t="shared" si="0"/>
        <v>1910.7</v>
      </c>
      <c r="S47">
        <f t="shared" si="1"/>
        <v>0.50700000000000001</v>
      </c>
      <c r="T47">
        <f t="shared" si="2"/>
        <v>0.86465831401773952</v>
      </c>
      <c r="U47">
        <f t="shared" si="3"/>
        <v>1.8967226989908919</v>
      </c>
      <c r="V47">
        <f t="shared" si="4"/>
        <v>0.88578771767323372</v>
      </c>
      <c r="W47">
        <f t="shared" si="5"/>
        <v>5.9241104166641252</v>
      </c>
      <c r="X47">
        <f t="shared" si="6"/>
        <v>7.2941349813176579</v>
      </c>
      <c r="Y47">
        <f t="shared" si="7"/>
        <v>1.3392063159830665</v>
      </c>
      <c r="Z47">
        <f t="shared" si="8"/>
        <v>0.48472642767529012</v>
      </c>
      <c r="AA47">
        <f t="shared" si="9"/>
        <v>-1.1688012230246874</v>
      </c>
      <c r="AC47">
        <f t="shared" si="10"/>
        <v>2084.4</v>
      </c>
      <c r="AD47">
        <f t="shared" si="11"/>
        <v>0.50700000000000001</v>
      </c>
      <c r="AE47">
        <f t="shared" si="12"/>
        <v>0.86465831401773952</v>
      </c>
      <c r="AF47">
        <f t="shared" si="13"/>
        <v>1.8967226989908919</v>
      </c>
      <c r="AG47">
        <f t="shared" si="14"/>
        <v>0.86154732870041739</v>
      </c>
      <c r="AH47">
        <f t="shared" si="15"/>
        <v>5.8998700276913087</v>
      </c>
      <c r="AI47">
        <f t="shared" si="16"/>
        <v>7.3183753702904735</v>
      </c>
      <c r="AJ47">
        <f t="shared" si="17"/>
        <v>1.3122939819173345</v>
      </c>
      <c r="AK47">
        <f t="shared" si="18"/>
        <v>0.50551811412156322</v>
      </c>
      <c r="AL47">
        <f t="shared" si="19"/>
        <v>-1.1623750952974641</v>
      </c>
      <c r="AN47">
        <f t="shared" si="20"/>
        <v>2258.1</v>
      </c>
      <c r="AO47">
        <f t="shared" si="21"/>
        <v>0.50700000000000001</v>
      </c>
      <c r="AP47">
        <f t="shared" si="22"/>
        <v>0.86465831401773952</v>
      </c>
      <c r="AQ47">
        <f t="shared" si="23"/>
        <v>1.8967226989908919</v>
      </c>
      <c r="AR47">
        <f t="shared" si="24"/>
        <v>0.83889023543542385</v>
      </c>
      <c r="AS47">
        <f t="shared" si="25"/>
        <v>5.877212934426316</v>
      </c>
      <c r="AT47">
        <f t="shared" si="26"/>
        <v>7.3410324635554671</v>
      </c>
      <c r="AU47">
        <f t="shared" si="27"/>
        <v>1.286441985802248</v>
      </c>
      <c r="AV47">
        <f t="shared" si="28"/>
        <v>0.52327269524380482</v>
      </c>
      <c r="AW47">
        <f t="shared" si="29"/>
        <v>-1.1545045296221503</v>
      </c>
      <c r="AY47">
        <f t="shared" si="30"/>
        <v>2431.7999999999997</v>
      </c>
      <c r="AZ47">
        <f t="shared" si="31"/>
        <v>0.50700000000000001</v>
      </c>
      <c r="BA47">
        <f t="shared" si="32"/>
        <v>0.86465831401773952</v>
      </c>
      <c r="BB47">
        <f t="shared" si="33"/>
        <v>1.8967226989908919</v>
      </c>
      <c r="BC47">
        <f t="shared" si="34"/>
        <v>0.81763494646418156</v>
      </c>
      <c r="BD47">
        <f t="shared" si="35"/>
        <v>5.8559576454550735</v>
      </c>
      <c r="BE47">
        <f t="shared" si="36"/>
        <v>7.3622877525267096</v>
      </c>
      <c r="BF47">
        <f t="shared" si="37"/>
        <v>1.2615888727897615</v>
      </c>
      <c r="BG47">
        <f t="shared" si="38"/>
        <v>0.53842054639846193</v>
      </c>
      <c r="BH47">
        <f t="shared" si="39"/>
        <v>-1.1454980210543622</v>
      </c>
      <c r="BJ47">
        <f t="shared" si="40"/>
        <v>2605.5</v>
      </c>
      <c r="BK47">
        <f t="shared" si="41"/>
        <v>0.50700000000000001</v>
      </c>
      <c r="BL47">
        <f t="shared" si="42"/>
        <v>0.86465831401773952</v>
      </c>
      <c r="BM47">
        <f t="shared" si="43"/>
        <v>1.8967226989908919</v>
      </c>
      <c r="BN47">
        <f t="shared" si="44"/>
        <v>0.79763078737664117</v>
      </c>
      <c r="BO47">
        <f t="shared" si="45"/>
        <v>5.8359534863675329</v>
      </c>
      <c r="BP47">
        <f t="shared" si="46"/>
        <v>7.3822919116142502</v>
      </c>
      <c r="BQ47">
        <f t="shared" si="47"/>
        <v>1.2376778470724532</v>
      </c>
      <c r="BR47">
        <f t="shared" si="48"/>
        <v>0.5513179160269216</v>
      </c>
      <c r="BS47">
        <f t="shared" si="49"/>
        <v>-1.1356013773249505</v>
      </c>
    </row>
    <row r="48" spans="1:71" x14ac:dyDescent="0.25">
      <c r="A48" s="1">
        <v>50</v>
      </c>
      <c r="B48">
        <v>2209</v>
      </c>
      <c r="C48">
        <v>6502</v>
      </c>
      <c r="D48">
        <v>90</v>
      </c>
      <c r="E48">
        <v>1660</v>
      </c>
      <c r="F48">
        <v>18</v>
      </c>
      <c r="G48">
        <v>9.2309999999999999</v>
      </c>
      <c r="H48">
        <v>134.28</v>
      </c>
      <c r="I48">
        <v>623</v>
      </c>
      <c r="J48">
        <v>0.47</v>
      </c>
      <c r="K48">
        <v>0.38300000000000001</v>
      </c>
      <c r="L48">
        <v>0.27300000000000002</v>
      </c>
      <c r="M48">
        <v>288.42099999999999</v>
      </c>
      <c r="N48">
        <v>153925618020994</v>
      </c>
      <c r="O48">
        <v>1872196581793</v>
      </c>
      <c r="P48">
        <v>152053421439200</v>
      </c>
      <c r="R48">
        <f t="shared" si="0"/>
        <v>1910.7</v>
      </c>
      <c r="S48">
        <f t="shared" si="1"/>
        <v>0.47</v>
      </c>
      <c r="T48">
        <f t="shared" si="2"/>
        <v>0.84837373839599728</v>
      </c>
      <c r="U48">
        <f t="shared" si="3"/>
        <v>1.8982258497563218</v>
      </c>
      <c r="V48">
        <f t="shared" si="4"/>
        <v>0.89624508242957213</v>
      </c>
      <c r="W48">
        <f t="shared" si="5"/>
        <v>5.9360709321858938</v>
      </c>
      <c r="X48">
        <f t="shared" si="6"/>
        <v>7.2851807673267492</v>
      </c>
      <c r="Y48">
        <f t="shared" si="7"/>
        <v>1.3251382284842979</v>
      </c>
      <c r="Z48">
        <f t="shared" si="8"/>
        <v>0.46431687659400261</v>
      </c>
      <c r="AA48">
        <f t="shared" si="9"/>
        <v>-1.1499866046994414</v>
      </c>
      <c r="AC48">
        <f t="shared" si="10"/>
        <v>2084.4</v>
      </c>
      <c r="AD48">
        <f t="shared" si="11"/>
        <v>0.47</v>
      </c>
      <c r="AE48">
        <f t="shared" si="12"/>
        <v>0.84837373839599728</v>
      </c>
      <c r="AF48">
        <f t="shared" si="13"/>
        <v>1.8982258497563218</v>
      </c>
      <c r="AG48">
        <f t="shared" si="14"/>
        <v>0.87219300111272691</v>
      </c>
      <c r="AH48">
        <f t="shared" si="15"/>
        <v>5.9120188508690488</v>
      </c>
      <c r="AI48">
        <f t="shared" si="16"/>
        <v>7.3092328486435942</v>
      </c>
      <c r="AJ48">
        <f t="shared" si="17"/>
        <v>1.2992694545790751</v>
      </c>
      <c r="AK48">
        <f t="shared" si="18"/>
        <v>0.48538600183448088</v>
      </c>
      <c r="AL48">
        <f t="shared" si="19"/>
        <v>-1.144546241273376</v>
      </c>
      <c r="AN48">
        <f t="shared" si="20"/>
        <v>2258.1</v>
      </c>
      <c r="AO48">
        <f t="shared" si="21"/>
        <v>0.47</v>
      </c>
      <c r="AP48">
        <f t="shared" si="22"/>
        <v>0.84837373839599728</v>
      </c>
      <c r="AQ48">
        <f t="shared" si="23"/>
        <v>1.8982258497563218</v>
      </c>
      <c r="AR48">
        <f t="shared" si="24"/>
        <v>0.84969483349884845</v>
      </c>
      <c r="AS48">
        <f t="shared" si="25"/>
        <v>5.8895206832551699</v>
      </c>
      <c r="AT48">
        <f t="shared" si="26"/>
        <v>7.3317310162574731</v>
      </c>
      <c r="AU48">
        <f t="shared" si="27"/>
        <v>1.274391339437539</v>
      </c>
      <c r="AV48">
        <f t="shared" si="28"/>
        <v>0.50348978964138236</v>
      </c>
      <c r="AW48">
        <f t="shared" si="29"/>
        <v>-1.1376487108003661</v>
      </c>
      <c r="AY48">
        <f t="shared" si="30"/>
        <v>2431.7999999999997</v>
      </c>
      <c r="AZ48">
        <f t="shared" si="31"/>
        <v>0.47</v>
      </c>
      <c r="BA48">
        <f t="shared" si="32"/>
        <v>0.84837373839599728</v>
      </c>
      <c r="BB48">
        <f t="shared" si="33"/>
        <v>1.8982258497563218</v>
      </c>
      <c r="BC48">
        <f t="shared" si="34"/>
        <v>0.82857315395445097</v>
      </c>
      <c r="BD48">
        <f t="shared" si="35"/>
        <v>5.8683990037107723</v>
      </c>
      <c r="BE48">
        <f t="shared" si="36"/>
        <v>7.3528526958018698</v>
      </c>
      <c r="BF48">
        <f t="shared" si="37"/>
        <v>1.2504480455004494</v>
      </c>
      <c r="BG48">
        <f t="shared" si="38"/>
        <v>0.51904122025290034</v>
      </c>
      <c r="BH48">
        <f t="shared" si="39"/>
        <v>-1.1295947225454894</v>
      </c>
      <c r="BJ48">
        <f t="shared" si="40"/>
        <v>2605.5</v>
      </c>
      <c r="BK48">
        <f t="shared" si="41"/>
        <v>0.47</v>
      </c>
      <c r="BL48">
        <f t="shared" si="42"/>
        <v>0.84837373839599728</v>
      </c>
      <c r="BM48">
        <f t="shared" si="43"/>
        <v>1.8982258497563218</v>
      </c>
      <c r="BN48">
        <f t="shared" si="44"/>
        <v>0.80868065127250077</v>
      </c>
      <c r="BO48">
        <f t="shared" si="45"/>
        <v>5.8485065010288224</v>
      </c>
      <c r="BP48">
        <f t="shared" si="46"/>
        <v>7.3727451984838206</v>
      </c>
      <c r="BQ48">
        <f t="shared" si="47"/>
        <v>1.227387854131559</v>
      </c>
      <c r="BR48">
        <f t="shared" si="48"/>
        <v>0.53238276070989399</v>
      </c>
      <c r="BS48">
        <f t="shared" si="49"/>
        <v>-1.1206247285294633</v>
      </c>
    </row>
    <row r="49" spans="1:71" x14ac:dyDescent="0.25">
      <c r="A49" s="1">
        <v>51</v>
      </c>
      <c r="B49">
        <v>2209</v>
      </c>
      <c r="C49">
        <v>6502</v>
      </c>
      <c r="D49">
        <v>90</v>
      </c>
      <c r="E49">
        <v>1660</v>
      </c>
      <c r="F49">
        <v>18</v>
      </c>
      <c r="G49">
        <v>9.3409999999999993</v>
      </c>
      <c r="H49">
        <v>134.30000000000001</v>
      </c>
      <c r="I49">
        <v>620</v>
      </c>
      <c r="J49">
        <v>0.498</v>
      </c>
      <c r="K49">
        <v>0.41699999999999998</v>
      </c>
      <c r="L49">
        <v>0.27200000000000002</v>
      </c>
      <c r="M49">
        <v>291.964</v>
      </c>
      <c r="N49">
        <v>155785386918685</v>
      </c>
      <c r="O49">
        <v>1864152332617</v>
      </c>
      <c r="P49">
        <v>153921234586068</v>
      </c>
      <c r="R49">
        <f t="shared" si="0"/>
        <v>1910.7</v>
      </c>
      <c r="S49">
        <f t="shared" si="1"/>
        <v>0.498</v>
      </c>
      <c r="T49">
        <f t="shared" si="2"/>
        <v>0.86513178186909767</v>
      </c>
      <c r="U49">
        <f t="shared" si="3"/>
        <v>1.8907014237981359</v>
      </c>
      <c r="V49">
        <f t="shared" si="4"/>
        <v>0.88548536821158119</v>
      </c>
      <c r="W49">
        <f t="shared" si="5"/>
        <v>5.9177867920097169</v>
      </c>
      <c r="X49">
        <f t="shared" si="6"/>
        <v>7.2884160555865538</v>
      </c>
      <c r="Y49">
        <f t="shared" si="7"/>
        <v>1.3396085918891161</v>
      </c>
      <c r="Z49">
        <f t="shared" si="8"/>
        <v>0.49303111948957223</v>
      </c>
      <c r="AA49">
        <f t="shared" si="9"/>
        <v>-1.1649426741964803</v>
      </c>
      <c r="AC49">
        <f t="shared" si="10"/>
        <v>2084.4</v>
      </c>
      <c r="AD49">
        <f t="shared" si="11"/>
        <v>0.498</v>
      </c>
      <c r="AE49">
        <f t="shared" si="12"/>
        <v>0.86513178186909767</v>
      </c>
      <c r="AF49">
        <f t="shared" si="13"/>
        <v>1.8907014237981359</v>
      </c>
      <c r="AG49">
        <f t="shared" si="14"/>
        <v>0.86123965742900044</v>
      </c>
      <c r="AH49">
        <f t="shared" si="15"/>
        <v>5.893541081227136</v>
      </c>
      <c r="AI49">
        <f t="shared" si="16"/>
        <v>7.3126617663691347</v>
      </c>
      <c r="AJ49">
        <f t="shared" si="17"/>
        <v>1.3126658010850769</v>
      </c>
      <c r="AK49">
        <f t="shared" si="18"/>
        <v>0.51358720554970771</v>
      </c>
      <c r="AL49">
        <f t="shared" si="19"/>
        <v>-1.1587429024021911</v>
      </c>
      <c r="AN49">
        <f t="shared" si="20"/>
        <v>2258.1</v>
      </c>
      <c r="AO49">
        <f t="shared" si="21"/>
        <v>0.498</v>
      </c>
      <c r="AP49">
        <f t="shared" si="22"/>
        <v>0.86513178186909767</v>
      </c>
      <c r="AQ49">
        <f t="shared" si="23"/>
        <v>1.8907014237981359</v>
      </c>
      <c r="AR49">
        <f t="shared" si="24"/>
        <v>0.83857809113669679</v>
      </c>
      <c r="AS49">
        <f t="shared" si="25"/>
        <v>5.8708795149348321</v>
      </c>
      <c r="AT49">
        <f t="shared" si="26"/>
        <v>7.3353233326614387</v>
      </c>
      <c r="AU49">
        <f t="shared" si="27"/>
        <v>1.2867854130351588</v>
      </c>
      <c r="AV49">
        <f t="shared" si="28"/>
        <v>0.53111378881566884</v>
      </c>
      <c r="AW49">
        <f t="shared" si="29"/>
        <v>-1.1510805262341857</v>
      </c>
      <c r="AY49">
        <f t="shared" si="30"/>
        <v>2431.7999999999997</v>
      </c>
      <c r="AZ49">
        <f t="shared" si="31"/>
        <v>0.498</v>
      </c>
      <c r="BA49">
        <f t="shared" si="32"/>
        <v>0.86513178186909767</v>
      </c>
      <c r="BB49">
        <f t="shared" si="33"/>
        <v>1.8907014237981359</v>
      </c>
      <c r="BC49">
        <f t="shared" si="34"/>
        <v>0.81731905957066975</v>
      </c>
      <c r="BD49">
        <f t="shared" si="35"/>
        <v>5.8496204833688052</v>
      </c>
      <c r="BE49">
        <f t="shared" si="36"/>
        <v>7.3565823642274655</v>
      </c>
      <c r="BF49">
        <f t="shared" si="37"/>
        <v>1.26190580402604</v>
      </c>
      <c r="BG49">
        <f t="shared" si="38"/>
        <v>0.54604140950072066</v>
      </c>
      <c r="BH49">
        <f t="shared" si="39"/>
        <v>-1.1422660827476299</v>
      </c>
      <c r="BJ49">
        <f t="shared" si="40"/>
        <v>2605.5</v>
      </c>
      <c r="BK49">
        <f t="shared" si="41"/>
        <v>0.498</v>
      </c>
      <c r="BL49">
        <f t="shared" si="42"/>
        <v>0.86513178186909767</v>
      </c>
      <c r="BM49">
        <f t="shared" si="43"/>
        <v>1.8907014237981359</v>
      </c>
      <c r="BN49">
        <f t="shared" si="44"/>
        <v>0.79731179048497491</v>
      </c>
      <c r="BO49">
        <f t="shared" si="45"/>
        <v>5.8296132142831105</v>
      </c>
      <c r="BP49">
        <f t="shared" si="46"/>
        <v>7.3765896333131602</v>
      </c>
      <c r="BQ49">
        <f t="shared" si="47"/>
        <v>1.2379700258487933</v>
      </c>
      <c r="BR49">
        <f t="shared" si="48"/>
        <v>0.55872633899972368</v>
      </c>
      <c r="BS49">
        <f t="shared" si="49"/>
        <v>-1.1325471123239588</v>
      </c>
    </row>
    <row r="50" spans="1:71" x14ac:dyDescent="0.25">
      <c r="A50" s="1">
        <v>52</v>
      </c>
      <c r="B50">
        <v>2209</v>
      </c>
      <c r="C50">
        <v>6502</v>
      </c>
      <c r="D50">
        <v>90</v>
      </c>
      <c r="E50">
        <v>1660</v>
      </c>
      <c r="F50">
        <v>18</v>
      </c>
      <c r="G50">
        <v>9.452</v>
      </c>
      <c r="H50">
        <v>134.43</v>
      </c>
      <c r="I50">
        <v>640</v>
      </c>
      <c r="J50">
        <v>0.497</v>
      </c>
      <c r="K50">
        <v>0.41599999999999998</v>
      </c>
      <c r="L50">
        <v>0.27100000000000002</v>
      </c>
      <c r="M50">
        <v>295.29700000000003</v>
      </c>
      <c r="N50">
        <v>157592448257399</v>
      </c>
      <c r="O50">
        <v>1913830921558</v>
      </c>
      <c r="P50">
        <v>155678617335840</v>
      </c>
      <c r="R50">
        <f t="shared" si="0"/>
        <v>1910.7</v>
      </c>
      <c r="S50">
        <f t="shared" si="1"/>
        <v>0.497</v>
      </c>
      <c r="T50">
        <f t="shared" si="2"/>
        <v>0.86552700708874475</v>
      </c>
      <c r="U50">
        <f t="shared" si="3"/>
        <v>1.8895583576722543</v>
      </c>
      <c r="V50">
        <f t="shared" si="4"/>
        <v>0.88523305665034169</v>
      </c>
      <c r="W50">
        <f t="shared" si="5"/>
        <v>5.9163914143225957</v>
      </c>
      <c r="X50">
        <f t="shared" si="6"/>
        <v>7.2875253010219128</v>
      </c>
      <c r="Y50">
        <f t="shared" si="7"/>
        <v>1.33994409901363</v>
      </c>
      <c r="Z50">
        <f t="shared" si="8"/>
        <v>0.49495279931279995</v>
      </c>
      <c r="AA50">
        <f t="shared" si="9"/>
        <v>-1.164575163476083</v>
      </c>
      <c r="AC50">
        <f t="shared" si="10"/>
        <v>2084.4</v>
      </c>
      <c r="AD50">
        <f t="shared" si="11"/>
        <v>0.497</v>
      </c>
      <c r="AE50">
        <f t="shared" si="12"/>
        <v>0.86552700708874475</v>
      </c>
      <c r="AF50">
        <f t="shared" si="13"/>
        <v>1.8895583576722543</v>
      </c>
      <c r="AG50">
        <f t="shared" si="14"/>
        <v>0.86098291010208805</v>
      </c>
      <c r="AH50">
        <f t="shared" si="15"/>
        <v>5.8921412677743419</v>
      </c>
      <c r="AI50">
        <f t="shared" si="16"/>
        <v>7.3117754475701666</v>
      </c>
      <c r="AJ50">
        <f t="shared" si="17"/>
        <v>1.3129758798213007</v>
      </c>
      <c r="AK50">
        <f t="shared" si="18"/>
        <v>0.51545918487834697</v>
      </c>
      <c r="AL50">
        <f t="shared" si="19"/>
        <v>-1.1583985527274128</v>
      </c>
      <c r="AN50">
        <f t="shared" si="20"/>
        <v>2258.1</v>
      </c>
      <c r="AO50">
        <f t="shared" si="21"/>
        <v>0.497</v>
      </c>
      <c r="AP50">
        <f t="shared" si="22"/>
        <v>0.86552700708874475</v>
      </c>
      <c r="AQ50">
        <f t="shared" si="23"/>
        <v>1.8895583576722543</v>
      </c>
      <c r="AR50">
        <f t="shared" si="24"/>
        <v>0.83831761631962187</v>
      </c>
      <c r="AS50">
        <f t="shared" si="25"/>
        <v>5.869475973991876</v>
      </c>
      <c r="AT50">
        <f t="shared" si="26"/>
        <v>7.3344407413526325</v>
      </c>
      <c r="AU50">
        <f t="shared" si="27"/>
        <v>1.2870717886446734</v>
      </c>
      <c r="AV50">
        <f t="shared" si="28"/>
        <v>0.53293619274164838</v>
      </c>
      <c r="AW50">
        <f t="shared" si="29"/>
        <v>-1.1507562468591856</v>
      </c>
      <c r="AY50">
        <f t="shared" si="30"/>
        <v>2431.7999999999997</v>
      </c>
      <c r="AZ50">
        <f t="shared" si="31"/>
        <v>0.497</v>
      </c>
      <c r="BA50">
        <f t="shared" si="32"/>
        <v>0.86552700708874475</v>
      </c>
      <c r="BB50">
        <f t="shared" si="33"/>
        <v>1.8895583576722543</v>
      </c>
      <c r="BC50">
        <f t="shared" si="34"/>
        <v>0.81705546674140372</v>
      </c>
      <c r="BD50">
        <f t="shared" si="35"/>
        <v>5.8482138244136577</v>
      </c>
      <c r="BE50">
        <f t="shared" si="36"/>
        <v>7.3557028909308508</v>
      </c>
      <c r="BF50">
        <f t="shared" si="37"/>
        <v>1.2621700605688799</v>
      </c>
      <c r="BG50">
        <f t="shared" si="38"/>
        <v>0.54781471858685926</v>
      </c>
      <c r="BH50">
        <f t="shared" si="39"/>
        <v>-1.1419593056785438</v>
      </c>
      <c r="BJ50">
        <f t="shared" si="40"/>
        <v>2605.5</v>
      </c>
      <c r="BK50">
        <f t="shared" si="41"/>
        <v>0.497</v>
      </c>
      <c r="BL50">
        <f t="shared" si="42"/>
        <v>0.86552700708874475</v>
      </c>
      <c r="BM50">
        <f t="shared" si="43"/>
        <v>1.8895583576722543</v>
      </c>
      <c r="BN50">
        <f t="shared" si="44"/>
        <v>0.79704560745167152</v>
      </c>
      <c r="BO50">
        <f t="shared" si="45"/>
        <v>5.8282039651239259</v>
      </c>
      <c r="BP50">
        <f t="shared" si="46"/>
        <v>7.3757127502205826</v>
      </c>
      <c r="BQ50">
        <f t="shared" si="47"/>
        <v>1.2382136199600327</v>
      </c>
      <c r="BR50">
        <f t="shared" si="48"/>
        <v>0.56045129433149843</v>
      </c>
      <c r="BS50">
        <f t="shared" si="49"/>
        <v>-1.1322556889437898</v>
      </c>
    </row>
    <row r="51" spans="1:71" x14ac:dyDescent="0.25">
      <c r="A51" s="1">
        <v>53</v>
      </c>
      <c r="B51">
        <v>2209</v>
      </c>
      <c r="C51">
        <v>6502</v>
      </c>
      <c r="D51">
        <v>90</v>
      </c>
      <c r="E51">
        <v>1660</v>
      </c>
      <c r="F51">
        <v>18</v>
      </c>
      <c r="G51">
        <v>9.58</v>
      </c>
      <c r="H51">
        <v>134.54</v>
      </c>
      <c r="I51">
        <v>668</v>
      </c>
      <c r="J51">
        <v>0.50900000000000001</v>
      </c>
      <c r="K51">
        <v>0.43099999999999999</v>
      </c>
      <c r="L51">
        <v>0.27</v>
      </c>
      <c r="M51">
        <v>299.26900000000001</v>
      </c>
      <c r="N51">
        <v>159757286424988</v>
      </c>
      <c r="O51">
        <v>1984494203656</v>
      </c>
      <c r="P51">
        <v>157772792221332</v>
      </c>
      <c r="R51">
        <f t="shared" si="0"/>
        <v>1910.7</v>
      </c>
      <c r="S51">
        <f t="shared" si="1"/>
        <v>0.50900000000000001</v>
      </c>
      <c r="T51">
        <f t="shared" si="2"/>
        <v>0.87370532789951549</v>
      </c>
      <c r="U51">
        <f t="shared" si="3"/>
        <v>1.8852132488464073</v>
      </c>
      <c r="V51">
        <f t="shared" si="4"/>
        <v>0.88002699772927895</v>
      </c>
      <c r="W51">
        <f t="shared" si="5"/>
        <v>5.906840246575686</v>
      </c>
      <c r="X51">
        <f t="shared" si="6"/>
        <v>7.2883862511171289</v>
      </c>
      <c r="Y51">
        <f t="shared" si="7"/>
        <v>1.3468273876545542</v>
      </c>
      <c r="Z51">
        <f t="shared" si="8"/>
        <v>0.50984083434505423</v>
      </c>
      <c r="AA51">
        <f t="shared" si="9"/>
        <v>-1.1711980841909968</v>
      </c>
      <c r="AC51">
        <f t="shared" si="10"/>
        <v>2084.4</v>
      </c>
      <c r="AD51">
        <f t="shared" si="11"/>
        <v>0.50900000000000001</v>
      </c>
      <c r="AE51">
        <f t="shared" si="12"/>
        <v>0.87370532789951549</v>
      </c>
      <c r="AF51">
        <f t="shared" si="13"/>
        <v>1.8852132488464073</v>
      </c>
      <c r="AG51">
        <f t="shared" si="14"/>
        <v>0.85568640502658222</v>
      </c>
      <c r="AH51">
        <f t="shared" si="15"/>
        <v>5.8824996538729897</v>
      </c>
      <c r="AI51">
        <f t="shared" si="16"/>
        <v>7.3127268438198252</v>
      </c>
      <c r="AJ51">
        <f t="shared" si="17"/>
        <v>1.3193320378539615</v>
      </c>
      <c r="AK51">
        <f t="shared" si="18"/>
        <v>0.53004332521046527</v>
      </c>
      <c r="AL51">
        <f t="shared" si="19"/>
        <v>-1.1646730227179158</v>
      </c>
      <c r="AN51">
        <f t="shared" si="20"/>
        <v>2258.1</v>
      </c>
      <c r="AO51">
        <f t="shared" si="21"/>
        <v>0.50900000000000001</v>
      </c>
      <c r="AP51">
        <f t="shared" si="22"/>
        <v>0.87370532789951549</v>
      </c>
      <c r="AQ51">
        <f t="shared" si="23"/>
        <v>1.8852132488464073</v>
      </c>
      <c r="AR51">
        <f t="shared" si="24"/>
        <v>0.83294527141932617</v>
      </c>
      <c r="AS51">
        <f t="shared" si="25"/>
        <v>5.8597585202657338</v>
      </c>
      <c r="AT51">
        <f t="shared" si="26"/>
        <v>7.335467977427081</v>
      </c>
      <c r="AU51">
        <f t="shared" si="27"/>
        <v>1.2929368579625953</v>
      </c>
      <c r="AV51">
        <f t="shared" si="28"/>
        <v>0.54718849384614865</v>
      </c>
      <c r="AW51">
        <f t="shared" si="29"/>
        <v>-1.1566787134846555</v>
      </c>
      <c r="AY51">
        <f t="shared" si="30"/>
        <v>2431.7999999999997</v>
      </c>
      <c r="AZ51">
        <f t="shared" si="31"/>
        <v>0.50900000000000001</v>
      </c>
      <c r="BA51">
        <f t="shared" si="32"/>
        <v>0.87370532789951549</v>
      </c>
      <c r="BB51">
        <f t="shared" si="33"/>
        <v>1.8852132488464073</v>
      </c>
      <c r="BC51">
        <f t="shared" si="34"/>
        <v>0.81161984289384381</v>
      </c>
      <c r="BD51">
        <f t="shared" si="35"/>
        <v>5.8384330917402512</v>
      </c>
      <c r="BE51">
        <f t="shared" si="36"/>
        <v>7.3567934059525637</v>
      </c>
      <c r="BF51">
        <f t="shared" si="37"/>
        <v>1.2675771115711398</v>
      </c>
      <c r="BG51">
        <f t="shared" si="38"/>
        <v>0.56171569368224494</v>
      </c>
      <c r="BH51">
        <f t="shared" si="39"/>
        <v>-1.1475311452786172</v>
      </c>
      <c r="BJ51">
        <f t="shared" si="40"/>
        <v>2605.5</v>
      </c>
      <c r="BK51">
        <f t="shared" si="41"/>
        <v>0.50900000000000001</v>
      </c>
      <c r="BL51">
        <f t="shared" si="42"/>
        <v>0.87370532789951549</v>
      </c>
      <c r="BM51">
        <f t="shared" si="43"/>
        <v>1.8852132488464073</v>
      </c>
      <c r="BN51">
        <f t="shared" si="44"/>
        <v>0.79155757525935055</v>
      </c>
      <c r="BO51">
        <f t="shared" si="45"/>
        <v>5.8183708241057577</v>
      </c>
      <c r="BP51">
        <f t="shared" si="46"/>
        <v>7.3768556735870572</v>
      </c>
      <c r="BQ51">
        <f t="shared" si="47"/>
        <v>1.2431930435435892</v>
      </c>
      <c r="BR51">
        <f t="shared" si="48"/>
        <v>0.57398805124772423</v>
      </c>
      <c r="BS51">
        <f t="shared" si="49"/>
        <v>-1.1374818304619769</v>
      </c>
    </row>
    <row r="52" spans="1:71" x14ac:dyDescent="0.25">
      <c r="A52" s="1">
        <v>54</v>
      </c>
      <c r="B52">
        <v>2209</v>
      </c>
      <c r="C52">
        <v>6502</v>
      </c>
      <c r="D52">
        <v>90</v>
      </c>
      <c r="E52">
        <v>1660</v>
      </c>
      <c r="F52">
        <v>18</v>
      </c>
      <c r="G52">
        <v>9.7100000000000009</v>
      </c>
      <c r="H52">
        <v>134.75</v>
      </c>
      <c r="I52">
        <v>675</v>
      </c>
      <c r="J52">
        <v>0.45400000000000001</v>
      </c>
      <c r="K52">
        <v>0.36699999999999999</v>
      </c>
      <c r="L52">
        <v>0.26800000000000002</v>
      </c>
      <c r="M52">
        <v>302.65199999999999</v>
      </c>
      <c r="N52">
        <v>161556682779291</v>
      </c>
      <c r="O52">
        <v>2000829765272</v>
      </c>
      <c r="P52">
        <v>159555853014019</v>
      </c>
      <c r="R52">
        <f t="shared" si="0"/>
        <v>1910.7</v>
      </c>
      <c r="S52">
        <f t="shared" si="1"/>
        <v>0.45400000000000001</v>
      </c>
      <c r="T52">
        <f t="shared" si="2"/>
        <v>0.84577361037100229</v>
      </c>
      <c r="U52">
        <f t="shared" si="3"/>
        <v>1.8929833470488646</v>
      </c>
      <c r="V52">
        <f t="shared" si="4"/>
        <v>0.89792527438509684</v>
      </c>
      <c r="W52">
        <f t="shared" si="5"/>
        <v>5.9325086214339615</v>
      </c>
      <c r="X52">
        <f t="shared" si="6"/>
        <v>7.2782580726637676</v>
      </c>
      <c r="Y52">
        <f t="shared" si="7"/>
        <v>1.3228500687691631</v>
      </c>
      <c r="Z52">
        <f t="shared" si="8"/>
        <v>0.46807646231441052</v>
      </c>
      <c r="AA52">
        <f t="shared" si="9"/>
        <v>-1.1428929087789184</v>
      </c>
      <c r="AC52">
        <f t="shared" si="10"/>
        <v>2084.4</v>
      </c>
      <c r="AD52">
        <f t="shared" si="11"/>
        <v>0.45400000000000001</v>
      </c>
      <c r="AE52">
        <f t="shared" si="12"/>
        <v>0.84577361037100229</v>
      </c>
      <c r="AF52">
        <f t="shared" si="13"/>
        <v>1.8929833470488646</v>
      </c>
      <c r="AG52">
        <f t="shared" si="14"/>
        <v>0.87390421337674196</v>
      </c>
      <c r="AH52">
        <f t="shared" si="15"/>
        <v>5.9084875604256064</v>
      </c>
      <c r="AI52">
        <f t="shared" si="16"/>
        <v>7.3022791336721227</v>
      </c>
      <c r="AJ52">
        <f t="shared" si="17"/>
        <v>1.297147163122224</v>
      </c>
      <c r="AK52">
        <f t="shared" si="18"/>
        <v>0.48898686493209725</v>
      </c>
      <c r="AL52">
        <f t="shared" si="19"/>
        <v>-1.1378346800607362</v>
      </c>
      <c r="AN52">
        <f t="shared" si="20"/>
        <v>2258.1</v>
      </c>
      <c r="AO52">
        <f t="shared" si="21"/>
        <v>0.45400000000000001</v>
      </c>
      <c r="AP52">
        <f t="shared" si="22"/>
        <v>0.84577361037100229</v>
      </c>
      <c r="AQ52">
        <f t="shared" si="23"/>
        <v>1.8929833470488646</v>
      </c>
      <c r="AR52">
        <f t="shared" si="24"/>
        <v>0.85143234146442914</v>
      </c>
      <c r="AS52">
        <f t="shared" si="25"/>
        <v>5.8860156885132939</v>
      </c>
      <c r="AT52">
        <f t="shared" si="26"/>
        <v>7.3247510055844351</v>
      </c>
      <c r="AU52">
        <f t="shared" si="27"/>
        <v>1.2724240326435259</v>
      </c>
      <c r="AV52">
        <f t="shared" si="28"/>
        <v>0.50695171024487162</v>
      </c>
      <c r="AW52">
        <f t="shared" si="29"/>
        <v>-1.1313015583267294</v>
      </c>
      <c r="AY52">
        <f t="shared" si="30"/>
        <v>2431.7999999999997</v>
      </c>
      <c r="AZ52">
        <f t="shared" si="31"/>
        <v>0.45400000000000001</v>
      </c>
      <c r="BA52">
        <f t="shared" si="32"/>
        <v>0.84577361037100229</v>
      </c>
      <c r="BB52">
        <f t="shared" si="33"/>
        <v>1.8929833470488646</v>
      </c>
      <c r="BC52">
        <f t="shared" si="34"/>
        <v>0.8303328812417301</v>
      </c>
      <c r="BD52">
        <f t="shared" si="35"/>
        <v>5.8649162282905944</v>
      </c>
      <c r="BE52">
        <f t="shared" si="36"/>
        <v>7.3458504658071337</v>
      </c>
      <c r="BF52">
        <f t="shared" si="37"/>
        <v>1.2486257027048293</v>
      </c>
      <c r="BG52">
        <f t="shared" si="38"/>
        <v>0.52238096600269646</v>
      </c>
      <c r="BH52">
        <f t="shared" si="39"/>
        <v>-1.1235945222364943</v>
      </c>
      <c r="BJ52">
        <f t="shared" si="40"/>
        <v>2605.5</v>
      </c>
      <c r="BK52">
        <f t="shared" si="41"/>
        <v>0.45400000000000001</v>
      </c>
      <c r="BL52">
        <f t="shared" si="42"/>
        <v>0.84577361037100229</v>
      </c>
      <c r="BM52">
        <f t="shared" si="43"/>
        <v>1.8929833470488646</v>
      </c>
      <c r="BN52">
        <f t="shared" si="44"/>
        <v>0.81045905809234942</v>
      </c>
      <c r="BO52">
        <f t="shared" si="45"/>
        <v>5.8450424051412142</v>
      </c>
      <c r="BP52">
        <f t="shared" si="46"/>
        <v>7.3657242889565149</v>
      </c>
      <c r="BQ52">
        <f t="shared" si="47"/>
        <v>1.2257012359615531</v>
      </c>
      <c r="BR52">
        <f t="shared" si="48"/>
        <v>0.53561461692668699</v>
      </c>
      <c r="BS52">
        <f t="shared" si="49"/>
        <v>-1.1149544798387689</v>
      </c>
    </row>
    <row r="53" spans="1:71" x14ac:dyDescent="0.25">
      <c r="A53" s="1">
        <v>55</v>
      </c>
      <c r="B53">
        <v>2209</v>
      </c>
      <c r="C53">
        <v>6502</v>
      </c>
      <c r="D53">
        <v>90</v>
      </c>
      <c r="E53">
        <v>1660</v>
      </c>
      <c r="F53">
        <v>18</v>
      </c>
      <c r="G53">
        <v>9.8040000000000003</v>
      </c>
      <c r="H53">
        <v>134.82</v>
      </c>
      <c r="I53">
        <v>655</v>
      </c>
      <c r="J53">
        <v>0.439</v>
      </c>
      <c r="K53">
        <v>0.34899999999999998</v>
      </c>
      <c r="L53">
        <v>0.26600000000000001</v>
      </c>
      <c r="M53">
        <v>305.346</v>
      </c>
      <c r="N53">
        <v>162925104585855</v>
      </c>
      <c r="O53">
        <v>1948961307576</v>
      </c>
      <c r="P53">
        <v>160976143278278</v>
      </c>
      <c r="R53">
        <f t="shared" si="0"/>
        <v>1910.7</v>
      </c>
      <c r="S53">
        <f t="shared" si="1"/>
        <v>0.439</v>
      </c>
      <c r="T53">
        <f t="shared" si="2"/>
        <v>0.83993868823861184</v>
      </c>
      <c r="U53">
        <f t="shared" si="3"/>
        <v>1.8931338558963917</v>
      </c>
      <c r="V53">
        <f t="shared" si="4"/>
        <v>0.90170628123052965</v>
      </c>
      <c r="W53">
        <f t="shared" si="5"/>
        <v>5.9364401371269206</v>
      </c>
      <c r="X53">
        <f t="shared" si="6"/>
        <v>7.2746275746658622</v>
      </c>
      <c r="Y53">
        <f t="shared" si="7"/>
        <v>1.3176729849907878</v>
      </c>
      <c r="Z53">
        <f t="shared" si="8"/>
        <v>0.46122988845568963</v>
      </c>
      <c r="AA53">
        <f t="shared" si="9"/>
        <v>-1.1357299646361236</v>
      </c>
      <c r="AC53">
        <f t="shared" si="10"/>
        <v>2084.4</v>
      </c>
      <c r="AD53">
        <f t="shared" si="11"/>
        <v>0.439</v>
      </c>
      <c r="AE53">
        <f t="shared" si="12"/>
        <v>0.83993868823861184</v>
      </c>
      <c r="AF53">
        <f t="shared" si="13"/>
        <v>1.8931338558963917</v>
      </c>
      <c r="AG53">
        <f t="shared" si="14"/>
        <v>0.8777557955967954</v>
      </c>
      <c r="AH53">
        <f t="shared" si="15"/>
        <v>5.9124896514931864</v>
      </c>
      <c r="AI53">
        <f t="shared" si="16"/>
        <v>7.2985780602995964</v>
      </c>
      <c r="AJ53">
        <f t="shared" si="17"/>
        <v>1.2923414950869745</v>
      </c>
      <c r="AK53">
        <f t="shared" si="18"/>
        <v>0.4822137611716153</v>
      </c>
      <c r="AL53">
        <f t="shared" si="19"/>
        <v>-1.1310292868874927</v>
      </c>
      <c r="AN53">
        <f t="shared" si="20"/>
        <v>2258.1</v>
      </c>
      <c r="AO53">
        <f t="shared" si="21"/>
        <v>0.439</v>
      </c>
      <c r="AP53">
        <f t="shared" si="22"/>
        <v>0.83993868823861184</v>
      </c>
      <c r="AQ53">
        <f t="shared" si="23"/>
        <v>1.8931338558963917</v>
      </c>
      <c r="AR53">
        <f t="shared" si="24"/>
        <v>0.85534386424451092</v>
      </c>
      <c r="AS53">
        <f t="shared" si="25"/>
        <v>5.8900777201409023</v>
      </c>
      <c r="AT53">
        <f t="shared" si="26"/>
        <v>7.3209899916518806</v>
      </c>
      <c r="AU53">
        <f t="shared" si="27"/>
        <v>1.2679656004812299</v>
      </c>
      <c r="AV53">
        <f t="shared" si="28"/>
        <v>0.50027916806317174</v>
      </c>
      <c r="AW53">
        <f t="shared" si="29"/>
        <v>-1.1248497676718081</v>
      </c>
      <c r="AY53">
        <f t="shared" si="30"/>
        <v>2431.7999999999997</v>
      </c>
      <c r="AZ53">
        <f t="shared" si="31"/>
        <v>0.439</v>
      </c>
      <c r="BA53">
        <f t="shared" si="32"/>
        <v>0.83993868823861184</v>
      </c>
      <c r="BB53">
        <f t="shared" si="33"/>
        <v>1.8931338558963917</v>
      </c>
      <c r="BC53">
        <f t="shared" si="34"/>
        <v>0.83429516338394838</v>
      </c>
      <c r="BD53">
        <f t="shared" si="35"/>
        <v>5.8690290192803394</v>
      </c>
      <c r="BE53">
        <f t="shared" si="36"/>
        <v>7.3420386925124435</v>
      </c>
      <c r="BF53">
        <f t="shared" si="37"/>
        <v>1.2444922294427767</v>
      </c>
      <c r="BG53">
        <f t="shared" si="38"/>
        <v>0.51582986173636003</v>
      </c>
      <c r="BH53">
        <f t="shared" si="39"/>
        <v>-1.1174895473215156</v>
      </c>
      <c r="BJ53">
        <f t="shared" si="40"/>
        <v>2605.5</v>
      </c>
      <c r="BK53">
        <f t="shared" si="41"/>
        <v>0.439</v>
      </c>
      <c r="BL53">
        <f t="shared" si="42"/>
        <v>0.83993868823861184</v>
      </c>
      <c r="BM53">
        <f t="shared" si="43"/>
        <v>1.8931338558963917</v>
      </c>
      <c r="BN53">
        <f t="shared" si="44"/>
        <v>0.81446412204424934</v>
      </c>
      <c r="BO53">
        <f t="shared" si="45"/>
        <v>5.8491979779406407</v>
      </c>
      <c r="BP53">
        <f t="shared" si="46"/>
        <v>7.3618697338521422</v>
      </c>
      <c r="BQ53">
        <f t="shared" si="47"/>
        <v>1.2218721687969325</v>
      </c>
      <c r="BR53">
        <f t="shared" si="48"/>
        <v>0.52920087550290462</v>
      </c>
      <c r="BS53">
        <f t="shared" si="49"/>
        <v>-1.1091875570106537</v>
      </c>
    </row>
    <row r="54" spans="1:71" x14ac:dyDescent="0.25">
      <c r="A54" s="1">
        <v>56</v>
      </c>
      <c r="B54">
        <v>2209</v>
      </c>
      <c r="C54">
        <v>6502</v>
      </c>
      <c r="D54">
        <v>90</v>
      </c>
      <c r="E54">
        <v>1660</v>
      </c>
      <c r="F54">
        <v>18</v>
      </c>
      <c r="G54">
        <v>9.9309999999999992</v>
      </c>
      <c r="H54">
        <v>134.88</v>
      </c>
      <c r="I54">
        <v>659</v>
      </c>
      <c r="J54">
        <v>0.46200000000000002</v>
      </c>
      <c r="K54">
        <v>0.378</v>
      </c>
      <c r="L54">
        <v>0.26500000000000001</v>
      </c>
      <c r="M54">
        <v>309.35300000000001</v>
      </c>
      <c r="N54">
        <v>165046658112842</v>
      </c>
      <c r="O54">
        <v>1958062323175</v>
      </c>
      <c r="P54">
        <v>163088595789667</v>
      </c>
      <c r="R54">
        <f t="shared" si="0"/>
        <v>1910.7</v>
      </c>
      <c r="S54">
        <f t="shared" si="1"/>
        <v>0.46200000000000002</v>
      </c>
      <c r="T54">
        <f t="shared" si="2"/>
        <v>0.85329303290253111</v>
      </c>
      <c r="U54">
        <f t="shared" si="3"/>
        <v>1.8867805562490521</v>
      </c>
      <c r="V54">
        <f t="shared" si="4"/>
        <v>0.89307415126578082</v>
      </c>
      <c r="W54">
        <f t="shared" si="5"/>
        <v>5.9214547075148332</v>
      </c>
      <c r="X54">
        <f t="shared" si="6"/>
        <v>7.2769064049832703</v>
      </c>
      <c r="Y54">
        <f t="shared" si="7"/>
        <v>1.3294356316370275</v>
      </c>
      <c r="Z54">
        <f t="shared" si="8"/>
        <v>0.48459280636359664</v>
      </c>
      <c r="AA54">
        <f t="shared" si="9"/>
        <v>-1.1475738517531275</v>
      </c>
      <c r="AC54">
        <f t="shared" si="10"/>
        <v>2084.4</v>
      </c>
      <c r="AD54">
        <f t="shared" si="11"/>
        <v>0.46200000000000002</v>
      </c>
      <c r="AE54">
        <f t="shared" si="12"/>
        <v>0.85329303290253111</v>
      </c>
      <c r="AF54">
        <f t="shared" si="13"/>
        <v>1.8867805562490521</v>
      </c>
      <c r="AG54">
        <f t="shared" si="14"/>
        <v>0.86896410214431663</v>
      </c>
      <c r="AH54">
        <f t="shared" si="15"/>
        <v>5.8973446583933686</v>
      </c>
      <c r="AI54">
        <f t="shared" si="16"/>
        <v>7.3010164541047349</v>
      </c>
      <c r="AJ54">
        <f t="shared" si="17"/>
        <v>1.303252458093856</v>
      </c>
      <c r="AK54">
        <f t="shared" si="18"/>
        <v>0.50517748190163203</v>
      </c>
      <c r="AL54">
        <f t="shared" si="19"/>
        <v>-1.1423008346569097</v>
      </c>
      <c r="AN54">
        <f t="shared" si="20"/>
        <v>2258.1</v>
      </c>
      <c r="AO54">
        <f t="shared" si="21"/>
        <v>0.46200000000000002</v>
      </c>
      <c r="AP54">
        <f t="shared" si="22"/>
        <v>0.85329303290253111</v>
      </c>
      <c r="AQ54">
        <f t="shared" si="23"/>
        <v>1.8867805562490521</v>
      </c>
      <c r="AR54">
        <f t="shared" si="24"/>
        <v>0.84641688069967158</v>
      </c>
      <c r="AS54">
        <f t="shared" si="25"/>
        <v>5.8747974369487244</v>
      </c>
      <c r="AT54">
        <f t="shared" si="26"/>
        <v>7.3235636755493791</v>
      </c>
      <c r="AU54">
        <f t="shared" si="27"/>
        <v>1.2780807172250794</v>
      </c>
      <c r="AV54">
        <f t="shared" si="28"/>
        <v>0.52279150661528295</v>
      </c>
      <c r="AW54">
        <f t="shared" si="29"/>
        <v>-1.1355409431247192</v>
      </c>
      <c r="AY54">
        <f t="shared" si="30"/>
        <v>2431.7999999999997</v>
      </c>
      <c r="AZ54">
        <f t="shared" si="31"/>
        <v>0.46200000000000002</v>
      </c>
      <c r="BA54">
        <f t="shared" si="32"/>
        <v>0.85329303290253111</v>
      </c>
      <c r="BB54">
        <f t="shared" si="33"/>
        <v>1.8867805562490521</v>
      </c>
      <c r="BC54">
        <f t="shared" si="34"/>
        <v>0.82525383413585041</v>
      </c>
      <c r="BD54">
        <f t="shared" si="35"/>
        <v>5.8536343903849026</v>
      </c>
      <c r="BE54">
        <f t="shared" si="36"/>
        <v>7.3447267221132009</v>
      </c>
      <c r="BF54">
        <f t="shared" si="37"/>
        <v>1.2538629134177621</v>
      </c>
      <c r="BG54">
        <f t="shared" si="38"/>
        <v>0.53785256648299795</v>
      </c>
      <c r="BH54">
        <f t="shared" si="39"/>
        <v>-1.1276004733865024</v>
      </c>
      <c r="BJ54">
        <f t="shared" si="40"/>
        <v>2605.5</v>
      </c>
      <c r="BK54">
        <f t="shared" si="41"/>
        <v>0.46200000000000002</v>
      </c>
      <c r="BL54">
        <f t="shared" si="42"/>
        <v>0.85329303290253111</v>
      </c>
      <c r="BM54">
        <f t="shared" si="43"/>
        <v>1.8867805562490521</v>
      </c>
      <c r="BN54">
        <f t="shared" si="44"/>
        <v>0.80532663570421881</v>
      </c>
      <c r="BO54">
        <f t="shared" si="45"/>
        <v>5.8337071919532715</v>
      </c>
      <c r="BP54">
        <f t="shared" si="46"/>
        <v>7.364653920544832</v>
      </c>
      <c r="BQ54">
        <f t="shared" si="47"/>
        <v>1.2305458278586461</v>
      </c>
      <c r="BR54">
        <f t="shared" si="48"/>
        <v>0.55070668086365238</v>
      </c>
      <c r="BS54">
        <f t="shared" si="49"/>
        <v>-1.1187243150215933</v>
      </c>
    </row>
    <row r="55" spans="1:71" x14ac:dyDescent="0.25">
      <c r="A55" s="1">
        <v>57</v>
      </c>
      <c r="B55">
        <v>2209</v>
      </c>
      <c r="C55">
        <v>6502</v>
      </c>
      <c r="D55">
        <v>90</v>
      </c>
      <c r="E55">
        <v>1660</v>
      </c>
      <c r="F55">
        <v>18</v>
      </c>
      <c r="G55">
        <v>10.000999999999999</v>
      </c>
      <c r="H55">
        <v>135</v>
      </c>
      <c r="I55">
        <v>698</v>
      </c>
      <c r="J55">
        <v>0.443</v>
      </c>
      <c r="K55">
        <v>0.35599999999999998</v>
      </c>
      <c r="L55">
        <v>0.26500000000000001</v>
      </c>
      <c r="M55">
        <v>311.30599999999998</v>
      </c>
      <c r="N55">
        <v>166175479752116</v>
      </c>
      <c r="O55">
        <v>2056855261811</v>
      </c>
      <c r="P55">
        <v>164118624490305</v>
      </c>
      <c r="R55">
        <f t="shared" si="0"/>
        <v>1910.7</v>
      </c>
      <c r="S55">
        <f t="shared" si="1"/>
        <v>0.443</v>
      </c>
      <c r="T55">
        <f t="shared" si="2"/>
        <v>0.84377781435636234</v>
      </c>
      <c r="U55">
        <f t="shared" si="3"/>
        <v>1.8898352186674492</v>
      </c>
      <c r="V55">
        <f t="shared" si="4"/>
        <v>0.89921690729857962</v>
      </c>
      <c r="W55">
        <f t="shared" si="5"/>
        <v>5.9306521259660281</v>
      </c>
      <c r="X55">
        <f t="shared" si="6"/>
        <v>7.2738183113688697</v>
      </c>
      <c r="Y55">
        <f t="shared" si="7"/>
        <v>1.3210858648877188</v>
      </c>
      <c r="Z55">
        <f t="shared" si="8"/>
        <v>0.46982383679946843</v>
      </c>
      <c r="AA55">
        <f t="shared" si="9"/>
        <v>-1.1380683469369552</v>
      </c>
      <c r="AC55">
        <f t="shared" si="10"/>
        <v>2084.4</v>
      </c>
      <c r="AD55">
        <f t="shared" si="11"/>
        <v>0.443</v>
      </c>
      <c r="AE55">
        <f t="shared" si="12"/>
        <v>0.84377781435636234</v>
      </c>
      <c r="AF55">
        <f t="shared" si="13"/>
        <v>1.8898352186674492</v>
      </c>
      <c r="AG55">
        <f t="shared" si="14"/>
        <v>0.87521983600141939</v>
      </c>
      <c r="AH55">
        <f t="shared" si="15"/>
        <v>5.9066550546688683</v>
      </c>
      <c r="AI55">
        <f t="shared" si="16"/>
        <v>7.2978153826660295</v>
      </c>
      <c r="AJ55">
        <f t="shared" si="17"/>
        <v>1.2955101267076172</v>
      </c>
      <c r="AK55">
        <f t="shared" si="18"/>
        <v>0.49064452338801057</v>
      </c>
      <c r="AL55">
        <f t="shared" si="19"/>
        <v>-1.133265456631265</v>
      </c>
      <c r="AN55">
        <f t="shared" si="20"/>
        <v>2258.1</v>
      </c>
      <c r="AO55">
        <f t="shared" si="21"/>
        <v>0.443</v>
      </c>
      <c r="AP55">
        <f t="shared" si="22"/>
        <v>0.84377781435636234</v>
      </c>
      <c r="AQ55">
        <f t="shared" si="23"/>
        <v>1.8898352186674492</v>
      </c>
      <c r="AR55">
        <f t="shared" si="24"/>
        <v>0.8527683212448387</v>
      </c>
      <c r="AS55">
        <f t="shared" si="25"/>
        <v>5.8842035399122876</v>
      </c>
      <c r="AT55">
        <f t="shared" si="26"/>
        <v>7.3202668974226102</v>
      </c>
      <c r="AU55">
        <f t="shared" si="27"/>
        <v>1.2709058551260539</v>
      </c>
      <c r="AV55">
        <f t="shared" si="28"/>
        <v>0.50853352636898597</v>
      </c>
      <c r="AW55">
        <f t="shared" si="29"/>
        <v>-1.1269769039411728</v>
      </c>
      <c r="AY55">
        <f t="shared" si="30"/>
        <v>2431.7999999999997</v>
      </c>
      <c r="AZ55">
        <f t="shared" si="31"/>
        <v>0.443</v>
      </c>
      <c r="BA55">
        <f t="shared" si="32"/>
        <v>0.84377781435636234</v>
      </c>
      <c r="BB55">
        <f t="shared" si="33"/>
        <v>1.8898352186674492</v>
      </c>
      <c r="BC55">
        <f t="shared" si="34"/>
        <v>0.83168608299102509</v>
      </c>
      <c r="BD55">
        <f t="shared" si="35"/>
        <v>5.8631213016584738</v>
      </c>
      <c r="BE55">
        <f t="shared" si="36"/>
        <v>7.341349135676424</v>
      </c>
      <c r="BF55">
        <f t="shared" si="37"/>
        <v>1.2472187316050587</v>
      </c>
      <c r="BG55">
        <f t="shared" si="38"/>
        <v>0.52389854584058182</v>
      </c>
      <c r="BH55">
        <f t="shared" si="39"/>
        <v>-1.1195035959223494</v>
      </c>
      <c r="BJ55">
        <f t="shared" si="40"/>
        <v>2605.5</v>
      </c>
      <c r="BK55">
        <f t="shared" si="41"/>
        <v>0.443</v>
      </c>
      <c r="BL55">
        <f t="shared" si="42"/>
        <v>0.84377781435636234</v>
      </c>
      <c r="BM55">
        <f t="shared" si="43"/>
        <v>1.8898352186674492</v>
      </c>
      <c r="BN55">
        <f t="shared" si="44"/>
        <v>0.81182675840539253</v>
      </c>
      <c r="BO55">
        <f t="shared" si="45"/>
        <v>5.8432619770728413</v>
      </c>
      <c r="BP55">
        <f t="shared" si="46"/>
        <v>7.3612084602620564</v>
      </c>
      <c r="BQ55">
        <f t="shared" si="47"/>
        <v>1.2243984130643979</v>
      </c>
      <c r="BR55">
        <f t="shared" si="48"/>
        <v>0.53707771056300391</v>
      </c>
      <c r="BS55">
        <f t="shared" si="49"/>
        <v>-1.1110865480775995</v>
      </c>
    </row>
    <row r="56" spans="1:71" x14ac:dyDescent="0.25">
      <c r="A56" s="1">
        <v>58</v>
      </c>
      <c r="B56">
        <v>2209</v>
      </c>
      <c r="C56">
        <v>6502</v>
      </c>
      <c r="D56">
        <v>90</v>
      </c>
      <c r="E56">
        <v>1660</v>
      </c>
      <c r="F56">
        <v>18</v>
      </c>
      <c r="G56">
        <v>10.141999999999999</v>
      </c>
      <c r="H56">
        <v>135.09</v>
      </c>
      <c r="I56">
        <v>711</v>
      </c>
      <c r="J56">
        <v>0.45400000000000001</v>
      </c>
      <c r="K56">
        <v>0.36899999999999999</v>
      </c>
      <c r="L56">
        <v>0.26400000000000001</v>
      </c>
      <c r="M56">
        <v>315.61700000000002</v>
      </c>
      <c r="N56">
        <v>168480235919895</v>
      </c>
      <c r="O56">
        <v>2089082420524</v>
      </c>
      <c r="P56">
        <v>166391153499371</v>
      </c>
      <c r="R56">
        <f t="shared" si="0"/>
        <v>1910.7</v>
      </c>
      <c r="S56">
        <f t="shared" si="1"/>
        <v>0.45400000000000001</v>
      </c>
      <c r="T56">
        <f t="shared" si="2"/>
        <v>0.85024525873420786</v>
      </c>
      <c r="U56">
        <f t="shared" si="3"/>
        <v>1.8866694515903069</v>
      </c>
      <c r="V56">
        <f t="shared" si="4"/>
        <v>0.89503750019484862</v>
      </c>
      <c r="W56">
        <f t="shared" si="5"/>
        <v>5.9233069517851549</v>
      </c>
      <c r="X56">
        <f t="shared" si="6"/>
        <v>7.2748319513954582</v>
      </c>
      <c r="Y56">
        <f t="shared" si="7"/>
        <v>1.3267780317778941</v>
      </c>
      <c r="Z56">
        <f t="shared" si="8"/>
        <v>0.48125582080929435</v>
      </c>
      <c r="AA56">
        <f t="shared" si="9"/>
        <v>-1.1437306821624542</v>
      </c>
      <c r="AC56">
        <f t="shared" si="10"/>
        <v>2084.4</v>
      </c>
      <c r="AD56">
        <f t="shared" si="11"/>
        <v>0.45400000000000001</v>
      </c>
      <c r="AE56">
        <f t="shared" si="12"/>
        <v>0.85024525873420786</v>
      </c>
      <c r="AF56">
        <f t="shared" si="13"/>
        <v>1.8866694515903069</v>
      </c>
      <c r="AG56">
        <f t="shared" si="14"/>
        <v>0.87096325431743193</v>
      </c>
      <c r="AH56">
        <f t="shared" si="15"/>
        <v>5.8992327059077381</v>
      </c>
      <c r="AI56">
        <f t="shared" si="16"/>
        <v>7.298906197272875</v>
      </c>
      <c r="AJ56">
        <f t="shared" si="17"/>
        <v>1.3007897354910103</v>
      </c>
      <c r="AK56">
        <f t="shared" si="18"/>
        <v>0.50187830474999195</v>
      </c>
      <c r="AL56">
        <f t="shared" si="19"/>
        <v>-1.1386547599770696</v>
      </c>
      <c r="AN56">
        <f t="shared" si="20"/>
        <v>2258.1</v>
      </c>
      <c r="AO56">
        <f t="shared" si="21"/>
        <v>0.45400000000000001</v>
      </c>
      <c r="AP56">
        <f t="shared" si="22"/>
        <v>0.85024525873420786</v>
      </c>
      <c r="AQ56">
        <f t="shared" si="23"/>
        <v>1.8866694515903069</v>
      </c>
      <c r="AR56">
        <f t="shared" si="24"/>
        <v>0.84844631724933961</v>
      </c>
      <c r="AS56">
        <f t="shared" si="25"/>
        <v>5.8767157688396461</v>
      </c>
      <c r="AT56">
        <f t="shared" si="26"/>
        <v>7.321423134340967</v>
      </c>
      <c r="AU56">
        <f t="shared" si="27"/>
        <v>1.2757999731414118</v>
      </c>
      <c r="AV56">
        <f t="shared" si="28"/>
        <v>0.51954410007583784</v>
      </c>
      <c r="AW56">
        <f t="shared" si="29"/>
        <v>-1.1320889732086694</v>
      </c>
      <c r="AY56">
        <f t="shared" si="30"/>
        <v>2431.7999999999997</v>
      </c>
      <c r="AZ56">
        <f t="shared" si="31"/>
        <v>0.45400000000000001</v>
      </c>
      <c r="BA56">
        <f t="shared" si="32"/>
        <v>0.85024525873420786</v>
      </c>
      <c r="BB56">
        <f t="shared" si="33"/>
        <v>1.8866694515903069</v>
      </c>
      <c r="BC56">
        <f t="shared" si="34"/>
        <v>0.82730879660328061</v>
      </c>
      <c r="BD56">
        <f t="shared" si="35"/>
        <v>5.855578248193587</v>
      </c>
      <c r="BE56">
        <f t="shared" si="36"/>
        <v>7.3425606549870261</v>
      </c>
      <c r="BF56">
        <f t="shared" si="37"/>
        <v>1.251752280303835</v>
      </c>
      <c r="BG56">
        <f t="shared" si="38"/>
        <v>0.53466764189363802</v>
      </c>
      <c r="BH56">
        <f t="shared" si="39"/>
        <v>-1.1243382122933583</v>
      </c>
      <c r="BJ56">
        <f t="shared" si="40"/>
        <v>2605.5</v>
      </c>
      <c r="BK56">
        <f t="shared" si="41"/>
        <v>0.45400000000000001</v>
      </c>
      <c r="BL56">
        <f t="shared" si="42"/>
        <v>0.85024525873420786</v>
      </c>
      <c r="BM56">
        <f t="shared" si="43"/>
        <v>1.8866694515903069</v>
      </c>
      <c r="BN56">
        <f t="shared" si="44"/>
        <v>0.80740299486521072</v>
      </c>
      <c r="BO56">
        <f t="shared" si="45"/>
        <v>5.8356724464555167</v>
      </c>
      <c r="BP56">
        <f t="shared" si="46"/>
        <v>7.3624664567250964</v>
      </c>
      <c r="BQ56">
        <f t="shared" si="47"/>
        <v>1.2285943710092782</v>
      </c>
      <c r="BR56">
        <f t="shared" si="48"/>
        <v>0.54759236600591321</v>
      </c>
      <c r="BS56">
        <f t="shared" si="49"/>
        <v>-1.115646406897097</v>
      </c>
    </row>
    <row r="57" spans="1:71" x14ac:dyDescent="0.25">
      <c r="A57" s="1">
        <v>59</v>
      </c>
      <c r="B57">
        <v>2209</v>
      </c>
      <c r="C57">
        <v>6502</v>
      </c>
      <c r="D57">
        <v>90</v>
      </c>
      <c r="E57">
        <v>1660</v>
      </c>
      <c r="F57">
        <v>18</v>
      </c>
      <c r="G57">
        <v>10.226000000000001</v>
      </c>
      <c r="H57">
        <v>135.13</v>
      </c>
      <c r="I57">
        <v>710</v>
      </c>
      <c r="J57">
        <v>0.47099999999999997</v>
      </c>
      <c r="K57">
        <v>0.39100000000000001</v>
      </c>
      <c r="L57">
        <v>0.26300000000000001</v>
      </c>
      <c r="M57">
        <v>318.26799999999997</v>
      </c>
      <c r="N57">
        <v>169874242197115</v>
      </c>
      <c r="O57">
        <v>2085242283602</v>
      </c>
      <c r="P57">
        <v>167788999913512</v>
      </c>
      <c r="R57">
        <f t="shared" si="0"/>
        <v>1910.7</v>
      </c>
      <c r="S57">
        <f t="shared" si="1"/>
        <v>0.47099999999999997</v>
      </c>
      <c r="T57">
        <f t="shared" si="2"/>
        <v>0.86091230680017583</v>
      </c>
      <c r="U57">
        <f t="shared" si="3"/>
        <v>1.8811254297430304</v>
      </c>
      <c r="V57">
        <f t="shared" si="4"/>
        <v>0.88818323753845352</v>
      </c>
      <c r="W57">
        <f t="shared" si="5"/>
        <v>5.9109086672814835</v>
      </c>
      <c r="X57">
        <f t="shared" si="6"/>
        <v>7.2761421922045768</v>
      </c>
      <c r="Y57">
        <f t="shared" si="7"/>
        <v>1.336010161504261</v>
      </c>
      <c r="Z57">
        <f t="shared" si="8"/>
        <v>0.5005351096369226</v>
      </c>
      <c r="AA57">
        <f t="shared" si="9"/>
        <v>-1.152674933075748</v>
      </c>
      <c r="AC57">
        <f t="shared" si="10"/>
        <v>2084.4</v>
      </c>
      <c r="AD57">
        <f t="shared" si="11"/>
        <v>0.47099999999999997</v>
      </c>
      <c r="AE57">
        <f t="shared" si="12"/>
        <v>0.86091230680017583</v>
      </c>
      <c r="AF57">
        <f t="shared" si="13"/>
        <v>1.8811254297430304</v>
      </c>
      <c r="AG57">
        <f t="shared" si="14"/>
        <v>0.86398525785103608</v>
      </c>
      <c r="AH57">
        <f t="shared" si="15"/>
        <v>5.886710687594066</v>
      </c>
      <c r="AI57">
        <f t="shared" si="16"/>
        <v>7.3003401718919942</v>
      </c>
      <c r="AJ57">
        <f t="shared" si="17"/>
        <v>1.3093385745070336</v>
      </c>
      <c r="AK57">
        <f t="shared" si="18"/>
        <v>0.52079452954390426</v>
      </c>
      <c r="AL57">
        <f t="shared" si="19"/>
        <v>-1.1471560348475272</v>
      </c>
      <c r="AN57">
        <f t="shared" si="20"/>
        <v>2258.1</v>
      </c>
      <c r="AO57">
        <f t="shared" si="21"/>
        <v>0.47099999999999997</v>
      </c>
      <c r="AP57">
        <f t="shared" si="22"/>
        <v>0.86091230680017583</v>
      </c>
      <c r="AQ57">
        <f t="shared" si="23"/>
        <v>1.8811254297430304</v>
      </c>
      <c r="AR57">
        <f t="shared" si="24"/>
        <v>0.84136384734754954</v>
      </c>
      <c r="AS57">
        <f t="shared" si="25"/>
        <v>5.8640892770905797</v>
      </c>
      <c r="AT57">
        <f t="shared" si="26"/>
        <v>7.3229615823954806</v>
      </c>
      <c r="AU57">
        <f t="shared" si="27"/>
        <v>1.2837110662959681</v>
      </c>
      <c r="AV57">
        <f t="shared" si="28"/>
        <v>0.53805841514886077</v>
      </c>
      <c r="AW57">
        <f t="shared" si="29"/>
        <v>-1.1401404101016031</v>
      </c>
      <c r="AY57">
        <f t="shared" si="30"/>
        <v>2431.7999999999997</v>
      </c>
      <c r="AZ57">
        <f t="shared" si="31"/>
        <v>0.47099999999999997</v>
      </c>
      <c r="BA57">
        <f t="shared" si="32"/>
        <v>0.86091230680017583</v>
      </c>
      <c r="BB57">
        <f t="shared" si="33"/>
        <v>1.8811254297430304</v>
      </c>
      <c r="BC57">
        <f t="shared" si="34"/>
        <v>0.82013845072293146</v>
      </c>
      <c r="BD57">
        <f t="shared" si="35"/>
        <v>5.8428638804659609</v>
      </c>
      <c r="BE57">
        <f t="shared" si="36"/>
        <v>7.3441869790200993</v>
      </c>
      <c r="BF57">
        <f t="shared" si="37"/>
        <v>1.2590675069441448</v>
      </c>
      <c r="BG57">
        <f t="shared" si="38"/>
        <v>0.55275224372056464</v>
      </c>
      <c r="BH57">
        <f t="shared" si="39"/>
        <v>-1.1319395565131034</v>
      </c>
      <c r="BJ57">
        <f t="shared" si="40"/>
        <v>2605.5</v>
      </c>
      <c r="BK57">
        <f t="shared" si="41"/>
        <v>0.47099999999999997</v>
      </c>
      <c r="BL57">
        <f t="shared" si="42"/>
        <v>0.86091230680017583</v>
      </c>
      <c r="BM57">
        <f t="shared" si="43"/>
        <v>1.8811254297430304</v>
      </c>
      <c r="BN57">
        <f t="shared" si="44"/>
        <v>0.80015916754401462</v>
      </c>
      <c r="BO57">
        <f t="shared" si="45"/>
        <v>5.8228845972870449</v>
      </c>
      <c r="BP57">
        <f t="shared" si="46"/>
        <v>7.3641662621990154</v>
      </c>
      <c r="BQ57">
        <f t="shared" si="47"/>
        <v>1.235352296842015</v>
      </c>
      <c r="BR57">
        <f t="shared" si="48"/>
        <v>0.56522811148257357</v>
      </c>
      <c r="BS57">
        <f t="shared" si="49"/>
        <v>-1.1228022230315617</v>
      </c>
    </row>
    <row r="58" spans="1:71" x14ac:dyDescent="0.25">
      <c r="A58" s="1">
        <v>60</v>
      </c>
      <c r="B58">
        <v>2209</v>
      </c>
      <c r="C58">
        <v>6502</v>
      </c>
      <c r="D58">
        <v>90</v>
      </c>
      <c r="E58">
        <v>1660</v>
      </c>
      <c r="F58">
        <v>18</v>
      </c>
      <c r="G58">
        <v>10.37</v>
      </c>
      <c r="H58">
        <v>135.27000000000001</v>
      </c>
      <c r="I58">
        <v>709</v>
      </c>
      <c r="J58">
        <v>0.442</v>
      </c>
      <c r="K58">
        <v>0.35699999999999998</v>
      </c>
      <c r="L58">
        <v>0.26100000000000001</v>
      </c>
      <c r="M58">
        <v>322.34699999999998</v>
      </c>
      <c r="N58">
        <v>172019454301918</v>
      </c>
      <c r="O58">
        <v>2080154976610</v>
      </c>
      <c r="P58">
        <v>169939299325308</v>
      </c>
      <c r="R58">
        <f t="shared" si="0"/>
        <v>1910.7</v>
      </c>
      <c r="S58">
        <f t="shared" si="1"/>
        <v>0.442</v>
      </c>
      <c r="T58">
        <f t="shared" si="2"/>
        <v>0.84782663322167462</v>
      </c>
      <c r="U58">
        <f t="shared" si="3"/>
        <v>1.8836005683453936</v>
      </c>
      <c r="V58">
        <f t="shared" si="4"/>
        <v>0.89659837976661005</v>
      </c>
      <c r="W58">
        <f t="shared" si="5"/>
        <v>5.9217989481120039</v>
      </c>
      <c r="X58">
        <f t="shared" si="6"/>
        <v>7.270202188578784</v>
      </c>
      <c r="Y58">
        <f t="shared" si="7"/>
        <v>1.3246577286247379</v>
      </c>
      <c r="Z58">
        <f t="shared" si="8"/>
        <v>0.48241189757417513</v>
      </c>
      <c r="AA58">
        <f t="shared" si="9"/>
        <v>-1.1384333947824716</v>
      </c>
      <c r="AC58">
        <f t="shared" si="10"/>
        <v>2084.4</v>
      </c>
      <c r="AD58">
        <f t="shared" si="11"/>
        <v>0.442</v>
      </c>
      <c r="AE58">
        <f t="shared" si="12"/>
        <v>0.84782663322167462</v>
      </c>
      <c r="AF58">
        <f t="shared" si="13"/>
        <v>1.8836005683453936</v>
      </c>
      <c r="AG58">
        <f t="shared" si="14"/>
        <v>0.87255280365364041</v>
      </c>
      <c r="AH58">
        <f t="shared" si="15"/>
        <v>5.897753371999034</v>
      </c>
      <c r="AI58">
        <f t="shared" si="16"/>
        <v>7.2942477646917538</v>
      </c>
      <c r="AJ58">
        <f t="shared" si="17"/>
        <v>1.298823873900415</v>
      </c>
      <c r="AK58">
        <f t="shared" si="18"/>
        <v>0.50295422048303506</v>
      </c>
      <c r="AL58">
        <f t="shared" si="19"/>
        <v>-1.1336372967273287</v>
      </c>
      <c r="AN58">
        <f t="shared" si="20"/>
        <v>2258.1</v>
      </c>
      <c r="AO58">
        <f t="shared" si="21"/>
        <v>0.442</v>
      </c>
      <c r="AP58">
        <f t="shared" si="22"/>
        <v>0.84782663322167462</v>
      </c>
      <c r="AQ58">
        <f t="shared" si="23"/>
        <v>1.8836005683453936</v>
      </c>
      <c r="AR58">
        <f t="shared" si="24"/>
        <v>0.85006014786253092</v>
      </c>
      <c r="AS58">
        <f t="shared" si="25"/>
        <v>5.8752607162079249</v>
      </c>
      <c r="AT58">
        <f t="shared" si="26"/>
        <v>7.316740420482863</v>
      </c>
      <c r="AU58">
        <f t="shared" si="27"/>
        <v>1.2739783823145903</v>
      </c>
      <c r="AV58">
        <f t="shared" si="28"/>
        <v>0.52055549389488576</v>
      </c>
      <c r="AW58">
        <f t="shared" si="29"/>
        <v>-1.127340312631425</v>
      </c>
      <c r="AY58">
        <f t="shared" si="30"/>
        <v>2431.7999999999997</v>
      </c>
      <c r="AZ58">
        <f t="shared" si="31"/>
        <v>0.442</v>
      </c>
      <c r="BA58">
        <f t="shared" si="32"/>
        <v>0.84782663322167462</v>
      </c>
      <c r="BB58">
        <f t="shared" si="33"/>
        <v>1.8836005683453936</v>
      </c>
      <c r="BC58">
        <f t="shared" si="34"/>
        <v>0.82894312317975682</v>
      </c>
      <c r="BD58">
        <f t="shared" si="35"/>
        <v>5.8541436915251506</v>
      </c>
      <c r="BE58">
        <f t="shared" si="36"/>
        <v>7.3378574451656373</v>
      </c>
      <c r="BF58">
        <f t="shared" si="37"/>
        <v>1.2500655986515099</v>
      </c>
      <c r="BG58">
        <f t="shared" si="38"/>
        <v>0.53562742860767565</v>
      </c>
      <c r="BH58">
        <f t="shared" si="39"/>
        <v>-1.1198470458067671</v>
      </c>
      <c r="BJ58">
        <f t="shared" si="40"/>
        <v>2605.5</v>
      </c>
      <c r="BK58">
        <f t="shared" si="41"/>
        <v>0.442</v>
      </c>
      <c r="BL58">
        <f t="shared" si="42"/>
        <v>0.84782663322167462</v>
      </c>
      <c r="BM58">
        <f t="shared" si="43"/>
        <v>1.8836005683453936</v>
      </c>
      <c r="BN58">
        <f t="shared" si="44"/>
        <v>0.80905453131579863</v>
      </c>
      <c r="BO58">
        <f t="shared" si="45"/>
        <v>5.8342550996611919</v>
      </c>
      <c r="BP58">
        <f t="shared" si="46"/>
        <v>7.357746037029596</v>
      </c>
      <c r="BQ58">
        <f t="shared" si="47"/>
        <v>1.2270339693371246</v>
      </c>
      <c r="BR58">
        <f t="shared" si="48"/>
        <v>0.54851124489719449</v>
      </c>
      <c r="BS58">
        <f t="shared" si="49"/>
        <v>-1.1114013842694741</v>
      </c>
    </row>
    <row r="59" spans="1:71" x14ac:dyDescent="0.25">
      <c r="A59" s="1">
        <v>61</v>
      </c>
      <c r="B59">
        <v>2209</v>
      </c>
      <c r="C59">
        <v>6502</v>
      </c>
      <c r="D59">
        <v>90</v>
      </c>
      <c r="E59">
        <v>1660</v>
      </c>
      <c r="F59">
        <v>18</v>
      </c>
      <c r="G59">
        <v>10.462999999999999</v>
      </c>
      <c r="H59">
        <v>135.36000000000001</v>
      </c>
      <c r="I59">
        <v>717</v>
      </c>
      <c r="J59">
        <v>0.42899999999999999</v>
      </c>
      <c r="K59">
        <v>0.34100000000000003</v>
      </c>
      <c r="L59">
        <v>0.26</v>
      </c>
      <c r="M59">
        <v>325.04199999999997</v>
      </c>
      <c r="N59">
        <v>173459387772364</v>
      </c>
      <c r="O59">
        <v>2099423561118</v>
      </c>
      <c r="P59">
        <v>171359964211247</v>
      </c>
      <c r="R59">
        <f t="shared" si="0"/>
        <v>1910.7</v>
      </c>
      <c r="S59">
        <f t="shared" si="1"/>
        <v>0.42899999999999999</v>
      </c>
      <c r="T59">
        <f t="shared" si="2"/>
        <v>0.84212884999862114</v>
      </c>
      <c r="U59">
        <f t="shared" si="3"/>
        <v>1.8847627478251177</v>
      </c>
      <c r="V59">
        <f t="shared" si="4"/>
        <v>0.90028536145000704</v>
      </c>
      <c r="W59">
        <f t="shared" si="5"/>
        <v>5.9266481092751251</v>
      </c>
      <c r="X59">
        <f t="shared" si="6"/>
        <v>7.2676773863751114</v>
      </c>
      <c r="Y59">
        <f t="shared" si="7"/>
        <v>1.3196230849966097</v>
      </c>
      <c r="Z59">
        <f t="shared" si="8"/>
        <v>0.47440745669876833</v>
      </c>
      <c r="AA59">
        <f t="shared" si="9"/>
        <v>-1.1322114119479816</v>
      </c>
      <c r="AC59">
        <f t="shared" si="10"/>
        <v>2084.4</v>
      </c>
      <c r="AD59">
        <f t="shared" si="11"/>
        <v>0.42899999999999999</v>
      </c>
      <c r="AE59">
        <f t="shared" si="12"/>
        <v>0.84212884999862114</v>
      </c>
      <c r="AF59">
        <f t="shared" si="13"/>
        <v>1.8847627478251177</v>
      </c>
      <c r="AG59">
        <f t="shared" si="14"/>
        <v>0.87630822858358381</v>
      </c>
      <c r="AH59">
        <f t="shared" si="15"/>
        <v>5.902670976408702</v>
      </c>
      <c r="AI59">
        <f t="shared" si="16"/>
        <v>7.2916545192415345</v>
      </c>
      <c r="AJ59">
        <f t="shared" si="17"/>
        <v>1.2941523157556813</v>
      </c>
      <c r="AK59">
        <f t="shared" si="18"/>
        <v>0.49506503070344904</v>
      </c>
      <c r="AL59">
        <f t="shared" si="19"/>
        <v>-1.1277206879734738</v>
      </c>
      <c r="AN59">
        <f t="shared" si="20"/>
        <v>2258.1</v>
      </c>
      <c r="AO59">
        <f t="shared" si="21"/>
        <v>0.42899999999999999</v>
      </c>
      <c r="AP59">
        <f t="shared" si="22"/>
        <v>0.84212884999862114</v>
      </c>
      <c r="AQ59">
        <f t="shared" si="23"/>
        <v>1.8847627478251177</v>
      </c>
      <c r="AR59">
        <f t="shared" si="24"/>
        <v>0.85387364703039059</v>
      </c>
      <c r="AS59">
        <f t="shared" si="25"/>
        <v>5.8802363948555083</v>
      </c>
      <c r="AT59">
        <f t="shared" si="26"/>
        <v>7.3140891007947282</v>
      </c>
      <c r="AU59">
        <f t="shared" si="27"/>
        <v>1.2696461782148845</v>
      </c>
      <c r="AV59">
        <f t="shared" si="28"/>
        <v>0.51280597325935506</v>
      </c>
      <c r="AW59">
        <f t="shared" si="29"/>
        <v>-1.1217283950555048</v>
      </c>
      <c r="AY59">
        <f t="shared" si="30"/>
        <v>2431.7999999999997</v>
      </c>
      <c r="AZ59">
        <f t="shared" si="31"/>
        <v>0.42899999999999999</v>
      </c>
      <c r="BA59">
        <f t="shared" si="32"/>
        <v>0.84212884999862114</v>
      </c>
      <c r="BB59">
        <f t="shared" si="33"/>
        <v>1.8847627478251177</v>
      </c>
      <c r="BC59">
        <f t="shared" si="34"/>
        <v>0.83280574755678283</v>
      </c>
      <c r="BD59">
        <f t="shared" si="35"/>
        <v>5.8591684953819012</v>
      </c>
      <c r="BE59">
        <f t="shared" si="36"/>
        <v>7.3351570002683353</v>
      </c>
      <c r="BF59">
        <f t="shared" si="37"/>
        <v>1.2460508918132389</v>
      </c>
      <c r="BG59">
        <f t="shared" si="38"/>
        <v>0.52803600321445177</v>
      </c>
      <c r="BH59">
        <f t="shared" si="39"/>
        <v>-1.1145360444204064</v>
      </c>
      <c r="BJ59">
        <f t="shared" si="40"/>
        <v>2605.5</v>
      </c>
      <c r="BK59">
        <f t="shared" si="41"/>
        <v>0.42899999999999999</v>
      </c>
      <c r="BL59">
        <f t="shared" si="42"/>
        <v>0.84212884999862114</v>
      </c>
      <c r="BM59">
        <f t="shared" si="43"/>
        <v>1.8847627478251177</v>
      </c>
      <c r="BN59">
        <f t="shared" si="44"/>
        <v>0.81295850748614551</v>
      </c>
      <c r="BO59">
        <f t="shared" si="45"/>
        <v>5.8393212553112637</v>
      </c>
      <c r="BP59">
        <f t="shared" si="46"/>
        <v>7.3550042403389728</v>
      </c>
      <c r="BQ59">
        <f t="shared" si="47"/>
        <v>1.2233166009110545</v>
      </c>
      <c r="BR59">
        <f t="shared" si="48"/>
        <v>0.54109159111250549</v>
      </c>
      <c r="BS59">
        <f t="shared" si="49"/>
        <v>-1.106385317895461</v>
      </c>
    </row>
    <row r="60" spans="1:71" x14ac:dyDescent="0.25">
      <c r="A60" s="1">
        <v>62</v>
      </c>
      <c r="B60">
        <v>2209</v>
      </c>
      <c r="C60">
        <v>6502</v>
      </c>
      <c r="D60">
        <v>90</v>
      </c>
      <c r="E60">
        <v>1660</v>
      </c>
      <c r="F60">
        <v>18</v>
      </c>
      <c r="G60">
        <v>10.67</v>
      </c>
      <c r="H60">
        <v>135.49</v>
      </c>
      <c r="I60">
        <v>725</v>
      </c>
      <c r="J60">
        <v>0.434</v>
      </c>
      <c r="K60">
        <v>0.34799999999999998</v>
      </c>
      <c r="L60">
        <v>0.25800000000000001</v>
      </c>
      <c r="M60">
        <v>331.298</v>
      </c>
      <c r="N60">
        <v>176774982217935</v>
      </c>
      <c r="O60">
        <v>2117019421051</v>
      </c>
      <c r="P60">
        <v>174657962796884</v>
      </c>
      <c r="R60">
        <f t="shared" si="0"/>
        <v>1910.7</v>
      </c>
      <c r="S60">
        <f t="shared" si="1"/>
        <v>0.434</v>
      </c>
      <c r="T60">
        <f t="shared" si="2"/>
        <v>0.8468104864726228</v>
      </c>
      <c r="U60">
        <f t="shared" si="3"/>
        <v>1.8808051659022822</v>
      </c>
      <c r="V60">
        <f t="shared" si="4"/>
        <v>0.89725490335814306</v>
      </c>
      <c r="W60">
        <f t="shared" si="5"/>
        <v>5.9196600692604253</v>
      </c>
      <c r="X60">
        <f t="shared" si="6"/>
        <v>7.2667502625441385</v>
      </c>
      <c r="Y60">
        <f t="shared" si="7"/>
        <v>1.32376392789297</v>
      </c>
      <c r="Z60">
        <f t="shared" si="8"/>
        <v>0.48481322979193492</v>
      </c>
      <c r="AA60">
        <f t="shared" si="9"/>
        <v>-1.1350642723091693</v>
      </c>
      <c r="AC60">
        <f t="shared" si="10"/>
        <v>2084.4</v>
      </c>
      <c r="AD60">
        <f t="shared" si="11"/>
        <v>0.434</v>
      </c>
      <c r="AE60">
        <f t="shared" si="12"/>
        <v>0.8468104864726228</v>
      </c>
      <c r="AF60">
        <f t="shared" si="13"/>
        <v>1.8808051659022822</v>
      </c>
      <c r="AG60">
        <f t="shared" si="14"/>
        <v>0.87322144045681171</v>
      </c>
      <c r="AH60">
        <f t="shared" si="15"/>
        <v>5.8956266063590936</v>
      </c>
      <c r="AI60">
        <f t="shared" si="16"/>
        <v>7.2907837254454702</v>
      </c>
      <c r="AJ60">
        <f t="shared" si="17"/>
        <v>1.2979949036213476</v>
      </c>
      <c r="AK60">
        <f t="shared" si="18"/>
        <v>0.50526682075565732</v>
      </c>
      <c r="AL60">
        <f t="shared" si="19"/>
        <v>-1.1304479817137112</v>
      </c>
      <c r="AN60">
        <f t="shared" si="20"/>
        <v>2258.1</v>
      </c>
      <c r="AO60">
        <f t="shared" si="21"/>
        <v>0.434</v>
      </c>
      <c r="AP60">
        <f t="shared" si="22"/>
        <v>0.8468104864726228</v>
      </c>
      <c r="AQ60">
        <f t="shared" si="23"/>
        <v>1.8808051659022822</v>
      </c>
      <c r="AR60">
        <f t="shared" si="24"/>
        <v>0.8507390517996869</v>
      </c>
      <c r="AS60">
        <f t="shared" si="25"/>
        <v>5.8731442177019693</v>
      </c>
      <c r="AT60">
        <f t="shared" si="26"/>
        <v>7.3132661141025945</v>
      </c>
      <c r="AU60">
        <f t="shared" si="27"/>
        <v>1.2732099866452846</v>
      </c>
      <c r="AV60">
        <f t="shared" si="28"/>
        <v>0.522788197088075</v>
      </c>
      <c r="AW60">
        <f t="shared" si="29"/>
        <v>-1.1243218356593343</v>
      </c>
      <c r="AY60">
        <f t="shared" si="30"/>
        <v>2431.7999999999997</v>
      </c>
      <c r="AZ60">
        <f t="shared" si="31"/>
        <v>0.434</v>
      </c>
      <c r="BA60">
        <f t="shared" si="32"/>
        <v>0.8468104864726228</v>
      </c>
      <c r="BB60">
        <f t="shared" si="33"/>
        <v>1.8808051659022822</v>
      </c>
      <c r="BC60">
        <f t="shared" si="34"/>
        <v>0.829630701515089</v>
      </c>
      <c r="BD60">
        <f t="shared" si="35"/>
        <v>5.8520358674173707</v>
      </c>
      <c r="BE60">
        <f t="shared" si="36"/>
        <v>7.3343744643871922</v>
      </c>
      <c r="BF60">
        <f t="shared" si="37"/>
        <v>1.2493538593286113</v>
      </c>
      <c r="BG60">
        <f t="shared" si="38"/>
        <v>0.53778785198735046</v>
      </c>
      <c r="BH60">
        <f t="shared" si="39"/>
        <v>-1.1169907291424179</v>
      </c>
      <c r="BJ60">
        <f t="shared" si="40"/>
        <v>2605.5</v>
      </c>
      <c r="BK60">
        <f t="shared" si="41"/>
        <v>0.434</v>
      </c>
      <c r="BL60">
        <f t="shared" si="42"/>
        <v>0.8468104864726228</v>
      </c>
      <c r="BM60">
        <f t="shared" si="43"/>
        <v>1.8808051659022822</v>
      </c>
      <c r="BN60">
        <f t="shared" si="44"/>
        <v>0.80974940102159598</v>
      </c>
      <c r="BO60">
        <f t="shared" si="45"/>
        <v>5.8321545669238777</v>
      </c>
      <c r="BP60">
        <f t="shared" si="46"/>
        <v>7.3542557648806852</v>
      </c>
      <c r="BQ60">
        <f t="shared" si="47"/>
        <v>1.2263752737261548</v>
      </c>
      <c r="BR60">
        <f t="shared" si="48"/>
        <v>0.55060599222241868</v>
      </c>
      <c r="BS60">
        <f t="shared" si="49"/>
        <v>-1.1086988916511733</v>
      </c>
    </row>
    <row r="61" spans="1:71" x14ac:dyDescent="0.25">
      <c r="A61" s="1">
        <v>63</v>
      </c>
      <c r="B61">
        <v>2209</v>
      </c>
      <c r="C61">
        <v>6502</v>
      </c>
      <c r="D61">
        <v>90</v>
      </c>
      <c r="E61">
        <v>1660</v>
      </c>
      <c r="F61">
        <v>18</v>
      </c>
      <c r="G61">
        <v>10.798</v>
      </c>
      <c r="H61">
        <v>135.57</v>
      </c>
      <c r="I61">
        <v>718</v>
      </c>
      <c r="J61">
        <v>0.43099999999999999</v>
      </c>
      <c r="K61">
        <v>0.34499999999999997</v>
      </c>
      <c r="L61">
        <v>0.25700000000000001</v>
      </c>
      <c r="M61">
        <v>335.10899999999998</v>
      </c>
      <c r="N61">
        <v>178764075017431</v>
      </c>
      <c r="O61">
        <v>2097089532745</v>
      </c>
      <c r="P61">
        <v>176666985484686</v>
      </c>
      <c r="R61">
        <f t="shared" si="0"/>
        <v>1910.7</v>
      </c>
      <c r="S61">
        <f t="shared" si="1"/>
        <v>0.43099999999999999</v>
      </c>
      <c r="T61">
        <f t="shared" si="2"/>
        <v>0.84649512697947638</v>
      </c>
      <c r="U61">
        <f t="shared" si="3"/>
        <v>1.8796836317246286</v>
      </c>
      <c r="V61">
        <f t="shared" si="4"/>
        <v>0.8974587440185845</v>
      </c>
      <c r="W61">
        <f t="shared" si="5"/>
        <v>5.9187423757432134</v>
      </c>
      <c r="X61">
        <f t="shared" si="6"/>
        <v>7.2654248877060441</v>
      </c>
      <c r="Y61">
        <f t="shared" si="7"/>
        <v>1.3234861783705849</v>
      </c>
      <c r="Z61">
        <f t="shared" si="8"/>
        <v>0.48588054096777311</v>
      </c>
      <c r="AA61">
        <f t="shared" si="9"/>
        <v>-1.133824080296191</v>
      </c>
      <c r="AC61">
        <f t="shared" si="10"/>
        <v>2084.4</v>
      </c>
      <c r="AD61">
        <f t="shared" si="11"/>
        <v>0.43099999999999999</v>
      </c>
      <c r="AE61">
        <f t="shared" si="12"/>
        <v>0.84649512697947638</v>
      </c>
      <c r="AF61">
        <f t="shared" si="13"/>
        <v>1.8796836317246286</v>
      </c>
      <c r="AG61">
        <f t="shared" si="14"/>
        <v>0.87342904863138882</v>
      </c>
      <c r="AH61">
        <f t="shared" si="15"/>
        <v>5.894712680356017</v>
      </c>
      <c r="AI61">
        <f t="shared" si="16"/>
        <v>7.2894545830932405</v>
      </c>
      <c r="AJ61">
        <f t="shared" si="17"/>
        <v>1.2977372673583316</v>
      </c>
      <c r="AK61">
        <f t="shared" si="18"/>
        <v>0.50629733530948384</v>
      </c>
      <c r="AL61">
        <f t="shared" si="19"/>
        <v>-1.1292740765071581</v>
      </c>
      <c r="AN61">
        <f t="shared" si="20"/>
        <v>2258.1</v>
      </c>
      <c r="AO61">
        <f t="shared" si="21"/>
        <v>0.43099999999999999</v>
      </c>
      <c r="AP61">
        <f t="shared" si="22"/>
        <v>0.84649512697947638</v>
      </c>
      <c r="AQ61">
        <f t="shared" si="23"/>
        <v>1.8796836317246286</v>
      </c>
      <c r="AR61">
        <f t="shared" si="24"/>
        <v>0.85094985428271319</v>
      </c>
      <c r="AS61">
        <f t="shared" si="25"/>
        <v>5.8722334860073415</v>
      </c>
      <c r="AT61">
        <f t="shared" si="26"/>
        <v>7.311933777441916</v>
      </c>
      <c r="AU61">
        <f t="shared" si="27"/>
        <v>1.2729711449253764</v>
      </c>
      <c r="AV61">
        <f t="shared" si="28"/>
        <v>0.52378503860164771</v>
      </c>
      <c r="AW61">
        <f t="shared" si="29"/>
        <v>-1.1232107068720687</v>
      </c>
      <c r="AY61">
        <f t="shared" si="30"/>
        <v>2431.7999999999997</v>
      </c>
      <c r="AZ61">
        <f t="shared" si="31"/>
        <v>0.43099999999999999</v>
      </c>
      <c r="BA61">
        <f t="shared" si="32"/>
        <v>0.84649512697947638</v>
      </c>
      <c r="BB61">
        <f t="shared" si="33"/>
        <v>1.8796836317246286</v>
      </c>
      <c r="BC61">
        <f t="shared" si="34"/>
        <v>0.82984420371630685</v>
      </c>
      <c r="BD61">
        <f t="shared" si="35"/>
        <v>5.8511278354409351</v>
      </c>
      <c r="BE61">
        <f t="shared" si="36"/>
        <v>7.3330394280083224</v>
      </c>
      <c r="BF61">
        <f t="shared" si="37"/>
        <v>1.2491325979150611</v>
      </c>
      <c r="BG61">
        <f t="shared" si="38"/>
        <v>0.53875375350186916</v>
      </c>
      <c r="BH61">
        <f t="shared" si="39"/>
        <v>-1.1159390255591208</v>
      </c>
      <c r="BJ61">
        <f t="shared" si="40"/>
        <v>2605.5</v>
      </c>
      <c r="BK61">
        <f t="shared" si="41"/>
        <v>0.43099999999999999</v>
      </c>
      <c r="BL61">
        <f t="shared" si="42"/>
        <v>0.84649512697947638</v>
      </c>
      <c r="BM61">
        <f t="shared" si="43"/>
        <v>1.8796836317246286</v>
      </c>
      <c r="BN61">
        <f t="shared" si="44"/>
        <v>0.80996517342919816</v>
      </c>
      <c r="BO61">
        <f t="shared" si="45"/>
        <v>5.8312488051538267</v>
      </c>
      <c r="BP61">
        <f t="shared" si="46"/>
        <v>7.3529184582954308</v>
      </c>
      <c r="BQ61">
        <f t="shared" si="47"/>
        <v>1.2261704729844027</v>
      </c>
      <c r="BR61">
        <f t="shared" si="48"/>
        <v>0.55154335806334187</v>
      </c>
      <c r="BS61">
        <f t="shared" si="49"/>
        <v>-1.1077034278565474</v>
      </c>
    </row>
    <row r="62" spans="1:71" x14ac:dyDescent="0.25">
      <c r="A62" s="1">
        <v>64</v>
      </c>
      <c r="B62">
        <v>2209</v>
      </c>
      <c r="C62">
        <v>6502</v>
      </c>
      <c r="D62">
        <v>90</v>
      </c>
      <c r="E62">
        <v>1660</v>
      </c>
      <c r="F62">
        <v>18</v>
      </c>
      <c r="G62">
        <v>10.895</v>
      </c>
      <c r="H62">
        <v>135.63999999999999</v>
      </c>
      <c r="I62">
        <v>742</v>
      </c>
      <c r="J62">
        <v>0.434</v>
      </c>
      <c r="K62">
        <v>0.35</v>
      </c>
      <c r="L62">
        <v>0.25700000000000001</v>
      </c>
      <c r="M62">
        <v>338.05700000000002</v>
      </c>
      <c r="N62">
        <v>180378837309625</v>
      </c>
      <c r="O62">
        <v>2157717475583</v>
      </c>
      <c r="P62">
        <v>178221119834042</v>
      </c>
      <c r="R62">
        <f t="shared" si="0"/>
        <v>1910.7</v>
      </c>
      <c r="S62">
        <f t="shared" si="1"/>
        <v>0.434</v>
      </c>
      <c r="T62">
        <f t="shared" si="2"/>
        <v>0.84854522566566826</v>
      </c>
      <c r="U62">
        <f t="shared" si="3"/>
        <v>1.8783845059582989</v>
      </c>
      <c r="V62">
        <f t="shared" si="4"/>
        <v>0.89613436952341086</v>
      </c>
      <c r="W62">
        <f t="shared" si="5"/>
        <v>5.9161188754817093</v>
      </c>
      <c r="X62">
        <f t="shared" si="6"/>
        <v>7.2654501364348878</v>
      </c>
      <c r="Y62">
        <f t="shared" si="7"/>
        <v>1.3252887331171603</v>
      </c>
      <c r="Z62">
        <f t="shared" si="8"/>
        <v>0.48988661743219175</v>
      </c>
      <c r="AA62">
        <f t="shared" si="9"/>
        <v>-1.1353874537190207</v>
      </c>
      <c r="AC62">
        <f t="shared" si="10"/>
        <v>2084.4</v>
      </c>
      <c r="AD62">
        <f t="shared" si="11"/>
        <v>0.434</v>
      </c>
      <c r="AE62">
        <f t="shared" si="12"/>
        <v>0.84854522566566826</v>
      </c>
      <c r="AF62">
        <f t="shared" si="13"/>
        <v>1.8783845059582989</v>
      </c>
      <c r="AG62">
        <f t="shared" si="14"/>
        <v>0.87208025158769376</v>
      </c>
      <c r="AH62">
        <f t="shared" si="15"/>
        <v>5.8920647575459917</v>
      </c>
      <c r="AI62">
        <f t="shared" si="16"/>
        <v>7.2895042543706055</v>
      </c>
      <c r="AJ62">
        <f t="shared" si="17"/>
        <v>1.2994090120092949</v>
      </c>
      <c r="AK62">
        <f t="shared" si="18"/>
        <v>0.5102276581456654</v>
      </c>
      <c r="AL62">
        <f t="shared" si="19"/>
        <v>-1.1307643732179251</v>
      </c>
      <c r="AN62">
        <f t="shared" si="20"/>
        <v>2258.1</v>
      </c>
      <c r="AO62">
        <f t="shared" si="21"/>
        <v>0.434</v>
      </c>
      <c r="AP62">
        <f t="shared" si="22"/>
        <v>0.84854522566566826</v>
      </c>
      <c r="AQ62">
        <f t="shared" si="23"/>
        <v>1.8783845059582989</v>
      </c>
      <c r="AR62">
        <f t="shared" si="24"/>
        <v>0.84958035864300674</v>
      </c>
      <c r="AS62">
        <f t="shared" si="25"/>
        <v>5.8695648646013048</v>
      </c>
      <c r="AT62">
        <f t="shared" si="26"/>
        <v>7.3120041473152924</v>
      </c>
      <c r="AU62">
        <f t="shared" si="27"/>
        <v>1.2745206698261322</v>
      </c>
      <c r="AV62">
        <f t="shared" si="28"/>
        <v>0.52763231759174756</v>
      </c>
      <c r="AW62">
        <f t="shared" si="29"/>
        <v>-1.1246255902724185</v>
      </c>
      <c r="AY62">
        <f t="shared" si="30"/>
        <v>2431.7999999999997</v>
      </c>
      <c r="AZ62">
        <f t="shared" si="31"/>
        <v>0.434</v>
      </c>
      <c r="BA62">
        <f t="shared" si="32"/>
        <v>0.84854522566566826</v>
      </c>
      <c r="BB62">
        <f t="shared" si="33"/>
        <v>1.8783845059582989</v>
      </c>
      <c r="BC62">
        <f t="shared" si="34"/>
        <v>0.82845722229319574</v>
      </c>
      <c r="BD62">
        <f t="shared" si="35"/>
        <v>5.848441728251494</v>
      </c>
      <c r="BE62">
        <f t="shared" si="36"/>
        <v>7.3331272836651031</v>
      </c>
      <c r="BF62">
        <f t="shared" si="37"/>
        <v>1.2505678117691972</v>
      </c>
      <c r="BG62">
        <f t="shared" si="38"/>
        <v>0.54251280214859865</v>
      </c>
      <c r="BH62">
        <f t="shared" si="39"/>
        <v>-1.1172775221144269</v>
      </c>
      <c r="BJ62">
        <f t="shared" si="40"/>
        <v>2605.5</v>
      </c>
      <c r="BK62">
        <f t="shared" si="41"/>
        <v>0.434</v>
      </c>
      <c r="BL62">
        <f t="shared" si="42"/>
        <v>0.84854522566566826</v>
      </c>
      <c r="BM62">
        <f t="shared" si="43"/>
        <v>1.8783845059582989</v>
      </c>
      <c r="BN62">
        <f t="shared" si="44"/>
        <v>0.80856349593665011</v>
      </c>
      <c r="BO62">
        <f t="shared" si="45"/>
        <v>5.8285480018949487</v>
      </c>
      <c r="BP62">
        <f t="shared" si="46"/>
        <v>7.3530210100216484</v>
      </c>
      <c r="BQ62">
        <f t="shared" si="47"/>
        <v>1.2274986673910944</v>
      </c>
      <c r="BR62">
        <f t="shared" si="48"/>
        <v>0.55521064044656121</v>
      </c>
      <c r="BS62">
        <f t="shared" si="49"/>
        <v>-1.1089655748653444</v>
      </c>
    </row>
    <row r="63" spans="1:71" x14ac:dyDescent="0.25">
      <c r="A63" s="1">
        <v>65</v>
      </c>
      <c r="B63">
        <v>2209</v>
      </c>
      <c r="C63">
        <v>6502</v>
      </c>
      <c r="D63">
        <v>90</v>
      </c>
      <c r="E63">
        <v>1660</v>
      </c>
      <c r="F63">
        <v>18</v>
      </c>
      <c r="G63">
        <v>11.032</v>
      </c>
      <c r="H63">
        <v>135.69999999999999</v>
      </c>
      <c r="I63">
        <v>751</v>
      </c>
      <c r="J63">
        <v>0.45200000000000001</v>
      </c>
      <c r="K63">
        <v>0.373</v>
      </c>
      <c r="L63">
        <v>0.25600000000000001</v>
      </c>
      <c r="M63">
        <v>342.315</v>
      </c>
      <c r="N63">
        <v>182645563635848</v>
      </c>
      <c r="O63">
        <v>2179219050684</v>
      </c>
      <c r="P63">
        <v>180466344585163</v>
      </c>
      <c r="R63">
        <f t="shared" ref="R63:R71" si="50">1.1*1737</f>
        <v>1910.7</v>
      </c>
      <c r="S63">
        <f t="shared" ref="S63:S71" si="51">$J63</f>
        <v>0.45200000000000001</v>
      </c>
      <c r="T63">
        <f t="shared" ref="T63:T71" si="52">SQRT((L63-1.03)^2 + K63^2)</f>
        <v>0.859188570687483</v>
      </c>
      <c r="U63">
        <f t="shared" ref="U63:U71" si="53">ACOS(-(S63*S63+1.03*1.03-T63*T63)/(2*1.03*T63))</f>
        <v>1.8731328703988512</v>
      </c>
      <c r="V63">
        <f t="shared" ref="V63:V71" si="54">ASIN(1/(1+R63*T63*T63/4903.9))</f>
        <v>0.88928755661002012</v>
      </c>
      <c r="W63">
        <f t="shared" ref="W63:W71" si="55">3.1416+U63+V63</f>
        <v>5.904020427008871</v>
      </c>
      <c r="X63">
        <f t="shared" ref="X63:X71" si="56">2*3.1416+U63-V63</f>
        <v>7.2670453137888309</v>
      </c>
      <c r="Y63">
        <f t="shared" ref="Y63:Y71" si="57">2*T63*SIN(V63)</f>
        <v>1.3345314339099401</v>
      </c>
      <c r="Z63">
        <f t="shared" ref="Z63:Z71" si="58">-2*1.03*T63*SIN(V63)*SIN(W63)</f>
        <v>0.50878895844344696</v>
      </c>
      <c r="AA63">
        <f t="shared" ref="AA63:AA71" si="59">-2*1.03*T63*SIN(V63)*SIN(X63)</f>
        <v>-1.1445215522834302</v>
      </c>
      <c r="AC63">
        <f t="shared" ref="AC63:AC71" si="60">1.2*1737</f>
        <v>2084.4</v>
      </c>
      <c r="AD63">
        <f t="shared" ref="AD63:AD71" si="61">$J63</f>
        <v>0.45200000000000001</v>
      </c>
      <c r="AE63">
        <f t="shared" ref="AE63:AE71" si="62">SQRT(($L63-1.03)^2 + $K63^2)</f>
        <v>0.859188570687483</v>
      </c>
      <c r="AF63">
        <f t="shared" ref="AF63:AF71" si="63">ACOS(-(AD63*AD63+1.03*1.03-AE63*AE63)/(2*1.03*AE63))</f>
        <v>1.8731328703988512</v>
      </c>
      <c r="AG63">
        <f t="shared" ref="AG63:AG71" si="64">ASIN(1/(1+AC63*AE63*AE63/4903.9))</f>
        <v>0.8651092733076029</v>
      </c>
      <c r="AH63">
        <f t="shared" ref="AH63:AH71" si="65">3.1416+AF63+AG63</f>
        <v>5.8798421437064539</v>
      </c>
      <c r="AI63">
        <f t="shared" ref="AI63:AI71" si="66">2*3.1416+AF63-AG63</f>
        <v>7.291223597091248</v>
      </c>
      <c r="AJ63">
        <f t="shared" ref="AJ63:AJ71" si="67">2*AE63*SIN(AG63)</f>
        <v>1.3079704925652085</v>
      </c>
      <c r="AK63">
        <f t="shared" ref="AK63:AK71" si="68">-2*1.03*AE63*SIN(AG63)*SIN(AH63)</f>
        <v>0.52877359774128285</v>
      </c>
      <c r="AL63">
        <f t="shared" ref="AL63:AL71" si="69">-2*1.03*AE63*SIN(AG63)*SIN(AI63)</f>
        <v>-1.1394521826272461</v>
      </c>
      <c r="AN63">
        <f t="shared" ref="AN63:AN71" si="70">1.3*1737</f>
        <v>2258.1</v>
      </c>
      <c r="AO63">
        <f t="shared" ref="AO63:AO71" si="71">$J63</f>
        <v>0.45200000000000001</v>
      </c>
      <c r="AP63">
        <f t="shared" ref="AP63:AP71" si="72">SQRT(($L63-1.03)^2 + $K63^2)</f>
        <v>0.859188570687483</v>
      </c>
      <c r="AQ63">
        <f t="shared" ref="AQ63:AQ71" si="73">ACOS(-(AO63*AO63+1.03*1.03-AP63*AP63)/(2*1.03*AP63))</f>
        <v>1.8731328703988512</v>
      </c>
      <c r="AR63">
        <f t="shared" ref="AR63:AR71" si="74">ASIN(1/(1+AN63*AP63*AP63/4903.9))</f>
        <v>0.84250445739058522</v>
      </c>
      <c r="AS63">
        <f t="shared" ref="AS63:AS71" si="75">3.1416+AQ63+AR63</f>
        <v>5.8572373277894361</v>
      </c>
      <c r="AT63">
        <f t="shared" ref="AT63:AT71" si="76">2*3.1416+AQ63-AR63</f>
        <v>7.3138284130082658</v>
      </c>
      <c r="AU63">
        <f t="shared" ref="AU63:AU71" si="77">2*AP63*SIN(AR63)</f>
        <v>1.2824461944607803</v>
      </c>
      <c r="AV63">
        <f t="shared" ref="AV63:AV71" si="78">-2*1.03*AP63*SIN(AR63)*SIN(AS63)</f>
        <v>0.54578315590667048</v>
      </c>
      <c r="AW63">
        <f t="shared" ref="AW63:AW71" si="79">-2*1.03*AP63*SIN(AR63)*SIN(AT63)</f>
        <v>-1.1328601207965014</v>
      </c>
      <c r="AY63">
        <f t="shared" ref="AY63:AY71" si="80">1.4*1737</f>
        <v>2431.7999999999997</v>
      </c>
      <c r="AZ63">
        <f t="shared" ref="AZ63:AZ71" si="81">$J63</f>
        <v>0.45200000000000001</v>
      </c>
      <c r="BA63">
        <f t="shared" ref="BA63:BA71" si="82">SQRT(($L63-1.03)^2 + $K63^2)</f>
        <v>0.859188570687483</v>
      </c>
      <c r="BB63">
        <f t="shared" ref="BB63:BB71" si="83">ACOS(-(AZ63*AZ63+1.03*1.03-BA63*BA63)/(2*1.03*BA63))</f>
        <v>1.8731328703988512</v>
      </c>
      <c r="BC63">
        <f t="shared" ref="BC63:BC71" si="84">ASIN(1/(1+AY63*BA63*BA63/4903.9))</f>
        <v>0.82129298414796481</v>
      </c>
      <c r="BD63">
        <f t="shared" ref="BD63:BD71" si="85">3.1416+BB63+BC63</f>
        <v>5.8360258545468158</v>
      </c>
      <c r="BE63">
        <f t="shared" ref="BE63:BE71" si="86">2*3.1416+BB63-BC63</f>
        <v>7.3350398862508861</v>
      </c>
      <c r="BF63">
        <f t="shared" ref="BF63:BF71" si="87">2*BA63*SIN(BC63)</f>
        <v>1.2578990127249832</v>
      </c>
      <c r="BG63">
        <f t="shared" ref="BG63:BG71" si="88">-2*1.03*BA63*SIN(BC63)*SIN(BD63)</f>
        <v>0.56024079895469547</v>
      </c>
      <c r="BH63">
        <f t="shared" ref="BH63:BH71" si="89">-2*1.03*BA63*SIN(BC63)*SIN(BE63)</f>
        <v>-1.125058403490198</v>
      </c>
      <c r="BJ63">
        <f t="shared" ref="BJ63:BJ71" si="90">1.5*1737</f>
        <v>2605.5</v>
      </c>
      <c r="BK63">
        <f t="shared" ref="BK63:BK71" si="91">$J63</f>
        <v>0.45200000000000001</v>
      </c>
      <c r="BL63">
        <f t="shared" ref="BL63:BL71" si="92">SQRT(($L63-1.03)^2 + $K63^2)</f>
        <v>0.859188570687483</v>
      </c>
      <c r="BM63">
        <f t="shared" ref="BM63:BM71" si="93">ACOS(-(BK63*BK63+1.03*1.03-BL63*BL63)/(2*1.03*BL63))</f>
        <v>1.8731328703988512</v>
      </c>
      <c r="BN63">
        <f t="shared" ref="BN63:BN71" si="94">ASIN(1/(1+BJ63*BL63*BL63/4903.9))</f>
        <v>0.80132530923792211</v>
      </c>
      <c r="BO63">
        <f t="shared" ref="BO63:BO71" si="95">3.1416+BM63+BN63</f>
        <v>5.816058179636773</v>
      </c>
      <c r="BP63">
        <f t="shared" ref="BP63:BP71" si="96">2*3.1416+BM63-BN63</f>
        <v>7.3550075611609289</v>
      </c>
      <c r="BQ63">
        <f t="shared" ref="BQ63:BQ71" si="97">2*BL63*SIN(BN63)</f>
        <v>1.2342738924810719</v>
      </c>
      <c r="BR63">
        <f t="shared" ref="BR63:BR71" si="98">-2*1.03*BL63*SIN(BN63)*SIN(BO63)</f>
        <v>0.57249665348160339</v>
      </c>
      <c r="BS63">
        <f t="shared" ref="BS63:BS71" si="99">-2*1.03*BL63*SIN(BN63)*SIN(BP63)</f>
        <v>-1.1162972719110644</v>
      </c>
    </row>
    <row r="64" spans="1:71" x14ac:dyDescent="0.25">
      <c r="A64" s="1">
        <v>66</v>
      </c>
      <c r="B64">
        <v>2209</v>
      </c>
      <c r="C64">
        <v>6502</v>
      </c>
      <c r="D64">
        <v>90</v>
      </c>
      <c r="E64">
        <v>1660</v>
      </c>
      <c r="F64">
        <v>18</v>
      </c>
      <c r="G64">
        <v>11.148999999999999</v>
      </c>
      <c r="H64">
        <v>135.78</v>
      </c>
      <c r="I64">
        <v>731</v>
      </c>
      <c r="J64">
        <v>0.43099999999999999</v>
      </c>
      <c r="K64">
        <v>0.34699999999999998</v>
      </c>
      <c r="L64">
        <v>0.255</v>
      </c>
      <c r="M64">
        <v>345.649</v>
      </c>
      <c r="N64">
        <v>184348777232421</v>
      </c>
      <c r="O64">
        <v>2125195627423</v>
      </c>
      <c r="P64">
        <v>182223581604998</v>
      </c>
      <c r="R64">
        <f t="shared" si="50"/>
        <v>1910.7</v>
      </c>
      <c r="S64">
        <f t="shared" si="51"/>
        <v>0.43099999999999999</v>
      </c>
      <c r="T64">
        <f t="shared" si="52"/>
        <v>0.84913720917175695</v>
      </c>
      <c r="U64">
        <f t="shared" si="53"/>
        <v>1.876004531373989</v>
      </c>
      <c r="V64">
        <f t="shared" si="54"/>
        <v>0.89575227895109766</v>
      </c>
      <c r="W64">
        <f t="shared" si="55"/>
        <v>5.9133568103250864</v>
      </c>
      <c r="X64">
        <f t="shared" si="56"/>
        <v>7.2634522524228915</v>
      </c>
      <c r="Y64">
        <f t="shared" si="57"/>
        <v>1.3258078963973035</v>
      </c>
      <c r="Z64">
        <f t="shared" si="58"/>
        <v>0.4935972131664626</v>
      </c>
      <c r="AA64">
        <f t="shared" si="59"/>
        <v>-1.1343153850556511</v>
      </c>
      <c r="AC64">
        <f t="shared" si="60"/>
        <v>2084.4</v>
      </c>
      <c r="AD64">
        <f t="shared" si="61"/>
        <v>0.43099999999999999</v>
      </c>
      <c r="AE64">
        <f t="shared" si="62"/>
        <v>0.84913720917175695</v>
      </c>
      <c r="AF64">
        <f t="shared" si="63"/>
        <v>1.876004531373989</v>
      </c>
      <c r="AG64">
        <f t="shared" si="64"/>
        <v>0.87169113930622921</v>
      </c>
      <c r="AH64">
        <f t="shared" si="65"/>
        <v>5.8892956706802178</v>
      </c>
      <c r="AI64">
        <f t="shared" si="66"/>
        <v>7.2875133920677602</v>
      </c>
      <c r="AJ64">
        <f t="shared" si="67"/>
        <v>1.2998903777526414</v>
      </c>
      <c r="AK64">
        <f t="shared" si="68"/>
        <v>0.51384222435243565</v>
      </c>
      <c r="AL64">
        <f t="shared" si="69"/>
        <v>-1.1297550283758862</v>
      </c>
      <c r="AN64">
        <f t="shared" si="70"/>
        <v>2258.1</v>
      </c>
      <c r="AO64">
        <f t="shared" si="71"/>
        <v>0.43099999999999999</v>
      </c>
      <c r="AP64">
        <f t="shared" si="72"/>
        <v>0.84913720917175695</v>
      </c>
      <c r="AQ64">
        <f t="shared" si="73"/>
        <v>1.876004531373989</v>
      </c>
      <c r="AR64">
        <f t="shared" si="74"/>
        <v>0.84918529893445904</v>
      </c>
      <c r="AS64">
        <f t="shared" si="75"/>
        <v>5.8667898303084476</v>
      </c>
      <c r="AT64">
        <f t="shared" si="76"/>
        <v>7.3100192324395303</v>
      </c>
      <c r="AU64">
        <f t="shared" si="77"/>
        <v>1.2749667263020437</v>
      </c>
      <c r="AV64">
        <f t="shared" si="78"/>
        <v>0.53115184946272975</v>
      </c>
      <c r="AW64">
        <f t="shared" si="79"/>
        <v>-1.1236723947766696</v>
      </c>
      <c r="AY64">
        <f t="shared" si="80"/>
        <v>2431.7999999999997</v>
      </c>
      <c r="AZ64">
        <f t="shared" si="81"/>
        <v>0.43099999999999999</v>
      </c>
      <c r="BA64">
        <f t="shared" si="82"/>
        <v>0.84913720917175695</v>
      </c>
      <c r="BB64">
        <f t="shared" si="83"/>
        <v>1.876004531373989</v>
      </c>
      <c r="BC64">
        <f t="shared" si="84"/>
        <v>0.82805714181127699</v>
      </c>
      <c r="BD64">
        <f t="shared" si="85"/>
        <v>5.8456616731852655</v>
      </c>
      <c r="BE64">
        <f t="shared" si="86"/>
        <v>7.3311473895627124</v>
      </c>
      <c r="BF64">
        <f t="shared" si="87"/>
        <v>1.2509808493434695</v>
      </c>
      <c r="BG64">
        <f t="shared" si="88"/>
        <v>0.54593879487578845</v>
      </c>
      <c r="BH64">
        <f t="shared" si="89"/>
        <v>-1.1163748580101953</v>
      </c>
      <c r="BJ64">
        <f t="shared" si="90"/>
        <v>2605.5</v>
      </c>
      <c r="BK64">
        <f t="shared" si="91"/>
        <v>0.43099999999999999</v>
      </c>
      <c r="BL64">
        <f t="shared" si="92"/>
        <v>0.84913720917175695</v>
      </c>
      <c r="BM64">
        <f t="shared" si="93"/>
        <v>1.876004531373989</v>
      </c>
      <c r="BN64">
        <f t="shared" si="94"/>
        <v>0.80815919914680356</v>
      </c>
      <c r="BO64">
        <f t="shared" si="95"/>
        <v>5.8257637305207925</v>
      </c>
      <c r="BP64">
        <f t="shared" si="96"/>
        <v>7.3510453322271854</v>
      </c>
      <c r="BQ64">
        <f t="shared" si="97"/>
        <v>1.227880797305724</v>
      </c>
      <c r="BR64">
        <f t="shared" si="98"/>
        <v>0.55854494700046264</v>
      </c>
      <c r="BS64">
        <f t="shared" si="99"/>
        <v>-1.1081086064017962</v>
      </c>
    </row>
    <row r="65" spans="1:71" x14ac:dyDescent="0.25">
      <c r="A65" s="1">
        <v>67</v>
      </c>
      <c r="B65">
        <v>2209</v>
      </c>
      <c r="C65">
        <v>6502</v>
      </c>
      <c r="D65">
        <v>90</v>
      </c>
      <c r="E65">
        <v>1660</v>
      </c>
      <c r="F65">
        <v>18</v>
      </c>
      <c r="G65">
        <v>11.222</v>
      </c>
      <c r="H65">
        <v>135.83000000000001</v>
      </c>
      <c r="I65">
        <v>746</v>
      </c>
      <c r="J65">
        <v>0.438</v>
      </c>
      <c r="K65">
        <v>0.35699999999999998</v>
      </c>
      <c r="L65">
        <v>0.254</v>
      </c>
      <c r="M65">
        <v>347.89</v>
      </c>
      <c r="N65">
        <v>185567999062548</v>
      </c>
      <c r="O65">
        <v>2162573932338</v>
      </c>
      <c r="P65">
        <v>183405425130211</v>
      </c>
      <c r="R65">
        <f t="shared" si="50"/>
        <v>1910.7</v>
      </c>
      <c r="S65">
        <f t="shared" si="51"/>
        <v>0.438</v>
      </c>
      <c r="T65">
        <f t="shared" si="52"/>
        <v>0.85418089419045184</v>
      </c>
      <c r="U65">
        <f t="shared" si="53"/>
        <v>1.8726516295979068</v>
      </c>
      <c r="V65">
        <f t="shared" si="54"/>
        <v>0.89250294501414285</v>
      </c>
      <c r="W65">
        <f t="shared" si="55"/>
        <v>5.9067545746120498</v>
      </c>
      <c r="X65">
        <f t="shared" si="56"/>
        <v>7.2633486845837636</v>
      </c>
      <c r="Y65">
        <f t="shared" si="57"/>
        <v>1.3302068445230775</v>
      </c>
      <c r="Z65">
        <f t="shared" si="58"/>
        <v>0.50365829951652796</v>
      </c>
      <c r="AA65">
        <f t="shared" si="59"/>
        <v>-1.1379999569957242</v>
      </c>
      <c r="AC65">
        <f t="shared" si="60"/>
        <v>2084.4</v>
      </c>
      <c r="AD65">
        <f t="shared" si="61"/>
        <v>0.438</v>
      </c>
      <c r="AE65">
        <f t="shared" si="62"/>
        <v>0.85418089419045184</v>
      </c>
      <c r="AF65">
        <f t="shared" si="63"/>
        <v>1.8726516295979068</v>
      </c>
      <c r="AG65">
        <f t="shared" si="64"/>
        <v>0.86838253376614127</v>
      </c>
      <c r="AH65">
        <f t="shared" si="65"/>
        <v>5.882634163364048</v>
      </c>
      <c r="AI65">
        <f t="shared" si="66"/>
        <v>7.2874690958317654</v>
      </c>
      <c r="AJ65">
        <f t="shared" si="67"/>
        <v>1.3039668464904699</v>
      </c>
      <c r="AK65">
        <f t="shared" si="68"/>
        <v>0.52370398671570884</v>
      </c>
      <c r="AL65">
        <f t="shared" si="69"/>
        <v>-1.1332660223270747</v>
      </c>
      <c r="AN65">
        <f t="shared" si="70"/>
        <v>2258.1</v>
      </c>
      <c r="AO65">
        <f t="shared" si="71"/>
        <v>0.438</v>
      </c>
      <c r="AP65">
        <f t="shared" si="72"/>
        <v>0.85418089419045184</v>
      </c>
      <c r="AQ65">
        <f t="shared" si="73"/>
        <v>1.8726516295979068</v>
      </c>
      <c r="AR65">
        <f t="shared" si="74"/>
        <v>0.84582655555949982</v>
      </c>
      <c r="AS65">
        <f t="shared" si="75"/>
        <v>5.8600781851574064</v>
      </c>
      <c r="AT65">
        <f t="shared" si="76"/>
        <v>7.310025074038407</v>
      </c>
      <c r="AU65">
        <f t="shared" si="77"/>
        <v>1.2787420559472378</v>
      </c>
      <c r="AV65">
        <f t="shared" si="78"/>
        <v>0.5407971834894999</v>
      </c>
      <c r="AW65">
        <f t="shared" si="79"/>
        <v>-1.1270037055885704</v>
      </c>
      <c r="AY65">
        <f t="shared" si="80"/>
        <v>2431.7999999999997</v>
      </c>
      <c r="AZ65">
        <f t="shared" si="81"/>
        <v>0.438</v>
      </c>
      <c r="BA65">
        <f t="shared" si="82"/>
        <v>0.85418089419045184</v>
      </c>
      <c r="BB65">
        <f t="shared" si="83"/>
        <v>1.8726516295979068</v>
      </c>
      <c r="BC65">
        <f t="shared" si="84"/>
        <v>0.8246561360121486</v>
      </c>
      <c r="BD65">
        <f t="shared" si="85"/>
        <v>5.8389077656100552</v>
      </c>
      <c r="BE65">
        <f t="shared" si="86"/>
        <v>7.3311954935857582</v>
      </c>
      <c r="BF65">
        <f t="shared" si="87"/>
        <v>1.2544746744641018</v>
      </c>
      <c r="BG65">
        <f t="shared" si="88"/>
        <v>0.55535573693559559</v>
      </c>
      <c r="BH65">
        <f t="shared" si="89"/>
        <v>-1.1195237816463299</v>
      </c>
      <c r="BJ65">
        <f t="shared" si="90"/>
        <v>2605.5</v>
      </c>
      <c r="BK65">
        <f t="shared" si="91"/>
        <v>0.438</v>
      </c>
      <c r="BL65">
        <f t="shared" si="92"/>
        <v>0.85418089419045184</v>
      </c>
      <c r="BM65">
        <f t="shared" si="93"/>
        <v>1.8726516295979068</v>
      </c>
      <c r="BN65">
        <f t="shared" si="94"/>
        <v>0.80472276504098295</v>
      </c>
      <c r="BO65">
        <f t="shared" si="95"/>
        <v>5.8189743946388894</v>
      </c>
      <c r="BP65">
        <f t="shared" si="96"/>
        <v>7.351128864556923</v>
      </c>
      <c r="BQ65">
        <f t="shared" si="97"/>
        <v>1.2311112093872956</v>
      </c>
      <c r="BR65">
        <f t="shared" si="98"/>
        <v>0.56772555447677719</v>
      </c>
      <c r="BS65">
        <f t="shared" si="99"/>
        <v>-1.1110749626350671</v>
      </c>
    </row>
    <row r="66" spans="1:71" x14ac:dyDescent="0.25">
      <c r="A66" s="1">
        <v>68</v>
      </c>
      <c r="B66">
        <v>2209</v>
      </c>
      <c r="C66">
        <v>6502</v>
      </c>
      <c r="D66">
        <v>90</v>
      </c>
      <c r="E66">
        <v>1660</v>
      </c>
      <c r="F66">
        <v>18</v>
      </c>
      <c r="G66">
        <v>11.372999999999999</v>
      </c>
      <c r="H66">
        <v>135.94999999999999</v>
      </c>
      <c r="I66">
        <v>774</v>
      </c>
      <c r="J66">
        <v>0.43099999999999999</v>
      </c>
      <c r="K66">
        <v>0.34899999999999998</v>
      </c>
      <c r="L66">
        <v>0.253</v>
      </c>
      <c r="M66">
        <v>352.35500000000002</v>
      </c>
      <c r="N66">
        <v>187992340793675</v>
      </c>
      <c r="O66">
        <v>2233328355293</v>
      </c>
      <c r="P66">
        <v>185759012438382</v>
      </c>
      <c r="R66">
        <f t="shared" si="50"/>
        <v>1910.7</v>
      </c>
      <c r="S66">
        <f t="shared" si="51"/>
        <v>0.43099999999999999</v>
      </c>
      <c r="T66">
        <f t="shared" si="52"/>
        <v>0.85178048815407836</v>
      </c>
      <c r="U66">
        <f t="shared" si="53"/>
        <v>1.8723424886560198</v>
      </c>
      <c r="V66">
        <f t="shared" si="54"/>
        <v>0.89404802332229483</v>
      </c>
      <c r="W66">
        <f t="shared" si="55"/>
        <v>5.9079905119783147</v>
      </c>
      <c r="X66">
        <f t="shared" si="56"/>
        <v>7.2614944653337243</v>
      </c>
      <c r="Y66">
        <f t="shared" si="57"/>
        <v>1.3281187065865105</v>
      </c>
      <c r="Z66">
        <f t="shared" si="58"/>
        <v>0.50129494468643232</v>
      </c>
      <c r="AA66">
        <f t="shared" si="59"/>
        <v>-1.1347990454114694</v>
      </c>
      <c r="AC66">
        <f t="shared" si="60"/>
        <v>2084.4</v>
      </c>
      <c r="AD66">
        <f t="shared" si="61"/>
        <v>0.43099999999999999</v>
      </c>
      <c r="AE66">
        <f t="shared" si="62"/>
        <v>0.85178048815407836</v>
      </c>
      <c r="AF66">
        <f t="shared" si="63"/>
        <v>1.8723424886560198</v>
      </c>
      <c r="AG66">
        <f t="shared" si="64"/>
        <v>0.86995569743622436</v>
      </c>
      <c r="AH66">
        <f t="shared" si="65"/>
        <v>5.8838981860922441</v>
      </c>
      <c r="AI66">
        <f t="shared" si="66"/>
        <v>7.2855867912197949</v>
      </c>
      <c r="AJ66">
        <f t="shared" si="67"/>
        <v>1.302032282476175</v>
      </c>
      <c r="AK66">
        <f t="shared" si="68"/>
        <v>0.52136560955894617</v>
      </c>
      <c r="AL66">
        <f t="shared" si="69"/>
        <v>-1.1302279080420308</v>
      </c>
      <c r="AN66">
        <f t="shared" si="70"/>
        <v>2258.1</v>
      </c>
      <c r="AO66">
        <f t="shared" si="71"/>
        <v>0.43099999999999999</v>
      </c>
      <c r="AP66">
        <f t="shared" si="72"/>
        <v>0.85178048815407836</v>
      </c>
      <c r="AQ66">
        <f t="shared" si="73"/>
        <v>1.8723424886560198</v>
      </c>
      <c r="AR66">
        <f t="shared" si="74"/>
        <v>0.84742346189741502</v>
      </c>
      <c r="AS66">
        <f t="shared" si="75"/>
        <v>5.8613659505534343</v>
      </c>
      <c r="AT66">
        <f t="shared" si="76"/>
        <v>7.3081190267586038</v>
      </c>
      <c r="AU66">
        <f t="shared" si="77"/>
        <v>1.2769508782220471</v>
      </c>
      <c r="AV66">
        <f t="shared" si="78"/>
        <v>0.53849483606860737</v>
      </c>
      <c r="AW66">
        <f t="shared" si="79"/>
        <v>-1.1241256205177961</v>
      </c>
      <c r="AY66">
        <f t="shared" si="80"/>
        <v>2431.7999999999997</v>
      </c>
      <c r="AZ66">
        <f t="shared" si="81"/>
        <v>0.43099999999999999</v>
      </c>
      <c r="BA66">
        <f t="shared" si="82"/>
        <v>0.85178048815407836</v>
      </c>
      <c r="BB66">
        <f t="shared" si="83"/>
        <v>1.8723424886560198</v>
      </c>
      <c r="BC66">
        <f t="shared" si="84"/>
        <v>0.82627304132997503</v>
      </c>
      <c r="BD66">
        <f t="shared" si="85"/>
        <v>5.8402155299859952</v>
      </c>
      <c r="BE66">
        <f t="shared" si="86"/>
        <v>7.3292694473260447</v>
      </c>
      <c r="BF66">
        <f t="shared" si="87"/>
        <v>1.2528175115711011</v>
      </c>
      <c r="BG66">
        <f t="shared" si="88"/>
        <v>0.55309791970512667</v>
      </c>
      <c r="BH66">
        <f t="shared" si="89"/>
        <v>-1.1168018785848493</v>
      </c>
      <c r="BJ66">
        <f t="shared" si="90"/>
        <v>2605.5</v>
      </c>
      <c r="BK66">
        <f t="shared" si="91"/>
        <v>0.43099999999999999</v>
      </c>
      <c r="BL66">
        <f t="shared" si="92"/>
        <v>0.85178048815407836</v>
      </c>
      <c r="BM66">
        <f t="shared" si="93"/>
        <v>1.8723424886560198</v>
      </c>
      <c r="BN66">
        <f t="shared" si="94"/>
        <v>0.80635642128075879</v>
      </c>
      <c r="BO66">
        <f t="shared" si="95"/>
        <v>5.8202989099367786</v>
      </c>
      <c r="BP66">
        <f t="shared" si="96"/>
        <v>7.3491860673752605</v>
      </c>
      <c r="BQ66">
        <f t="shared" si="97"/>
        <v>1.2295794280475993</v>
      </c>
      <c r="BR66">
        <f t="shared" si="98"/>
        <v>0.56551874004794733</v>
      </c>
      <c r="BS66">
        <f t="shared" si="99"/>
        <v>-1.1085046641093241</v>
      </c>
    </row>
    <row r="67" spans="1:71" x14ac:dyDescent="0.25">
      <c r="A67" s="1">
        <v>69</v>
      </c>
      <c r="B67">
        <v>2209</v>
      </c>
      <c r="C67">
        <v>6502</v>
      </c>
      <c r="D67">
        <v>90</v>
      </c>
      <c r="E67">
        <v>1660</v>
      </c>
      <c r="F67">
        <v>18</v>
      </c>
      <c r="G67">
        <v>11.516999999999999</v>
      </c>
      <c r="H67">
        <v>136.02000000000001</v>
      </c>
      <c r="I67">
        <v>784</v>
      </c>
      <c r="J67">
        <v>0.439</v>
      </c>
      <c r="K67">
        <v>0.35899999999999999</v>
      </c>
      <c r="L67">
        <v>0.253</v>
      </c>
      <c r="M67">
        <v>356.75599999999997</v>
      </c>
      <c r="N67">
        <v>190336500608000</v>
      </c>
      <c r="O67">
        <v>2257227342056</v>
      </c>
      <c r="P67">
        <v>188079273265945</v>
      </c>
      <c r="R67">
        <f t="shared" si="50"/>
        <v>1910.7</v>
      </c>
      <c r="S67">
        <f t="shared" si="51"/>
        <v>0.439</v>
      </c>
      <c r="T67">
        <f t="shared" si="52"/>
        <v>0.85592639870493548</v>
      </c>
      <c r="U67">
        <f t="shared" si="53"/>
        <v>1.8707650377957088</v>
      </c>
      <c r="V67">
        <f t="shared" si="54"/>
        <v>0.89138095481009738</v>
      </c>
      <c r="W67">
        <f t="shared" si="55"/>
        <v>5.9037459926058062</v>
      </c>
      <c r="X67">
        <f t="shared" si="56"/>
        <v>7.2625840829856116</v>
      </c>
      <c r="Y67">
        <f t="shared" si="57"/>
        <v>1.3317191005079492</v>
      </c>
      <c r="Z67">
        <f t="shared" si="58"/>
        <v>0.50806643671155971</v>
      </c>
      <c r="AA67">
        <f t="shared" si="59"/>
        <v>-1.1387093154392796</v>
      </c>
      <c r="AC67">
        <f t="shared" si="60"/>
        <v>2084.4</v>
      </c>
      <c r="AD67">
        <f t="shared" si="61"/>
        <v>0.439</v>
      </c>
      <c r="AE67">
        <f t="shared" si="62"/>
        <v>0.85592639870493548</v>
      </c>
      <c r="AF67">
        <f t="shared" si="63"/>
        <v>1.8707650377957088</v>
      </c>
      <c r="AG67">
        <f t="shared" si="64"/>
        <v>0.86724026112128394</v>
      </c>
      <c r="AH67">
        <f t="shared" si="65"/>
        <v>5.8796052989169922</v>
      </c>
      <c r="AI67">
        <f t="shared" si="66"/>
        <v>7.2867247766744256</v>
      </c>
      <c r="AJ67">
        <f t="shared" si="67"/>
        <v>1.3053673176994554</v>
      </c>
      <c r="AK67">
        <f t="shared" si="68"/>
        <v>0.52801408732273669</v>
      </c>
      <c r="AL67">
        <f t="shared" si="69"/>
        <v>-1.1339457456311599</v>
      </c>
      <c r="AN67">
        <f t="shared" si="70"/>
        <v>2258.1</v>
      </c>
      <c r="AO67">
        <f t="shared" si="71"/>
        <v>0.439</v>
      </c>
      <c r="AP67">
        <f t="shared" si="72"/>
        <v>0.85592639870493548</v>
      </c>
      <c r="AQ67">
        <f t="shared" si="73"/>
        <v>1.8707650377957088</v>
      </c>
      <c r="AR67">
        <f t="shared" si="74"/>
        <v>0.84466715343709065</v>
      </c>
      <c r="AS67">
        <f t="shared" si="75"/>
        <v>5.8570321912327996</v>
      </c>
      <c r="AT67">
        <f t="shared" si="76"/>
        <v>7.3092978843586183</v>
      </c>
      <c r="AU67">
        <f t="shared" si="77"/>
        <v>1.2800381861615491</v>
      </c>
      <c r="AV67">
        <f t="shared" si="78"/>
        <v>0.54500463863105664</v>
      </c>
      <c r="AW67">
        <f t="shared" si="79"/>
        <v>-1.1276495554547628</v>
      </c>
      <c r="AY67">
        <f t="shared" si="80"/>
        <v>2431.7999999999997</v>
      </c>
      <c r="AZ67">
        <f t="shared" si="81"/>
        <v>0.439</v>
      </c>
      <c r="BA67">
        <f t="shared" si="82"/>
        <v>0.85592639870493548</v>
      </c>
      <c r="BB67">
        <f t="shared" si="83"/>
        <v>1.8707650377957088</v>
      </c>
      <c r="BC67">
        <f t="shared" si="84"/>
        <v>0.82348232165805424</v>
      </c>
      <c r="BD67">
        <f t="shared" si="85"/>
        <v>5.835847359453763</v>
      </c>
      <c r="BE67">
        <f t="shared" si="86"/>
        <v>7.3304827161376549</v>
      </c>
      <c r="BF67">
        <f t="shared" si="87"/>
        <v>1.2556733089505139</v>
      </c>
      <c r="BG67">
        <f t="shared" si="88"/>
        <v>0.55945766763331761</v>
      </c>
      <c r="BH67">
        <f t="shared" si="89"/>
        <v>-1.1201329035466103</v>
      </c>
      <c r="BJ67">
        <f t="shared" si="90"/>
        <v>2605.5</v>
      </c>
      <c r="BK67">
        <f t="shared" si="91"/>
        <v>0.439</v>
      </c>
      <c r="BL67">
        <f t="shared" si="92"/>
        <v>0.85592639870493548</v>
      </c>
      <c r="BM67">
        <f t="shared" si="93"/>
        <v>1.8707650377957088</v>
      </c>
      <c r="BN67">
        <f t="shared" si="94"/>
        <v>0.80353689523572058</v>
      </c>
      <c r="BO67">
        <f t="shared" si="95"/>
        <v>5.8159019330314292</v>
      </c>
      <c r="BP67">
        <f t="shared" si="96"/>
        <v>7.3504281425599887</v>
      </c>
      <c r="BQ67">
        <f t="shared" si="97"/>
        <v>1.2322186522965726</v>
      </c>
      <c r="BR67">
        <f t="shared" si="98"/>
        <v>0.57172041931571205</v>
      </c>
      <c r="BS67">
        <f t="shared" si="99"/>
        <v>-1.1116455543039774</v>
      </c>
    </row>
    <row r="68" spans="1:71" x14ac:dyDescent="0.25">
      <c r="A68" s="1">
        <v>70</v>
      </c>
      <c r="B68">
        <v>2209</v>
      </c>
      <c r="C68">
        <v>6502</v>
      </c>
      <c r="D68">
        <v>90</v>
      </c>
      <c r="E68">
        <v>1660</v>
      </c>
      <c r="F68">
        <v>18</v>
      </c>
      <c r="G68">
        <v>11.624000000000001</v>
      </c>
      <c r="H68">
        <v>135.96</v>
      </c>
      <c r="I68">
        <v>742</v>
      </c>
      <c r="J68">
        <v>0.47899999999999998</v>
      </c>
      <c r="K68">
        <v>0.40699999999999997</v>
      </c>
      <c r="L68">
        <v>0.252</v>
      </c>
      <c r="M68">
        <v>360.27699999999999</v>
      </c>
      <c r="N68">
        <v>192082408955927</v>
      </c>
      <c r="O68">
        <v>2146872307609</v>
      </c>
      <c r="P68">
        <v>189935536648318</v>
      </c>
      <c r="R68">
        <f t="shared" si="50"/>
        <v>1910.7</v>
      </c>
      <c r="S68">
        <f t="shared" si="51"/>
        <v>0.47899999999999998</v>
      </c>
      <c r="T68">
        <f t="shared" si="52"/>
        <v>0.87802790388460894</v>
      </c>
      <c r="U68">
        <f t="shared" si="53"/>
        <v>1.862063285815275</v>
      </c>
      <c r="V68">
        <f t="shared" si="54"/>
        <v>0.87728692524591767</v>
      </c>
      <c r="W68">
        <f t="shared" si="55"/>
        <v>5.8809502110611929</v>
      </c>
      <c r="X68">
        <f t="shared" si="56"/>
        <v>7.2679763605693575</v>
      </c>
      <c r="Y68">
        <f t="shared" si="57"/>
        <v>1.3504199210320496</v>
      </c>
      <c r="Z68">
        <f t="shared" si="58"/>
        <v>0.5445167372713251</v>
      </c>
      <c r="AA68">
        <f t="shared" si="59"/>
        <v>-1.1588645432098603</v>
      </c>
      <c r="AC68">
        <f t="shared" si="60"/>
        <v>2084.4</v>
      </c>
      <c r="AD68">
        <f t="shared" si="61"/>
        <v>0.47899999999999998</v>
      </c>
      <c r="AE68">
        <f t="shared" si="62"/>
        <v>0.87802790388460894</v>
      </c>
      <c r="AF68">
        <f t="shared" si="63"/>
        <v>1.862063285815275</v>
      </c>
      <c r="AG68">
        <f t="shared" si="64"/>
        <v>0.85289955818703378</v>
      </c>
      <c r="AH68">
        <f t="shared" si="65"/>
        <v>5.8565628440023083</v>
      </c>
      <c r="AI68">
        <f t="shared" si="66"/>
        <v>7.292363727628242</v>
      </c>
      <c r="AJ68">
        <f t="shared" si="67"/>
        <v>1.3226452610179802</v>
      </c>
      <c r="AK68">
        <f t="shared" si="68"/>
        <v>0.56372770014912177</v>
      </c>
      <c r="AL68">
        <f t="shared" si="69"/>
        <v>-1.153064191265454</v>
      </c>
      <c r="AN68">
        <f t="shared" si="70"/>
        <v>2258.1</v>
      </c>
      <c r="AO68">
        <f t="shared" si="71"/>
        <v>0.47899999999999998</v>
      </c>
      <c r="AP68">
        <f t="shared" si="72"/>
        <v>0.87802790388460894</v>
      </c>
      <c r="AQ68">
        <f t="shared" si="73"/>
        <v>1.862063285815275</v>
      </c>
      <c r="AR68">
        <f t="shared" si="74"/>
        <v>0.83011933130827353</v>
      </c>
      <c r="AS68">
        <f t="shared" si="75"/>
        <v>5.8337826171235481</v>
      </c>
      <c r="AT68">
        <f t="shared" si="76"/>
        <v>7.3151439545070023</v>
      </c>
      <c r="AU68">
        <f t="shared" si="77"/>
        <v>1.2959900826061554</v>
      </c>
      <c r="AV68">
        <f t="shared" si="78"/>
        <v>0.57990429111843178</v>
      </c>
      <c r="AW68">
        <f t="shared" si="79"/>
        <v>-1.1457263355129814</v>
      </c>
      <c r="AY68">
        <f t="shared" si="80"/>
        <v>2431.7999999999997</v>
      </c>
      <c r="AZ68">
        <f t="shared" si="81"/>
        <v>0.47899999999999998</v>
      </c>
      <c r="BA68">
        <f t="shared" si="82"/>
        <v>0.87802790388460894</v>
      </c>
      <c r="BB68">
        <f t="shared" si="83"/>
        <v>1.862063285815275</v>
      </c>
      <c r="BC68">
        <f t="shared" si="84"/>
        <v>0.80876140874630764</v>
      </c>
      <c r="BD68">
        <f t="shared" si="85"/>
        <v>5.8124246945615825</v>
      </c>
      <c r="BE68">
        <f t="shared" si="86"/>
        <v>7.3365018770689678</v>
      </c>
      <c r="BF68">
        <f t="shared" si="87"/>
        <v>1.2703880403460783</v>
      </c>
      <c r="BG68">
        <f t="shared" si="88"/>
        <v>0.59348873216946951</v>
      </c>
      <c r="BH68">
        <f t="shared" si="89"/>
        <v>-1.1371760924157939</v>
      </c>
      <c r="BJ68">
        <f t="shared" si="90"/>
        <v>2605.5</v>
      </c>
      <c r="BK68">
        <f t="shared" si="91"/>
        <v>0.47899999999999998</v>
      </c>
      <c r="BL68">
        <f t="shared" si="92"/>
        <v>0.87802790388460894</v>
      </c>
      <c r="BM68">
        <f t="shared" si="93"/>
        <v>1.862063285815275</v>
      </c>
      <c r="BN68">
        <f t="shared" si="94"/>
        <v>0.78867235276462511</v>
      </c>
      <c r="BO68">
        <f t="shared" si="95"/>
        <v>5.7923356385798996</v>
      </c>
      <c r="BP68">
        <f t="shared" si="96"/>
        <v>7.3565909330506507</v>
      </c>
      <c r="BQ68">
        <f t="shared" si="97"/>
        <v>1.2457779297955718</v>
      </c>
      <c r="BR68">
        <f t="shared" si="98"/>
        <v>0.6048459532622632</v>
      </c>
      <c r="BS68">
        <f t="shared" si="99"/>
        <v>-1.1276725184090679</v>
      </c>
    </row>
    <row r="69" spans="1:71" x14ac:dyDescent="0.25">
      <c r="A69" s="1">
        <v>71</v>
      </c>
      <c r="B69">
        <v>2209</v>
      </c>
      <c r="C69">
        <v>6502</v>
      </c>
      <c r="D69">
        <v>90</v>
      </c>
      <c r="E69">
        <v>1660</v>
      </c>
      <c r="F69">
        <v>18</v>
      </c>
      <c r="G69">
        <v>11.747</v>
      </c>
      <c r="H69">
        <v>136.12</v>
      </c>
      <c r="I69">
        <v>757</v>
      </c>
      <c r="J69">
        <v>0.42699999999999999</v>
      </c>
      <c r="K69">
        <v>0.34499999999999997</v>
      </c>
      <c r="L69">
        <v>0.251</v>
      </c>
      <c r="M69">
        <v>363.53800000000001</v>
      </c>
      <c r="N69">
        <v>193836697962156</v>
      </c>
      <c r="O69">
        <v>2182164296440</v>
      </c>
      <c r="P69">
        <v>191654533665715</v>
      </c>
      <c r="R69">
        <f t="shared" si="50"/>
        <v>1910.7</v>
      </c>
      <c r="S69">
        <f t="shared" si="51"/>
        <v>0.42699999999999999</v>
      </c>
      <c r="T69">
        <f t="shared" si="52"/>
        <v>0.85197769923865962</v>
      </c>
      <c r="U69">
        <f t="shared" si="53"/>
        <v>1.8700229596620432</v>
      </c>
      <c r="V69">
        <f t="shared" si="54"/>
        <v>0.89392099095836131</v>
      </c>
      <c r="W69">
        <f t="shared" si="55"/>
        <v>5.9055439506204044</v>
      </c>
      <c r="X69">
        <f t="shared" si="56"/>
        <v>7.2593019687036824</v>
      </c>
      <c r="Y69">
        <f t="shared" si="57"/>
        <v>1.3282906336782949</v>
      </c>
      <c r="Z69">
        <f t="shared" si="58"/>
        <v>0.50447272507163887</v>
      </c>
      <c r="AA69">
        <f t="shared" si="59"/>
        <v>-1.1332681429915998</v>
      </c>
      <c r="AC69">
        <f t="shared" si="60"/>
        <v>2084.4</v>
      </c>
      <c r="AD69">
        <f t="shared" si="61"/>
        <v>0.42699999999999999</v>
      </c>
      <c r="AE69">
        <f t="shared" si="62"/>
        <v>0.85197769923865962</v>
      </c>
      <c r="AF69">
        <f t="shared" si="63"/>
        <v>1.8700229596620432</v>
      </c>
      <c r="AG69">
        <f t="shared" si="64"/>
        <v>0.86982634921208046</v>
      </c>
      <c r="AH69">
        <f t="shared" si="65"/>
        <v>5.8814493088741235</v>
      </c>
      <c r="AI69">
        <f t="shared" si="66"/>
        <v>7.2833966104499632</v>
      </c>
      <c r="AJ69">
        <f t="shared" si="67"/>
        <v>1.3021915990326793</v>
      </c>
      <c r="AK69">
        <f t="shared" si="68"/>
        <v>0.52445404184512467</v>
      </c>
      <c r="AL69">
        <f t="shared" si="69"/>
        <v>-1.1287822436583377</v>
      </c>
      <c r="AN69">
        <f t="shared" si="70"/>
        <v>2258.1</v>
      </c>
      <c r="AO69">
        <f t="shared" si="71"/>
        <v>0.42699999999999999</v>
      </c>
      <c r="AP69">
        <f t="shared" si="72"/>
        <v>0.85197769923865962</v>
      </c>
      <c r="AQ69">
        <f t="shared" si="73"/>
        <v>1.8700229596620432</v>
      </c>
      <c r="AR69">
        <f t="shared" si="74"/>
        <v>0.8472921548912854</v>
      </c>
      <c r="AS69">
        <f t="shared" si="75"/>
        <v>5.8589151145533283</v>
      </c>
      <c r="AT69">
        <f t="shared" si="76"/>
        <v>7.3059308047707585</v>
      </c>
      <c r="AU69">
        <f t="shared" si="77"/>
        <v>1.2770984190910148</v>
      </c>
      <c r="AV69">
        <f t="shared" si="78"/>
        <v>0.54149670634130509</v>
      </c>
      <c r="AW69">
        <f t="shared" si="79"/>
        <v>-1.1227584696989261</v>
      </c>
      <c r="AY69">
        <f t="shared" si="80"/>
        <v>2431.7999999999997</v>
      </c>
      <c r="AZ69">
        <f t="shared" si="81"/>
        <v>0.42699999999999999</v>
      </c>
      <c r="BA69">
        <f t="shared" si="82"/>
        <v>0.85197769923865962</v>
      </c>
      <c r="BB69">
        <f t="shared" si="83"/>
        <v>1.8700229596620432</v>
      </c>
      <c r="BC69">
        <f t="shared" si="84"/>
        <v>0.82614008341573375</v>
      </c>
      <c r="BD69">
        <f t="shared" si="85"/>
        <v>5.8377630430777767</v>
      </c>
      <c r="BE69">
        <f t="shared" si="86"/>
        <v>7.3270828762463101</v>
      </c>
      <c r="BF69">
        <f t="shared" si="87"/>
        <v>1.2529540448458507</v>
      </c>
      <c r="BG69">
        <f t="shared" si="88"/>
        <v>0.55601608852251472</v>
      </c>
      <c r="BH69">
        <f t="shared" si="89"/>
        <v>-1.1155072680927018</v>
      </c>
      <c r="BJ69">
        <f t="shared" si="90"/>
        <v>2605.5</v>
      </c>
      <c r="BK69">
        <f t="shared" si="91"/>
        <v>0.42699999999999999</v>
      </c>
      <c r="BL69">
        <f t="shared" si="92"/>
        <v>0.85197769923865962</v>
      </c>
      <c r="BM69">
        <f t="shared" si="93"/>
        <v>1.8700229596620432</v>
      </c>
      <c r="BN69">
        <f t="shared" si="94"/>
        <v>0.80622207961624182</v>
      </c>
      <c r="BO69">
        <f t="shared" si="95"/>
        <v>5.8178450392782848</v>
      </c>
      <c r="BP69">
        <f t="shared" si="96"/>
        <v>7.347000880045802</v>
      </c>
      <c r="BQ69">
        <f t="shared" si="97"/>
        <v>1.2297056614344894</v>
      </c>
      <c r="BR69">
        <f t="shared" si="98"/>
        <v>0.56835608772121271</v>
      </c>
      <c r="BS69">
        <f t="shared" si="99"/>
        <v>-1.1072772582326593</v>
      </c>
    </row>
    <row r="70" spans="1:71" x14ac:dyDescent="0.25">
      <c r="A70" s="1">
        <v>72</v>
      </c>
      <c r="B70">
        <v>2209</v>
      </c>
      <c r="C70">
        <v>6502</v>
      </c>
      <c r="D70">
        <v>90</v>
      </c>
      <c r="E70">
        <v>1660</v>
      </c>
      <c r="F70">
        <v>18</v>
      </c>
      <c r="G70">
        <v>11.87</v>
      </c>
      <c r="H70">
        <v>136.22999999999999</v>
      </c>
      <c r="I70">
        <v>803</v>
      </c>
      <c r="J70">
        <v>0.43</v>
      </c>
      <c r="K70">
        <v>0.34899999999999998</v>
      </c>
      <c r="L70">
        <v>0.25</v>
      </c>
      <c r="M70">
        <v>367.25</v>
      </c>
      <c r="N70">
        <v>195912303573724</v>
      </c>
      <c r="O70">
        <v>2300466193178</v>
      </c>
      <c r="P70">
        <v>193611837380545</v>
      </c>
      <c r="R70">
        <f t="shared" si="50"/>
        <v>1910.7</v>
      </c>
      <c r="S70">
        <f t="shared" si="51"/>
        <v>0.43</v>
      </c>
      <c r="T70">
        <f t="shared" si="52"/>
        <v>0.85451799278891727</v>
      </c>
      <c r="U70">
        <f t="shared" si="53"/>
        <v>1.8680577870550858</v>
      </c>
      <c r="V70">
        <f t="shared" si="54"/>
        <v>0.89228616053851328</v>
      </c>
      <c r="W70">
        <f t="shared" si="55"/>
        <v>5.9019439475935993</v>
      </c>
      <c r="X70">
        <f t="shared" si="56"/>
        <v>7.2589716265165718</v>
      </c>
      <c r="Y70">
        <f t="shared" si="57"/>
        <v>1.3304993022360878</v>
      </c>
      <c r="Z70">
        <f t="shared" si="58"/>
        <v>0.50989413928616634</v>
      </c>
      <c r="AA70">
        <f t="shared" si="59"/>
        <v>-1.1348988427720672</v>
      </c>
      <c r="AC70">
        <f t="shared" si="60"/>
        <v>2084.4</v>
      </c>
      <c r="AD70">
        <f t="shared" si="61"/>
        <v>0.43</v>
      </c>
      <c r="AE70">
        <f t="shared" si="62"/>
        <v>0.85451799278891727</v>
      </c>
      <c r="AF70">
        <f t="shared" si="63"/>
        <v>1.8680577870550858</v>
      </c>
      <c r="AG70">
        <f t="shared" si="64"/>
        <v>0.86816182306316503</v>
      </c>
      <c r="AH70">
        <f t="shared" si="65"/>
        <v>5.8778196101182507</v>
      </c>
      <c r="AI70">
        <f t="shared" si="66"/>
        <v>7.2830959639919204</v>
      </c>
      <c r="AJ70">
        <f t="shared" si="67"/>
        <v>1.304237723079505</v>
      </c>
      <c r="AK70">
        <f t="shared" si="68"/>
        <v>0.52976244185214161</v>
      </c>
      <c r="AL70">
        <f t="shared" si="69"/>
        <v>-1.1303376954377571</v>
      </c>
      <c r="AN70">
        <f t="shared" si="70"/>
        <v>2258.1</v>
      </c>
      <c r="AO70">
        <f t="shared" si="71"/>
        <v>0.43</v>
      </c>
      <c r="AP70">
        <f t="shared" si="72"/>
        <v>0.85451799278891727</v>
      </c>
      <c r="AQ70">
        <f t="shared" si="73"/>
        <v>1.8680577870550858</v>
      </c>
      <c r="AR70">
        <f t="shared" si="74"/>
        <v>0.8456025278651752</v>
      </c>
      <c r="AS70">
        <f t="shared" si="75"/>
        <v>5.8552603149202609</v>
      </c>
      <c r="AT70">
        <f t="shared" si="76"/>
        <v>7.3056552591899102</v>
      </c>
      <c r="AU70">
        <f t="shared" si="77"/>
        <v>1.2789927866478945</v>
      </c>
      <c r="AV70">
        <f t="shared" si="78"/>
        <v>0.54668411927312144</v>
      </c>
      <c r="AW70">
        <f t="shared" si="79"/>
        <v>-1.1242347279075955</v>
      </c>
      <c r="AY70">
        <f t="shared" si="80"/>
        <v>2431.7999999999997</v>
      </c>
      <c r="AZ70">
        <f t="shared" si="81"/>
        <v>0.43</v>
      </c>
      <c r="BA70">
        <f t="shared" si="82"/>
        <v>0.85451799278891727</v>
      </c>
      <c r="BB70">
        <f t="shared" si="83"/>
        <v>1.8680577870550858</v>
      </c>
      <c r="BC70">
        <f t="shared" si="84"/>
        <v>0.82442931642395834</v>
      </c>
      <c r="BD70">
        <f t="shared" si="85"/>
        <v>5.8340871034790442</v>
      </c>
      <c r="BE70">
        <f t="shared" si="86"/>
        <v>7.3268284706311269</v>
      </c>
      <c r="BF70">
        <f t="shared" si="87"/>
        <v>1.2547065792540444</v>
      </c>
      <c r="BG70">
        <f t="shared" si="88"/>
        <v>0.56107710042449321</v>
      </c>
      <c r="BH70">
        <f t="shared" si="89"/>
        <v>-1.1169021875401439</v>
      </c>
      <c r="BJ70">
        <f t="shared" si="90"/>
        <v>2605.5</v>
      </c>
      <c r="BK70">
        <f t="shared" si="91"/>
        <v>0.43</v>
      </c>
      <c r="BL70">
        <f t="shared" si="92"/>
        <v>0.85451799278891727</v>
      </c>
      <c r="BM70">
        <f t="shared" si="93"/>
        <v>1.8680577870550858</v>
      </c>
      <c r="BN70">
        <f t="shared" si="94"/>
        <v>0.80449360904562495</v>
      </c>
      <c r="BO70">
        <f t="shared" si="95"/>
        <v>5.8141513961007103</v>
      </c>
      <c r="BP70">
        <f t="shared" si="96"/>
        <v>7.3467641780094599</v>
      </c>
      <c r="BQ70">
        <f t="shared" si="97"/>
        <v>1.2313255040264817</v>
      </c>
      <c r="BR70">
        <f t="shared" si="98"/>
        <v>0.5732872784380697</v>
      </c>
      <c r="BS70">
        <f t="shared" si="99"/>
        <v>-1.1085900400980739</v>
      </c>
    </row>
    <row r="71" spans="1:71" x14ac:dyDescent="0.25">
      <c r="A71" s="1">
        <v>73</v>
      </c>
      <c r="B71">
        <v>2209</v>
      </c>
      <c r="C71">
        <v>6502</v>
      </c>
      <c r="D71">
        <v>90</v>
      </c>
      <c r="E71">
        <v>1660</v>
      </c>
      <c r="F71">
        <v>18</v>
      </c>
      <c r="G71">
        <v>11.9</v>
      </c>
      <c r="H71">
        <v>136.25</v>
      </c>
      <c r="I71">
        <v>777</v>
      </c>
      <c r="J71">
        <v>0.39900000000000002</v>
      </c>
      <c r="K71">
        <v>0.312</v>
      </c>
      <c r="L71">
        <v>0.25</v>
      </c>
      <c r="M71">
        <v>367.94200000000001</v>
      </c>
      <c r="N71">
        <v>196206770858181</v>
      </c>
      <c r="O71">
        <v>2230427059216</v>
      </c>
      <c r="P71">
        <v>193976343798965</v>
      </c>
      <c r="R71">
        <f t="shared" si="50"/>
        <v>1910.7</v>
      </c>
      <c r="S71">
        <f t="shared" si="51"/>
        <v>0.39900000000000002</v>
      </c>
      <c r="T71">
        <f t="shared" si="52"/>
        <v>0.8400857099129827</v>
      </c>
      <c r="U71">
        <f t="shared" si="53"/>
        <v>1.8725730737404038</v>
      </c>
      <c r="V71">
        <f t="shared" si="54"/>
        <v>0.90161083331180958</v>
      </c>
      <c r="W71">
        <f t="shared" si="55"/>
        <v>5.9157839070522131</v>
      </c>
      <c r="X71">
        <f t="shared" si="56"/>
        <v>7.2541622404285944</v>
      </c>
      <c r="Y71">
        <f t="shared" si="57"/>
        <v>1.3178041501994942</v>
      </c>
      <c r="Z71">
        <f t="shared" si="58"/>
        <v>0.48754432750026627</v>
      </c>
      <c r="AA71">
        <f t="shared" si="59"/>
        <v>-1.1203980200673591</v>
      </c>
      <c r="AC71">
        <f t="shared" si="60"/>
        <v>2084.4</v>
      </c>
      <c r="AD71">
        <f t="shared" si="61"/>
        <v>0.39900000000000002</v>
      </c>
      <c r="AE71">
        <f t="shared" si="62"/>
        <v>0.8400857099129827</v>
      </c>
      <c r="AF71">
        <f t="shared" si="63"/>
        <v>1.8725730737404038</v>
      </c>
      <c r="AG71">
        <f t="shared" si="64"/>
        <v>0.87765855299842088</v>
      </c>
      <c r="AH71">
        <f t="shared" si="65"/>
        <v>5.8918316267388242</v>
      </c>
      <c r="AI71">
        <f t="shared" si="66"/>
        <v>7.2781145207419833</v>
      </c>
      <c r="AJ71">
        <f t="shared" si="67"/>
        <v>1.2924633157999721</v>
      </c>
      <c r="AK71">
        <f t="shared" si="68"/>
        <v>0.50778725346446729</v>
      </c>
      <c r="AL71">
        <f t="shared" si="69"/>
        <v>-1.1165358371772167</v>
      </c>
      <c r="AN71">
        <f t="shared" si="70"/>
        <v>2258.1</v>
      </c>
      <c r="AO71">
        <f t="shared" si="71"/>
        <v>0.39900000000000002</v>
      </c>
      <c r="AP71">
        <f t="shared" si="72"/>
        <v>0.8400857099129827</v>
      </c>
      <c r="AQ71">
        <f t="shared" si="73"/>
        <v>1.8725730737404038</v>
      </c>
      <c r="AR71">
        <f t="shared" si="74"/>
        <v>0.85524509547487138</v>
      </c>
      <c r="AS71">
        <f t="shared" si="75"/>
        <v>5.8694181692152751</v>
      </c>
      <c r="AT71">
        <f t="shared" si="76"/>
        <v>7.3005279782655323</v>
      </c>
      <c r="AU71">
        <f t="shared" si="77"/>
        <v>1.2680786818038725</v>
      </c>
      <c r="AV71">
        <f t="shared" si="78"/>
        <v>0.52514087060766279</v>
      </c>
      <c r="AW71">
        <f t="shared" si="79"/>
        <v>-1.1111357953818213</v>
      </c>
      <c r="AY71">
        <f t="shared" si="80"/>
        <v>2431.7999999999997</v>
      </c>
      <c r="AZ71">
        <f t="shared" si="81"/>
        <v>0.39900000000000002</v>
      </c>
      <c r="BA71">
        <f t="shared" si="82"/>
        <v>0.8400857099129827</v>
      </c>
      <c r="BB71">
        <f t="shared" si="83"/>
        <v>1.8725730737404038</v>
      </c>
      <c r="BC71">
        <f t="shared" si="84"/>
        <v>0.83419510034356703</v>
      </c>
      <c r="BD71">
        <f t="shared" si="85"/>
        <v>5.848368174083971</v>
      </c>
      <c r="BE71">
        <f t="shared" si="86"/>
        <v>7.3215779733968365</v>
      </c>
      <c r="BF71">
        <f t="shared" si="87"/>
        <v>1.2445971291015785</v>
      </c>
      <c r="BG71">
        <f t="shared" si="88"/>
        <v>0.54000816031156962</v>
      </c>
      <c r="BH71">
        <f t="shared" si="89"/>
        <v>-1.1045017068853009</v>
      </c>
      <c r="BJ71">
        <f t="shared" si="90"/>
        <v>2605.5</v>
      </c>
      <c r="BK71">
        <f t="shared" si="91"/>
        <v>0.39900000000000002</v>
      </c>
      <c r="BL71">
        <f t="shared" si="92"/>
        <v>0.8400857099129827</v>
      </c>
      <c r="BM71">
        <f t="shared" si="93"/>
        <v>1.8725730737404038</v>
      </c>
      <c r="BN71">
        <f t="shared" si="94"/>
        <v>0.81436296631488181</v>
      </c>
      <c r="BO71">
        <f t="shared" si="95"/>
        <v>5.828536040055285</v>
      </c>
      <c r="BP71">
        <f t="shared" si="96"/>
        <v>7.3414101074255225</v>
      </c>
      <c r="BQ71">
        <f t="shared" si="97"/>
        <v>1.2219694015676037</v>
      </c>
      <c r="BR71">
        <f t="shared" si="98"/>
        <v>0.55272322112588224</v>
      </c>
      <c r="BS71">
        <f t="shared" si="99"/>
        <v>-1.0968774332625535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S75"/>
  <sheetViews>
    <sheetView workbookViewId="0">
      <selection activeCell="A5" sqref="A2:XFD5"/>
    </sheetView>
  </sheetViews>
  <sheetFormatPr defaultRowHeight="15" x14ac:dyDescent="0.25"/>
  <sheetData>
    <row r="1" spans="1:71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R1" s="2" t="s">
        <v>15</v>
      </c>
      <c r="S1" s="2" t="s">
        <v>16</v>
      </c>
      <c r="T1" s="2" t="s">
        <v>17</v>
      </c>
      <c r="U1" s="2" t="s">
        <v>18</v>
      </c>
      <c r="V1" t="s">
        <v>19</v>
      </c>
      <c r="W1" s="3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C1" s="2" t="s">
        <v>15</v>
      </c>
      <c r="AD1" s="2" t="s">
        <v>16</v>
      </c>
      <c r="AE1" s="2" t="s">
        <v>17</v>
      </c>
      <c r="AF1" s="2" t="s">
        <v>18</v>
      </c>
      <c r="AG1" t="s">
        <v>19</v>
      </c>
      <c r="AH1" s="3" t="s">
        <v>20</v>
      </c>
      <c r="AI1" s="3" t="s">
        <v>21</v>
      </c>
      <c r="AJ1" s="3" t="s">
        <v>22</v>
      </c>
      <c r="AK1" s="3" t="s">
        <v>23</v>
      </c>
      <c r="AL1" s="3" t="s">
        <v>24</v>
      </c>
      <c r="AN1" s="2" t="s">
        <v>15</v>
      </c>
      <c r="AO1" s="2" t="s">
        <v>16</v>
      </c>
      <c r="AP1" s="2" t="s">
        <v>17</v>
      </c>
      <c r="AQ1" s="2" t="s">
        <v>18</v>
      </c>
      <c r="AR1" t="s">
        <v>19</v>
      </c>
      <c r="AS1" s="3" t="s">
        <v>20</v>
      </c>
      <c r="AT1" s="3" t="s">
        <v>21</v>
      </c>
      <c r="AU1" s="3" t="s">
        <v>22</v>
      </c>
      <c r="AV1" s="3" t="s">
        <v>23</v>
      </c>
      <c r="AW1" s="3" t="s">
        <v>24</v>
      </c>
      <c r="AY1" s="2" t="s">
        <v>15</v>
      </c>
      <c r="AZ1" s="2" t="s">
        <v>16</v>
      </c>
      <c r="BA1" s="2" t="s">
        <v>17</v>
      </c>
      <c r="BB1" s="2" t="s">
        <v>18</v>
      </c>
      <c r="BC1" t="s">
        <v>19</v>
      </c>
      <c r="BD1" s="3" t="s">
        <v>20</v>
      </c>
      <c r="BE1" s="3" t="s">
        <v>21</v>
      </c>
      <c r="BF1" s="3" t="s">
        <v>22</v>
      </c>
      <c r="BG1" s="3" t="s">
        <v>23</v>
      </c>
      <c r="BH1" s="3" t="s">
        <v>24</v>
      </c>
      <c r="BJ1" s="2" t="s">
        <v>15</v>
      </c>
      <c r="BK1" s="2" t="s">
        <v>16</v>
      </c>
      <c r="BL1" s="2" t="s">
        <v>17</v>
      </c>
      <c r="BM1" s="2" t="s">
        <v>18</v>
      </c>
      <c r="BN1" t="s">
        <v>19</v>
      </c>
      <c r="BO1" s="3" t="s">
        <v>20</v>
      </c>
      <c r="BP1" s="3" t="s">
        <v>21</v>
      </c>
      <c r="BQ1" s="3" t="s">
        <v>22</v>
      </c>
      <c r="BR1" s="3" t="s">
        <v>23</v>
      </c>
      <c r="BS1" s="3" t="s">
        <v>24</v>
      </c>
    </row>
    <row r="2" spans="1:71" x14ac:dyDescent="0.25">
      <c r="A2" s="1">
        <v>4</v>
      </c>
      <c r="B2">
        <v>2209</v>
      </c>
      <c r="C2">
        <v>13658</v>
      </c>
      <c r="D2">
        <v>90</v>
      </c>
      <c r="E2">
        <v>1660</v>
      </c>
      <c r="F2">
        <v>18</v>
      </c>
      <c r="G2">
        <v>3.2320000000000002</v>
      </c>
      <c r="H2">
        <v>125.9</v>
      </c>
      <c r="I2">
        <v>165</v>
      </c>
      <c r="J2">
        <v>1.0129999999999999</v>
      </c>
      <c r="K2">
        <v>0.70199999999999996</v>
      </c>
      <c r="L2">
        <v>0.73</v>
      </c>
      <c r="M2">
        <v>123.967</v>
      </c>
      <c r="N2">
        <v>65660012066388</v>
      </c>
      <c r="O2">
        <v>305406955869</v>
      </c>
      <c r="P2">
        <v>65354605110519</v>
      </c>
      <c r="R2">
        <f t="shared" ref="R2:R62" si="0">1.1*1737</f>
        <v>1910.7</v>
      </c>
      <c r="S2">
        <f t="shared" ref="S2:S62" si="1">$J2</f>
        <v>1.0129999999999999</v>
      </c>
      <c r="T2">
        <f t="shared" ref="T2:T62" si="2">SQRT((L2-1.03)^2 + K2^2)</f>
        <v>0.76341600716778268</v>
      </c>
      <c r="U2">
        <f t="shared" ref="U2:U62" si="3">ACOS(-(S2*S2+1.03*1.03-T2*T2)/(2*1.03*T2))</f>
        <v>2.8456374628522019</v>
      </c>
      <c r="V2">
        <f t="shared" ref="V2:V62" si="4">ASIN(1/(1+R2*T2*T2/4903.9))</f>
        <v>0.95263374759261477</v>
      </c>
      <c r="W2">
        <f t="shared" ref="W2:W62" si="5">3.1416+U2+V2</f>
        <v>6.9398712104448164</v>
      </c>
      <c r="X2">
        <f t="shared" ref="X2:X62" si="6">2*3.1416+U2-V2</f>
        <v>8.1762037152595877</v>
      </c>
      <c r="Y2">
        <f t="shared" ref="Y2:Y62" si="7">2*T2*SIN(V2)</f>
        <v>1.244283639973524</v>
      </c>
      <c r="Z2">
        <f t="shared" ref="Z2:Z62" si="8">-2*1.03*T2*SIN(V2)*SIN(W2)</f>
        <v>-0.78241829485590197</v>
      </c>
      <c r="AA2">
        <f t="shared" ref="AA2:AA62" si="9">-2*1.03*T2*SIN(V2)*SIN(X2)</f>
        <v>-1.2156528042895254</v>
      </c>
      <c r="AC2">
        <f t="shared" ref="AC2:AC62" si="10">1.2*1737</f>
        <v>2084.4</v>
      </c>
      <c r="AD2">
        <f t="shared" ref="AD2:AD62" si="11">$J2</f>
        <v>1.0129999999999999</v>
      </c>
      <c r="AE2">
        <f t="shared" ref="AE2:AE62" si="12">SQRT(($L2-1.03)^2 + $K2^2)</f>
        <v>0.76341600716778268</v>
      </c>
      <c r="AF2">
        <f t="shared" ref="AF2:AF62" si="13">ACOS(-(AD2*AD2+1.03*1.03-AE2*AE2)/(2*1.03*AE2))</f>
        <v>2.8456374628522019</v>
      </c>
      <c r="AG2">
        <f t="shared" ref="AG2:AG62" si="14">ASIN(1/(1+AC2*AE2*AE2/4903.9))</f>
        <v>0.92973507649869525</v>
      </c>
      <c r="AH2">
        <f t="shared" ref="AH2:AH62" si="15">3.1416+AF2+AG2</f>
        <v>6.9169725393508967</v>
      </c>
      <c r="AI2">
        <f t="shared" ref="AI2:AI62" si="16">2*3.1416+AF2-AG2</f>
        <v>8.1991023863535073</v>
      </c>
      <c r="AJ2">
        <f t="shared" ref="AJ2:AJ62" si="17">2*AE2*SIN(AG2)</f>
        <v>1.223697126053811</v>
      </c>
      <c r="AK2">
        <f t="shared" ref="AK2:AK62" si="18">-2*1.03*AE2*SIN(AG2)*SIN(AH2)</f>
        <v>-0.7464145402616118</v>
      </c>
      <c r="AL2">
        <f t="shared" ref="AL2:AL62" si="19">-2*1.03*AE2*SIN(AG2)*SIN(AI2)</f>
        <v>-1.1860875852987269</v>
      </c>
      <c r="AN2">
        <f t="shared" ref="AN2:AN62" si="20">1.3*1737</f>
        <v>2258.1</v>
      </c>
      <c r="AO2">
        <f t="shared" ref="AO2:AO62" si="21">$J2</f>
        <v>1.0129999999999999</v>
      </c>
      <c r="AP2">
        <f t="shared" ref="AP2:AP62" si="22">SQRT(($L2-1.03)^2 + $K2^2)</f>
        <v>0.76341600716778268</v>
      </c>
      <c r="AQ2">
        <f t="shared" ref="AQ2:AQ62" si="23">ACOS(-(AO2*AO2+1.03*1.03-AP2*AP2)/(2*1.03*AP2))</f>
        <v>2.8456374628522019</v>
      </c>
      <c r="AR2">
        <f t="shared" ref="AR2:AR62" si="24">ASIN(1/(1+AN2*AP2*AP2/4903.9))</f>
        <v>0.90823178151496264</v>
      </c>
      <c r="AS2">
        <f t="shared" ref="AS2:AS62" si="25">3.1416+AQ2+AR2</f>
        <v>6.8954692443671641</v>
      </c>
      <c r="AT2">
        <f t="shared" ref="AT2:AT62" si="26">2*3.1416+AQ2-AR2</f>
        <v>8.2206056813372399</v>
      </c>
      <c r="AU2">
        <f t="shared" ref="AU2:AU62" si="27">2*AP2*SIN(AR2)</f>
        <v>1.2037807276460533</v>
      </c>
      <c r="AV2">
        <f t="shared" ref="AV2:AV62" si="28">-2*1.03*AP2*SIN(AR2)*SIN(AS2)</f>
        <v>-0.71261426994099353</v>
      </c>
      <c r="AW2">
        <f t="shared" ref="AW2:AW62" si="29">-2*1.03*AP2*SIN(AR2)*SIN(AT2)</f>
        <v>-1.1574942894446079</v>
      </c>
      <c r="AY2">
        <f t="shared" ref="AY2:AY62" si="30">1.4*1737</f>
        <v>2431.7999999999997</v>
      </c>
      <c r="AZ2">
        <f t="shared" ref="AZ2:AZ62" si="31">$J2</f>
        <v>1.0129999999999999</v>
      </c>
      <c r="BA2">
        <f t="shared" ref="BA2:BA62" si="32">SQRT(($L2-1.03)^2 + $K2^2)</f>
        <v>0.76341600716778268</v>
      </c>
      <c r="BB2">
        <f t="shared" ref="BB2:BB62" si="33">ACOS(-(AZ2*AZ2+1.03*1.03-BA2*BA2)/(2*1.03*BA2))</f>
        <v>2.8456374628522019</v>
      </c>
      <c r="BC2">
        <f t="shared" ref="BC2:BC62" si="34">ASIN(1/(1+AY2*BA2*BA2/4903.9))</f>
        <v>0.8879674195550884</v>
      </c>
      <c r="BD2">
        <f t="shared" ref="BD2:BD62" si="35">3.1416+BB2+BC2</f>
        <v>6.8752048824072896</v>
      </c>
      <c r="BE2">
        <f t="shared" ref="BE2:BE62" si="36">2*3.1416+BB2-BC2</f>
        <v>8.2408700432971127</v>
      </c>
      <c r="BF2">
        <f t="shared" ref="BF2:BF62" si="37">2*BA2*SIN(BC2)</f>
        <v>1.1845022491671711</v>
      </c>
      <c r="BG2">
        <f t="shared" ref="BG2:BG62" si="38">-2*1.03*BA2*SIN(BC2)*SIN(BD2)</f>
        <v>-0.68082722604092216</v>
      </c>
      <c r="BH2">
        <f t="shared" ref="BH2:BH62" si="39">-2*1.03*BA2*SIN(BC2)*SIN(BE2)</f>
        <v>-1.1298613953388132</v>
      </c>
      <c r="BJ2">
        <f t="shared" ref="BJ2:BJ62" si="40">1.5*1737</f>
        <v>2605.5</v>
      </c>
      <c r="BK2">
        <f t="shared" ref="BK2:BK62" si="41">$J2</f>
        <v>1.0129999999999999</v>
      </c>
      <c r="BL2">
        <f t="shared" ref="BL2:BL62" si="42">SQRT(($L2-1.03)^2 + $K2^2)</f>
        <v>0.76341600716778268</v>
      </c>
      <c r="BM2">
        <f t="shared" ref="BM2:BM62" si="43">ACOS(-(BK2*BK2+1.03*1.03-BL2*BL2)/(2*1.03*BL2))</f>
        <v>2.8456374628522019</v>
      </c>
      <c r="BN2">
        <f t="shared" ref="BN2:BN62" si="44">ASIN(1/(1+BJ2*BL2*BL2/4903.9))</f>
        <v>0.86881209468806675</v>
      </c>
      <c r="BO2">
        <f t="shared" ref="BO2:BO62" si="45">3.1416+BM2+BN2</f>
        <v>6.8560495575402678</v>
      </c>
      <c r="BP2">
        <f t="shared" ref="BP2:BP62" si="46">2*3.1416+BM2-BN2</f>
        <v>8.2600253681641345</v>
      </c>
      <c r="BQ2">
        <f t="shared" ref="BQ2:BQ62" si="47">2*BL2*SIN(BN2)</f>
        <v>1.1658315249664128</v>
      </c>
      <c r="BR2">
        <f t="shared" ref="BR2:BR62" si="48">-2*1.03*BL2*SIN(BN2)*SIN(BO2)</f>
        <v>-0.65088663686220449</v>
      </c>
      <c r="BS2">
        <f t="shared" ref="BS2:BS62" si="49">-2*1.03*BL2*SIN(BN2)*SIN(BP2)</f>
        <v>-1.1031696720173891</v>
      </c>
    </row>
    <row r="3" spans="1:71" x14ac:dyDescent="0.25">
      <c r="A3" s="1">
        <v>5</v>
      </c>
      <c r="B3">
        <v>2209</v>
      </c>
      <c r="C3">
        <v>13658</v>
      </c>
      <c r="D3">
        <v>90</v>
      </c>
      <c r="E3">
        <v>1660</v>
      </c>
      <c r="F3">
        <v>18</v>
      </c>
      <c r="G3">
        <v>3.2989999999999999</v>
      </c>
      <c r="H3">
        <v>126.59</v>
      </c>
      <c r="I3">
        <v>167</v>
      </c>
      <c r="J3">
        <v>0.96499999999999997</v>
      </c>
      <c r="K3">
        <v>0.68500000000000005</v>
      </c>
      <c r="L3">
        <v>0.68</v>
      </c>
      <c r="M3">
        <v>122.72199999999999</v>
      </c>
      <c r="N3">
        <v>65007448319526</v>
      </c>
      <c r="O3">
        <v>309481374174</v>
      </c>
      <c r="P3">
        <v>64697966945352</v>
      </c>
      <c r="R3">
        <f t="shared" si="0"/>
        <v>1910.7</v>
      </c>
      <c r="S3">
        <f t="shared" si="1"/>
        <v>0.96499999999999997</v>
      </c>
      <c r="T3">
        <f t="shared" si="2"/>
        <v>0.76923663459302305</v>
      </c>
      <c r="U3">
        <f t="shared" si="3"/>
        <v>2.6545928045704459</v>
      </c>
      <c r="V3">
        <f t="shared" si="4"/>
        <v>0.94867276359084296</v>
      </c>
      <c r="W3">
        <f t="shared" si="5"/>
        <v>6.7448655681612886</v>
      </c>
      <c r="X3">
        <f t="shared" si="6"/>
        <v>7.9891200409796026</v>
      </c>
      <c r="Y3">
        <f t="shared" si="7"/>
        <v>1.2502291599691358</v>
      </c>
      <c r="Z3">
        <f t="shared" si="8"/>
        <v>-0.57362598499048223</v>
      </c>
      <c r="AA3">
        <f t="shared" si="9"/>
        <v>-1.2759953506116168</v>
      </c>
      <c r="AC3">
        <f t="shared" si="10"/>
        <v>2084.4</v>
      </c>
      <c r="AD3">
        <f t="shared" si="11"/>
        <v>0.96499999999999997</v>
      </c>
      <c r="AE3">
        <f t="shared" si="12"/>
        <v>0.76923663459302305</v>
      </c>
      <c r="AF3">
        <f t="shared" si="13"/>
        <v>2.6545928045704459</v>
      </c>
      <c r="AG3">
        <f t="shared" si="14"/>
        <v>0.92568568206004609</v>
      </c>
      <c r="AH3">
        <f t="shared" si="15"/>
        <v>6.7218784866304917</v>
      </c>
      <c r="AI3">
        <f t="shared" si="16"/>
        <v>8.0121071225104004</v>
      </c>
      <c r="AJ3">
        <f t="shared" si="17"/>
        <v>1.2292912849463375</v>
      </c>
      <c r="AK3">
        <f t="shared" si="18"/>
        <v>-0.53781426872554694</v>
      </c>
      <c r="AL3">
        <f t="shared" si="19"/>
        <v>-1.2503735300822696</v>
      </c>
      <c r="AN3">
        <f t="shared" si="20"/>
        <v>2258.1</v>
      </c>
      <c r="AO3">
        <f t="shared" si="21"/>
        <v>0.96499999999999997</v>
      </c>
      <c r="AP3">
        <f t="shared" si="22"/>
        <v>0.76923663459302305</v>
      </c>
      <c r="AQ3">
        <f t="shared" si="23"/>
        <v>2.6545928045704459</v>
      </c>
      <c r="AR3">
        <f t="shared" si="24"/>
        <v>0.90410508269636591</v>
      </c>
      <c r="AS3">
        <f t="shared" si="25"/>
        <v>6.7002978872668111</v>
      </c>
      <c r="AT3">
        <f t="shared" si="26"/>
        <v>8.0336877218740792</v>
      </c>
      <c r="AU3">
        <f t="shared" si="27"/>
        <v>1.209043161306957</v>
      </c>
      <c r="AV3">
        <f t="shared" si="28"/>
        <v>-0.50450463894755238</v>
      </c>
      <c r="AW3">
        <f t="shared" si="29"/>
        <v>-1.2252602474465366</v>
      </c>
      <c r="AY3">
        <f t="shared" si="30"/>
        <v>2431.7999999999997</v>
      </c>
      <c r="AZ3">
        <f t="shared" si="31"/>
        <v>0.96499999999999997</v>
      </c>
      <c r="BA3">
        <f t="shared" si="32"/>
        <v>0.76923663459302305</v>
      </c>
      <c r="BB3">
        <f t="shared" si="33"/>
        <v>2.6545928045704459</v>
      </c>
      <c r="BC3">
        <f t="shared" si="34"/>
        <v>0.8837731008193398</v>
      </c>
      <c r="BD3">
        <f t="shared" si="35"/>
        <v>6.6799659053897855</v>
      </c>
      <c r="BE3">
        <f t="shared" si="36"/>
        <v>8.0540197037511057</v>
      </c>
      <c r="BF3">
        <f t="shared" si="37"/>
        <v>1.1894512578845597</v>
      </c>
      <c r="BG3">
        <f t="shared" si="38"/>
        <v>-0.47345464524690856</v>
      </c>
      <c r="BH3">
        <f t="shared" si="39"/>
        <v>-1.2007043996101179</v>
      </c>
      <c r="BJ3">
        <f t="shared" si="40"/>
        <v>2605.5</v>
      </c>
      <c r="BK3">
        <f t="shared" si="41"/>
        <v>0.96499999999999997</v>
      </c>
      <c r="BL3">
        <f t="shared" si="42"/>
        <v>0.76923663459302305</v>
      </c>
      <c r="BM3">
        <f t="shared" si="43"/>
        <v>2.6545928045704459</v>
      </c>
      <c r="BN3">
        <f t="shared" si="44"/>
        <v>0.86455865791035047</v>
      </c>
      <c r="BO3">
        <f t="shared" si="45"/>
        <v>6.6607514624807962</v>
      </c>
      <c r="BP3">
        <f t="shared" si="46"/>
        <v>8.073234146660095</v>
      </c>
      <c r="BQ3">
        <f t="shared" si="47"/>
        <v>1.1704841822743119</v>
      </c>
      <c r="BR3">
        <f t="shared" si="48"/>
        <v>-0.44445499188672244</v>
      </c>
      <c r="BS3">
        <f t="shared" si="49"/>
        <v>-1.1767370370280958</v>
      </c>
    </row>
    <row r="4" spans="1:71" x14ac:dyDescent="0.25">
      <c r="A4" s="1">
        <v>6</v>
      </c>
      <c r="B4">
        <v>2209</v>
      </c>
      <c r="C4">
        <v>13658</v>
      </c>
      <c r="D4">
        <v>90</v>
      </c>
      <c r="E4">
        <v>1660</v>
      </c>
      <c r="F4">
        <v>18</v>
      </c>
      <c r="G4">
        <v>3.4620000000000002</v>
      </c>
      <c r="H4">
        <v>127.73</v>
      </c>
      <c r="I4">
        <v>176</v>
      </c>
      <c r="J4">
        <v>0.90400000000000003</v>
      </c>
      <c r="K4">
        <v>0.65800000000000003</v>
      </c>
      <c r="L4">
        <v>0.62</v>
      </c>
      <c r="M4">
        <v>124.455</v>
      </c>
      <c r="N4">
        <v>65947144810916</v>
      </c>
      <c r="O4">
        <v>335055917944</v>
      </c>
      <c r="P4">
        <v>65612088892972</v>
      </c>
      <c r="R4">
        <f t="shared" si="0"/>
        <v>1910.7</v>
      </c>
      <c r="S4">
        <f t="shared" si="1"/>
        <v>0.90400000000000003</v>
      </c>
      <c r="T4">
        <f t="shared" si="2"/>
        <v>0.77528317407254499</v>
      </c>
      <c r="U4">
        <f t="shared" si="3"/>
        <v>2.4974503673565724</v>
      </c>
      <c r="V4">
        <f t="shared" si="4"/>
        <v>0.9445731911776204</v>
      </c>
      <c r="W4">
        <f t="shared" si="5"/>
        <v>6.5836235585341933</v>
      </c>
      <c r="X4">
        <f t="shared" si="6"/>
        <v>7.8360771761789509</v>
      </c>
      <c r="Y4">
        <f t="shared" si="7"/>
        <v>1.2563415144101968</v>
      </c>
      <c r="Z4">
        <f t="shared" si="8"/>
        <v>-0.38295427834943602</v>
      </c>
      <c r="AA4">
        <f t="shared" si="9"/>
        <v>-1.2938243517557069</v>
      </c>
      <c r="AC4">
        <f t="shared" si="10"/>
        <v>2084.4</v>
      </c>
      <c r="AD4">
        <f t="shared" si="11"/>
        <v>0.90400000000000003</v>
      </c>
      <c r="AE4">
        <f t="shared" si="12"/>
        <v>0.77528317407254499</v>
      </c>
      <c r="AF4">
        <f t="shared" si="13"/>
        <v>2.4974503673565724</v>
      </c>
      <c r="AG4">
        <f t="shared" si="14"/>
        <v>0.92149575549345086</v>
      </c>
      <c r="AH4">
        <f t="shared" si="15"/>
        <v>6.5605461228500239</v>
      </c>
      <c r="AI4">
        <f t="shared" si="16"/>
        <v>7.8591546118631204</v>
      </c>
      <c r="AJ4">
        <f t="shared" si="17"/>
        <v>1.2350367774240929</v>
      </c>
      <c r="AK4">
        <f t="shared" si="18"/>
        <v>-0.34832092392006214</v>
      </c>
      <c r="AL4">
        <f t="shared" si="19"/>
        <v>-1.2720708604395889</v>
      </c>
      <c r="AN4">
        <f t="shared" si="20"/>
        <v>2258.1</v>
      </c>
      <c r="AO4">
        <f t="shared" si="21"/>
        <v>0.90400000000000003</v>
      </c>
      <c r="AP4">
        <f t="shared" si="22"/>
        <v>0.77528317407254499</v>
      </c>
      <c r="AQ4">
        <f t="shared" si="23"/>
        <v>2.4974503673565724</v>
      </c>
      <c r="AR4">
        <f t="shared" si="24"/>
        <v>0.89983630558605066</v>
      </c>
      <c r="AS4">
        <f t="shared" si="25"/>
        <v>6.5388866729426232</v>
      </c>
      <c r="AT4">
        <f t="shared" si="26"/>
        <v>7.8808140617705211</v>
      </c>
      <c r="AU4">
        <f t="shared" si="27"/>
        <v>1.2144425529410405</v>
      </c>
      <c r="AV4">
        <f t="shared" si="28"/>
        <v>-0.31637655888998312</v>
      </c>
      <c r="AW4">
        <f t="shared" si="29"/>
        <v>-1.2504255542680713</v>
      </c>
      <c r="AY4">
        <f t="shared" si="30"/>
        <v>2431.7999999999997</v>
      </c>
      <c r="AZ4">
        <f t="shared" si="31"/>
        <v>0.90400000000000003</v>
      </c>
      <c r="BA4">
        <f t="shared" si="32"/>
        <v>0.77528317407254499</v>
      </c>
      <c r="BB4">
        <f t="shared" si="33"/>
        <v>2.4974503673565724</v>
      </c>
      <c r="BC4">
        <f t="shared" si="34"/>
        <v>0.87943549710514368</v>
      </c>
      <c r="BD4">
        <f t="shared" si="35"/>
        <v>6.5184858644617165</v>
      </c>
      <c r="BE4">
        <f t="shared" si="36"/>
        <v>7.9012148702514278</v>
      </c>
      <c r="BF4">
        <f t="shared" si="37"/>
        <v>1.1945238805611367</v>
      </c>
      <c r="BG4">
        <f t="shared" si="38"/>
        <v>-0.2868402183868119</v>
      </c>
      <c r="BH4">
        <f t="shared" si="39"/>
        <v>-1.2289873991471945</v>
      </c>
      <c r="BJ4">
        <f t="shared" si="40"/>
        <v>2605.5</v>
      </c>
      <c r="BK4">
        <f t="shared" si="41"/>
        <v>0.90400000000000003</v>
      </c>
      <c r="BL4">
        <f t="shared" si="42"/>
        <v>0.77528317407254499</v>
      </c>
      <c r="BM4">
        <f t="shared" si="43"/>
        <v>2.4974503673565724</v>
      </c>
      <c r="BN4">
        <f t="shared" si="44"/>
        <v>0.86016102099565273</v>
      </c>
      <c r="BO4">
        <f t="shared" si="45"/>
        <v>6.4992113883522258</v>
      </c>
      <c r="BP4">
        <f t="shared" si="46"/>
        <v>7.9204893463609185</v>
      </c>
      <c r="BQ4">
        <f t="shared" si="47"/>
        <v>1.175248056484046</v>
      </c>
      <c r="BR4">
        <f t="shared" si="48"/>
        <v>-0.25947157862692311</v>
      </c>
      <c r="BS4">
        <f t="shared" si="49"/>
        <v>-1.2078292850237597</v>
      </c>
    </row>
    <row r="5" spans="1:71" x14ac:dyDescent="0.25">
      <c r="A5" s="1">
        <v>7</v>
      </c>
      <c r="B5">
        <v>2209</v>
      </c>
      <c r="C5">
        <v>13658</v>
      </c>
      <c r="D5">
        <v>90</v>
      </c>
      <c r="E5">
        <v>1660</v>
      </c>
      <c r="F5">
        <v>18</v>
      </c>
      <c r="G5">
        <v>3.5830000000000002</v>
      </c>
      <c r="H5">
        <v>128.78</v>
      </c>
      <c r="I5">
        <v>179</v>
      </c>
      <c r="J5">
        <v>0.83099999999999996</v>
      </c>
      <c r="K5">
        <v>0.61499999999999999</v>
      </c>
      <c r="L5">
        <v>0.55900000000000005</v>
      </c>
      <c r="M5">
        <v>125.301</v>
      </c>
      <c r="N5">
        <v>66398159716930</v>
      </c>
      <c r="O5">
        <v>340536820839</v>
      </c>
      <c r="P5">
        <v>66057622896092</v>
      </c>
      <c r="R5">
        <f t="shared" si="0"/>
        <v>1910.7</v>
      </c>
      <c r="S5">
        <f t="shared" si="1"/>
        <v>0.83099999999999996</v>
      </c>
      <c r="T5">
        <f t="shared" si="2"/>
        <v>0.77463927088677864</v>
      </c>
      <c r="U5">
        <f t="shared" si="3"/>
        <v>2.376813584302071</v>
      </c>
      <c r="V5">
        <f t="shared" si="4"/>
        <v>0.94500902455546421</v>
      </c>
      <c r="W5">
        <f t="shared" si="5"/>
        <v>6.4634226088575346</v>
      </c>
      <c r="X5">
        <f t="shared" si="6"/>
        <v>7.7150045597466068</v>
      </c>
      <c r="Y5">
        <f t="shared" si="7"/>
        <v>1.2556936972330102</v>
      </c>
      <c r="Z5">
        <f t="shared" si="8"/>
        <v>-0.23185244856928128</v>
      </c>
      <c r="AA5">
        <f t="shared" si="9"/>
        <v>-1.2808941725764884</v>
      </c>
      <c r="AC5">
        <f t="shared" si="10"/>
        <v>2084.4</v>
      </c>
      <c r="AD5">
        <f t="shared" si="11"/>
        <v>0.83099999999999996</v>
      </c>
      <c r="AE5">
        <f t="shared" si="12"/>
        <v>0.77463927088677864</v>
      </c>
      <c r="AF5">
        <f t="shared" si="13"/>
        <v>2.376813584302071</v>
      </c>
      <c r="AG5">
        <f t="shared" si="14"/>
        <v>0.92194113884067075</v>
      </c>
      <c r="AH5">
        <f t="shared" si="15"/>
        <v>6.4403547231427414</v>
      </c>
      <c r="AI5">
        <f t="shared" si="16"/>
        <v>7.7380724454614001</v>
      </c>
      <c r="AJ5">
        <f t="shared" si="17"/>
        <v>1.2344281165178204</v>
      </c>
      <c r="AK5">
        <f t="shared" si="18"/>
        <v>-0.1990130647883939</v>
      </c>
      <c r="AL5">
        <f t="shared" si="19"/>
        <v>-1.2629295172080863</v>
      </c>
      <c r="AN5">
        <f t="shared" si="20"/>
        <v>2258.1</v>
      </c>
      <c r="AO5">
        <f t="shared" si="21"/>
        <v>0.83099999999999996</v>
      </c>
      <c r="AP5">
        <f t="shared" si="22"/>
        <v>0.77463927088677864</v>
      </c>
      <c r="AQ5">
        <f t="shared" si="23"/>
        <v>2.376813584302071</v>
      </c>
      <c r="AR5">
        <f t="shared" si="24"/>
        <v>0.90029001552851395</v>
      </c>
      <c r="AS5">
        <f t="shared" si="25"/>
        <v>6.4187035998305841</v>
      </c>
      <c r="AT5">
        <f t="shared" si="26"/>
        <v>7.7597235687735573</v>
      </c>
      <c r="AU5">
        <f t="shared" si="27"/>
        <v>1.2138708198191437</v>
      </c>
      <c r="AV5">
        <f t="shared" si="28"/>
        <v>-0.16891860453179183</v>
      </c>
      <c r="AW5">
        <f t="shared" si="29"/>
        <v>-1.2447369164047215</v>
      </c>
      <c r="AY5">
        <f t="shared" si="30"/>
        <v>2431.7999999999997</v>
      </c>
      <c r="AZ5">
        <f t="shared" si="31"/>
        <v>0.83099999999999996</v>
      </c>
      <c r="BA5">
        <f t="shared" si="32"/>
        <v>0.77463927088677864</v>
      </c>
      <c r="BB5">
        <f t="shared" si="33"/>
        <v>2.376813584302071</v>
      </c>
      <c r="BC5">
        <f t="shared" si="34"/>
        <v>0.87989646797823851</v>
      </c>
      <c r="BD5">
        <f t="shared" si="35"/>
        <v>6.3983100522803094</v>
      </c>
      <c r="BE5">
        <f t="shared" si="36"/>
        <v>7.7801171163238321</v>
      </c>
      <c r="BF5">
        <f t="shared" si="37"/>
        <v>1.1939870009842046</v>
      </c>
      <c r="BG5">
        <f t="shared" si="38"/>
        <v>-0.14126863390798902</v>
      </c>
      <c r="BH5">
        <f t="shared" si="39"/>
        <v>-1.2264532439615192</v>
      </c>
      <c r="BJ5">
        <f t="shared" si="40"/>
        <v>2605.5</v>
      </c>
      <c r="BK5">
        <f t="shared" si="41"/>
        <v>0.83099999999999996</v>
      </c>
      <c r="BL5">
        <f t="shared" si="42"/>
        <v>0.77463927088677864</v>
      </c>
      <c r="BM5">
        <f t="shared" si="43"/>
        <v>2.376813584302071</v>
      </c>
      <c r="BN5">
        <f t="shared" si="44"/>
        <v>0.86062831827258579</v>
      </c>
      <c r="BO5">
        <f t="shared" si="45"/>
        <v>6.3790419025746559</v>
      </c>
      <c r="BP5">
        <f t="shared" si="46"/>
        <v>7.7993852660294856</v>
      </c>
      <c r="BQ5">
        <f t="shared" si="47"/>
        <v>1.1747440976750494</v>
      </c>
      <c r="BR5">
        <f t="shared" si="48"/>
        <v>-0.11580763895700449</v>
      </c>
      <c r="BS5">
        <f t="shared" si="49"/>
        <v>-1.2081835268911978</v>
      </c>
    </row>
    <row r="6" spans="1:71" x14ac:dyDescent="0.25">
      <c r="A6" s="1">
        <v>8</v>
      </c>
      <c r="B6">
        <v>2209</v>
      </c>
      <c r="C6">
        <v>13658</v>
      </c>
      <c r="D6">
        <v>90</v>
      </c>
      <c r="E6">
        <v>1660</v>
      </c>
      <c r="F6">
        <v>18</v>
      </c>
      <c r="G6">
        <v>3.7069999999999999</v>
      </c>
      <c r="H6">
        <v>129.41999999999999</v>
      </c>
      <c r="I6">
        <v>182</v>
      </c>
      <c r="J6">
        <v>0.81399999999999995</v>
      </c>
      <c r="K6">
        <v>0.621</v>
      </c>
      <c r="L6">
        <v>0.52500000000000002</v>
      </c>
      <c r="M6">
        <v>128.47399999999999</v>
      </c>
      <c r="N6">
        <v>68077416760420</v>
      </c>
      <c r="O6">
        <v>346896290096</v>
      </c>
      <c r="P6">
        <v>67730520470325</v>
      </c>
      <c r="R6">
        <f t="shared" si="0"/>
        <v>1910.7</v>
      </c>
      <c r="S6">
        <f t="shared" si="1"/>
        <v>0.81399999999999995</v>
      </c>
      <c r="T6">
        <f t="shared" si="2"/>
        <v>0.80041614176626896</v>
      </c>
      <c r="U6">
        <f t="shared" si="3"/>
        <v>2.2872513897006601</v>
      </c>
      <c r="V6">
        <f t="shared" si="4"/>
        <v>0.92769882260432956</v>
      </c>
      <c r="W6">
        <f t="shared" si="5"/>
        <v>6.35655021230499</v>
      </c>
      <c r="X6">
        <f t="shared" si="6"/>
        <v>7.6427525670963297</v>
      </c>
      <c r="Y6">
        <f t="shared" si="7"/>
        <v>1.2810533844740914</v>
      </c>
      <c r="Z6">
        <f t="shared" si="8"/>
        <v>-9.671707448647493E-2</v>
      </c>
      <c r="AA6">
        <f t="shared" si="9"/>
        <v>-1.290158066423128</v>
      </c>
      <c r="AC6">
        <f t="shared" si="10"/>
        <v>2084.4</v>
      </c>
      <c r="AD6">
        <f t="shared" si="11"/>
        <v>0.81399999999999995</v>
      </c>
      <c r="AE6">
        <f t="shared" si="12"/>
        <v>0.80041614176626896</v>
      </c>
      <c r="AF6">
        <f t="shared" si="13"/>
        <v>2.2872513897006601</v>
      </c>
      <c r="AG6">
        <f t="shared" si="14"/>
        <v>0.90426193636806018</v>
      </c>
      <c r="AH6">
        <f t="shared" si="15"/>
        <v>6.3331133260687205</v>
      </c>
      <c r="AI6">
        <f t="shared" si="16"/>
        <v>7.6661894533325992</v>
      </c>
      <c r="AJ6">
        <f t="shared" si="17"/>
        <v>1.2582046283510082</v>
      </c>
      <c r="AK6">
        <f t="shared" si="18"/>
        <v>-6.4677375197542727E-2</v>
      </c>
      <c r="AL6">
        <f t="shared" si="19"/>
        <v>-1.2731664075915516</v>
      </c>
      <c r="AN6">
        <f t="shared" si="20"/>
        <v>2258.1</v>
      </c>
      <c r="AO6">
        <f t="shared" si="21"/>
        <v>0.81399999999999995</v>
      </c>
      <c r="AP6">
        <f t="shared" si="22"/>
        <v>0.80041614176626896</v>
      </c>
      <c r="AQ6">
        <f t="shared" si="23"/>
        <v>2.2872513897006601</v>
      </c>
      <c r="AR6">
        <f t="shared" si="24"/>
        <v>0.88229046014568246</v>
      </c>
      <c r="AS6">
        <f t="shared" si="25"/>
        <v>6.3111418498463427</v>
      </c>
      <c r="AT6">
        <f t="shared" si="26"/>
        <v>7.6881609295549769</v>
      </c>
      <c r="AU6">
        <f t="shared" si="27"/>
        <v>1.2361566465193654</v>
      </c>
      <c r="AV6">
        <f t="shared" si="28"/>
        <v>-3.5590789484039813E-2</v>
      </c>
      <c r="AW6">
        <f t="shared" si="29"/>
        <v>-1.2557765751783458</v>
      </c>
      <c r="AY6">
        <f t="shared" si="30"/>
        <v>2431.7999999999997</v>
      </c>
      <c r="AZ6">
        <f t="shared" si="31"/>
        <v>0.81399999999999995</v>
      </c>
      <c r="BA6">
        <f t="shared" si="32"/>
        <v>0.80041614176626896</v>
      </c>
      <c r="BB6">
        <f t="shared" si="33"/>
        <v>2.2872513897006601</v>
      </c>
      <c r="BC6">
        <f t="shared" si="34"/>
        <v>0.86161886973352908</v>
      </c>
      <c r="BD6">
        <f t="shared" si="35"/>
        <v>6.2904702594341888</v>
      </c>
      <c r="BE6">
        <f t="shared" si="36"/>
        <v>7.7088325199671308</v>
      </c>
      <c r="BF6">
        <f t="shared" si="37"/>
        <v>1.214868067166549</v>
      </c>
      <c r="BG6">
        <f t="shared" si="38"/>
        <v>-9.1156829113789965E-3</v>
      </c>
      <c r="BH6">
        <f t="shared" si="39"/>
        <v>-1.2381557267510799</v>
      </c>
      <c r="BJ6">
        <f t="shared" si="40"/>
        <v>2605.5</v>
      </c>
      <c r="BK6">
        <f t="shared" si="41"/>
        <v>0.81399999999999995</v>
      </c>
      <c r="BL6">
        <f t="shared" si="42"/>
        <v>0.80041614176626896</v>
      </c>
      <c r="BM6">
        <f t="shared" si="43"/>
        <v>2.2872513897006601</v>
      </c>
      <c r="BN6">
        <f t="shared" si="44"/>
        <v>0.84210972101865167</v>
      </c>
      <c r="BO6">
        <f t="shared" si="45"/>
        <v>6.2709611107193117</v>
      </c>
      <c r="BP6">
        <f t="shared" si="46"/>
        <v>7.7283416686820079</v>
      </c>
      <c r="BQ6">
        <f t="shared" si="47"/>
        <v>1.1943003201832647</v>
      </c>
      <c r="BR6">
        <f t="shared" si="48"/>
        <v>1.5036968094210817E-2</v>
      </c>
      <c r="BS6">
        <f t="shared" si="49"/>
        <v>-1.2204330525291405</v>
      </c>
    </row>
    <row r="7" spans="1:71" x14ac:dyDescent="0.25">
      <c r="A7" s="1">
        <v>9</v>
      </c>
      <c r="B7">
        <v>2209</v>
      </c>
      <c r="C7">
        <v>13658</v>
      </c>
      <c r="D7">
        <v>90</v>
      </c>
      <c r="E7">
        <v>1660</v>
      </c>
      <c r="F7">
        <v>18</v>
      </c>
      <c r="G7">
        <v>3.8380000000000001</v>
      </c>
      <c r="H7">
        <v>130.26</v>
      </c>
      <c r="I7">
        <v>188</v>
      </c>
      <c r="J7">
        <v>0.76100000000000001</v>
      </c>
      <c r="K7">
        <v>0.58199999999999996</v>
      </c>
      <c r="L7">
        <v>0.49099999999999999</v>
      </c>
      <c r="M7">
        <v>131.023</v>
      </c>
      <c r="N7">
        <v>69437941172878</v>
      </c>
      <c r="O7">
        <v>363484849150</v>
      </c>
      <c r="P7">
        <v>69074456323727</v>
      </c>
      <c r="R7">
        <f t="shared" si="0"/>
        <v>1910.7</v>
      </c>
      <c r="S7">
        <f t="shared" si="1"/>
        <v>0.76100000000000001</v>
      </c>
      <c r="T7">
        <f t="shared" si="2"/>
        <v>0.79324964544587095</v>
      </c>
      <c r="U7">
        <f t="shared" si="3"/>
        <v>2.2376977488650471</v>
      </c>
      <c r="V7">
        <f t="shared" si="4"/>
        <v>0.93248313929604298</v>
      </c>
      <c r="W7">
        <f t="shared" si="5"/>
        <v>6.3117808881610902</v>
      </c>
      <c r="X7">
        <f t="shared" si="6"/>
        <v>7.5884146095690035</v>
      </c>
      <c r="Y7">
        <f t="shared" si="7"/>
        <v>1.2741207107208337</v>
      </c>
      <c r="Z7">
        <f t="shared" si="8"/>
        <v>-3.7522134447747893E-2</v>
      </c>
      <c r="AA7">
        <f t="shared" si="9"/>
        <v>-1.2663385749579612</v>
      </c>
      <c r="AC7">
        <f t="shared" si="10"/>
        <v>2084.4</v>
      </c>
      <c r="AD7">
        <f t="shared" si="11"/>
        <v>0.76100000000000001</v>
      </c>
      <c r="AE7">
        <f t="shared" si="12"/>
        <v>0.79324964544587095</v>
      </c>
      <c r="AF7">
        <f t="shared" si="13"/>
        <v>2.2376977488650471</v>
      </c>
      <c r="AG7">
        <f t="shared" si="14"/>
        <v>0.90914611489244634</v>
      </c>
      <c r="AH7">
        <f t="shared" si="15"/>
        <v>6.288443863757494</v>
      </c>
      <c r="AI7">
        <f t="shared" si="16"/>
        <v>7.6117516339725997</v>
      </c>
      <c r="AJ7">
        <f t="shared" si="17"/>
        <v>1.2517152325730261</v>
      </c>
      <c r="AK7">
        <f t="shared" si="18"/>
        <v>-6.7796505852893508E-3</v>
      </c>
      <c r="AL7">
        <f t="shared" si="19"/>
        <v>-1.2516271715890857</v>
      </c>
      <c r="AN7">
        <f t="shared" si="20"/>
        <v>2258.1</v>
      </c>
      <c r="AO7">
        <f t="shared" si="21"/>
        <v>0.76100000000000001</v>
      </c>
      <c r="AP7">
        <f t="shared" si="22"/>
        <v>0.79324964544587095</v>
      </c>
      <c r="AQ7">
        <f t="shared" si="23"/>
        <v>2.2376977488650471</v>
      </c>
      <c r="AR7">
        <f t="shared" si="24"/>
        <v>0.88726104483999102</v>
      </c>
      <c r="AS7">
        <f t="shared" si="25"/>
        <v>6.2665587937050384</v>
      </c>
      <c r="AT7">
        <f t="shared" si="26"/>
        <v>7.6336367040250552</v>
      </c>
      <c r="AU7">
        <f t="shared" si="27"/>
        <v>1.2300841397871831</v>
      </c>
      <c r="AV7">
        <f t="shared" si="28"/>
        <v>2.1064600289760815E-2</v>
      </c>
      <c r="AW7">
        <f t="shared" si="29"/>
        <v>-1.2363536090932805</v>
      </c>
      <c r="AY7">
        <f t="shared" si="30"/>
        <v>2431.7999999999997</v>
      </c>
      <c r="AZ7">
        <f t="shared" si="31"/>
        <v>0.76100000000000001</v>
      </c>
      <c r="BA7">
        <f t="shared" si="32"/>
        <v>0.79324964544587095</v>
      </c>
      <c r="BB7">
        <f t="shared" si="33"/>
        <v>2.2376977488650471</v>
      </c>
      <c r="BC7">
        <f t="shared" si="34"/>
        <v>0.86666417168128584</v>
      </c>
      <c r="BD7">
        <f t="shared" si="35"/>
        <v>6.2459619205463337</v>
      </c>
      <c r="BE7">
        <f t="shared" si="36"/>
        <v>7.65423357718376</v>
      </c>
      <c r="BF7">
        <f t="shared" si="37"/>
        <v>1.20918796752656</v>
      </c>
      <c r="BG7">
        <f t="shared" si="38"/>
        <v>4.6349668101040339E-2</v>
      </c>
      <c r="BH7">
        <f t="shared" si="39"/>
        <v>-1.2206995556328293</v>
      </c>
      <c r="BJ7">
        <f t="shared" si="40"/>
        <v>2605.5</v>
      </c>
      <c r="BK7">
        <f t="shared" si="41"/>
        <v>0.76100000000000001</v>
      </c>
      <c r="BL7">
        <f t="shared" si="42"/>
        <v>0.79324964544587095</v>
      </c>
      <c r="BM7">
        <f t="shared" si="43"/>
        <v>2.2376977488650471</v>
      </c>
      <c r="BN7">
        <f t="shared" si="44"/>
        <v>0.84721951861840372</v>
      </c>
      <c r="BO7">
        <f t="shared" si="45"/>
        <v>6.2265172674834517</v>
      </c>
      <c r="BP7">
        <f t="shared" si="46"/>
        <v>7.673678230246642</v>
      </c>
      <c r="BQ7">
        <f t="shared" si="47"/>
        <v>1.1889898878113438</v>
      </c>
      <c r="BR7">
        <f t="shared" si="48"/>
        <v>6.9361920761426943E-2</v>
      </c>
      <c r="BS7">
        <f t="shared" si="49"/>
        <v>-1.204807031160628</v>
      </c>
    </row>
    <row r="8" spans="1:71" x14ac:dyDescent="0.25">
      <c r="A8" s="1">
        <v>10</v>
      </c>
      <c r="B8">
        <v>2209</v>
      </c>
      <c r="C8">
        <v>13658</v>
      </c>
      <c r="D8">
        <v>90</v>
      </c>
      <c r="E8">
        <v>1660</v>
      </c>
      <c r="F8">
        <v>18</v>
      </c>
      <c r="G8">
        <v>3.9319999999999999</v>
      </c>
      <c r="H8">
        <v>130.82</v>
      </c>
      <c r="I8">
        <v>189</v>
      </c>
      <c r="J8">
        <v>0.71899999999999997</v>
      </c>
      <c r="K8">
        <v>0.54800000000000004</v>
      </c>
      <c r="L8">
        <v>0.46500000000000002</v>
      </c>
      <c r="M8">
        <v>132.876</v>
      </c>
      <c r="N8">
        <v>70414831660921</v>
      </c>
      <c r="O8">
        <v>363348904152</v>
      </c>
      <c r="P8">
        <v>70051482756769</v>
      </c>
      <c r="R8">
        <f t="shared" si="0"/>
        <v>1910.7</v>
      </c>
      <c r="S8">
        <f t="shared" si="1"/>
        <v>0.71899999999999997</v>
      </c>
      <c r="T8">
        <f t="shared" si="2"/>
        <v>0.78710164527842275</v>
      </c>
      <c r="U8">
        <f t="shared" si="3"/>
        <v>2.2031456696632583</v>
      </c>
      <c r="V8">
        <f t="shared" si="4"/>
        <v>0.93660487938126846</v>
      </c>
      <c r="W8">
        <f t="shared" si="5"/>
        <v>6.2813505490445261</v>
      </c>
      <c r="X8">
        <f t="shared" si="6"/>
        <v>7.54974079028199</v>
      </c>
      <c r="Y8">
        <f t="shared" si="7"/>
        <v>1.2681011112191072</v>
      </c>
      <c r="Z8">
        <f t="shared" si="8"/>
        <v>2.3964572502372587E-3</v>
      </c>
      <c r="AA8">
        <f t="shared" si="9"/>
        <v>-1.2461590138363947</v>
      </c>
      <c r="AC8">
        <f t="shared" si="10"/>
        <v>2084.4</v>
      </c>
      <c r="AD8">
        <f t="shared" si="11"/>
        <v>0.71899999999999997</v>
      </c>
      <c r="AE8">
        <f t="shared" si="12"/>
        <v>0.78710164527842275</v>
      </c>
      <c r="AF8">
        <f t="shared" si="13"/>
        <v>2.2031456696632583</v>
      </c>
      <c r="AG8">
        <f t="shared" si="14"/>
        <v>0.91335519384930097</v>
      </c>
      <c r="AH8">
        <f t="shared" si="15"/>
        <v>6.258100863512559</v>
      </c>
      <c r="AI8">
        <f t="shared" si="16"/>
        <v>7.572990475813957</v>
      </c>
      <c r="AJ8">
        <f t="shared" si="17"/>
        <v>1.2460740393575627</v>
      </c>
      <c r="AK8">
        <f t="shared" si="18"/>
        <v>3.2191410055575485E-2</v>
      </c>
      <c r="AL8">
        <f t="shared" si="19"/>
        <v>-1.2331204589317639</v>
      </c>
      <c r="AN8">
        <f t="shared" si="20"/>
        <v>2258.1</v>
      </c>
      <c r="AO8">
        <f t="shared" si="21"/>
        <v>0.71899999999999997</v>
      </c>
      <c r="AP8">
        <f t="shared" si="22"/>
        <v>0.78710164527842275</v>
      </c>
      <c r="AQ8">
        <f t="shared" si="23"/>
        <v>2.2031456696632583</v>
      </c>
      <c r="AR8">
        <f t="shared" si="24"/>
        <v>0.89154587585021139</v>
      </c>
      <c r="AS8">
        <f t="shared" si="25"/>
        <v>6.2362915455134695</v>
      </c>
      <c r="AT8">
        <f t="shared" si="26"/>
        <v>7.5947997938130465</v>
      </c>
      <c r="AU8">
        <f t="shared" si="27"/>
        <v>1.224799128252068</v>
      </c>
      <c r="AV8">
        <f t="shared" si="28"/>
        <v>5.913682210904956E-2</v>
      </c>
      <c r="AW8">
        <f t="shared" si="29"/>
        <v>-1.2194075469096592</v>
      </c>
      <c r="AY8">
        <f t="shared" si="30"/>
        <v>2431.7999999999997</v>
      </c>
      <c r="AZ8">
        <f t="shared" si="31"/>
        <v>0.71899999999999997</v>
      </c>
      <c r="BA8">
        <f t="shared" si="32"/>
        <v>0.78710164527842275</v>
      </c>
      <c r="BB8">
        <f t="shared" si="33"/>
        <v>2.2031456696632583</v>
      </c>
      <c r="BC8">
        <f t="shared" si="34"/>
        <v>0.87101468073466493</v>
      </c>
      <c r="BD8">
        <f t="shared" si="35"/>
        <v>6.2157603503979226</v>
      </c>
      <c r="BE8">
        <f t="shared" si="36"/>
        <v>7.6153309889285934</v>
      </c>
      <c r="BF8">
        <f t="shared" si="37"/>
        <v>1.2042384984696164</v>
      </c>
      <c r="BG8">
        <f t="shared" si="38"/>
        <v>8.3568248362089995E-2</v>
      </c>
      <c r="BH8">
        <f t="shared" si="39"/>
        <v>-1.2052110062640924</v>
      </c>
      <c r="BJ8">
        <f t="shared" si="40"/>
        <v>2605.5</v>
      </c>
      <c r="BK8">
        <f t="shared" si="41"/>
        <v>0.71899999999999997</v>
      </c>
      <c r="BL8">
        <f t="shared" si="42"/>
        <v>0.78710164527842275</v>
      </c>
      <c r="BM8">
        <f t="shared" si="43"/>
        <v>2.2031456696632583</v>
      </c>
      <c r="BN8">
        <f t="shared" si="44"/>
        <v>0.85162688859766367</v>
      </c>
      <c r="BO8">
        <f t="shared" si="45"/>
        <v>6.1963725582609213</v>
      </c>
      <c r="BP8">
        <f t="shared" si="46"/>
        <v>7.6347187810655948</v>
      </c>
      <c r="BQ8">
        <f t="shared" si="47"/>
        <v>1.1843567721033437</v>
      </c>
      <c r="BR8">
        <f t="shared" si="48"/>
        <v>0.10576881457124579</v>
      </c>
      <c r="BS8">
        <f t="shared" si="49"/>
        <v>-1.190680992162056</v>
      </c>
    </row>
    <row r="9" spans="1:71" x14ac:dyDescent="0.25">
      <c r="A9" s="1">
        <v>11</v>
      </c>
      <c r="B9">
        <v>2209</v>
      </c>
      <c r="C9">
        <v>13658</v>
      </c>
      <c r="D9">
        <v>90</v>
      </c>
      <c r="E9">
        <v>1660</v>
      </c>
      <c r="F9">
        <v>18</v>
      </c>
      <c r="G9">
        <v>4.069</v>
      </c>
      <c r="H9">
        <v>131.43</v>
      </c>
      <c r="I9">
        <v>195</v>
      </c>
      <c r="J9">
        <v>0.70199999999999996</v>
      </c>
      <c r="K9">
        <v>0.54200000000000004</v>
      </c>
      <c r="L9">
        <v>0.44500000000000001</v>
      </c>
      <c r="M9">
        <v>136.65799999999999</v>
      </c>
      <c r="N9">
        <v>72425801379116</v>
      </c>
      <c r="O9">
        <v>380636469520</v>
      </c>
      <c r="P9">
        <v>72045164909597</v>
      </c>
      <c r="R9">
        <f t="shared" si="0"/>
        <v>1910.7</v>
      </c>
      <c r="S9">
        <f t="shared" si="1"/>
        <v>0.70199999999999996</v>
      </c>
      <c r="T9">
        <f t="shared" si="2"/>
        <v>0.7974891848796446</v>
      </c>
      <c r="U9">
        <f t="shared" si="3"/>
        <v>2.1635163437793237</v>
      </c>
      <c r="V9">
        <f t="shared" si="4"/>
        <v>0.92965021003249781</v>
      </c>
      <c r="W9">
        <f t="shared" si="5"/>
        <v>6.2347665538118209</v>
      </c>
      <c r="X9">
        <f t="shared" si="6"/>
        <v>7.5170661337468259</v>
      </c>
      <c r="Y9">
        <f t="shared" si="7"/>
        <v>1.2782328522440172</v>
      </c>
      <c r="Z9">
        <f t="shared" si="8"/>
        <v>6.3722249495730326E-2</v>
      </c>
      <c r="AA9">
        <f t="shared" si="9"/>
        <v>-1.2425601657801113</v>
      </c>
      <c r="AC9">
        <f t="shared" si="10"/>
        <v>2084.4</v>
      </c>
      <c r="AD9">
        <f t="shared" si="11"/>
        <v>0.70199999999999996</v>
      </c>
      <c r="AE9">
        <f t="shared" si="12"/>
        <v>0.7974891848796446</v>
      </c>
      <c r="AF9">
        <f t="shared" si="13"/>
        <v>2.1635163437793237</v>
      </c>
      <c r="AG9">
        <f t="shared" si="14"/>
        <v>0.90625385717703766</v>
      </c>
      <c r="AH9">
        <f t="shared" si="15"/>
        <v>6.2113702009563605</v>
      </c>
      <c r="AI9">
        <f t="shared" si="16"/>
        <v>7.5404624866022862</v>
      </c>
      <c r="AJ9">
        <f t="shared" si="17"/>
        <v>1.2555654192535304</v>
      </c>
      <c r="AK9">
        <f t="shared" si="18"/>
        <v>9.2793810240620611E-2</v>
      </c>
      <c r="AL9">
        <f t="shared" si="19"/>
        <v>-1.2301926426756391</v>
      </c>
      <c r="AN9">
        <f t="shared" si="20"/>
        <v>2258.1</v>
      </c>
      <c r="AO9">
        <f t="shared" si="21"/>
        <v>0.70199999999999996</v>
      </c>
      <c r="AP9">
        <f t="shared" si="22"/>
        <v>0.7974891848796446</v>
      </c>
      <c r="AQ9">
        <f t="shared" si="23"/>
        <v>2.1635163437793237</v>
      </c>
      <c r="AR9">
        <f t="shared" si="24"/>
        <v>0.88431742544262548</v>
      </c>
      <c r="AS9">
        <f t="shared" si="25"/>
        <v>6.1894337692219485</v>
      </c>
      <c r="AT9">
        <f t="shared" si="26"/>
        <v>7.5623989183366982</v>
      </c>
      <c r="AU9">
        <f t="shared" si="27"/>
        <v>1.2336879200100188</v>
      </c>
      <c r="AV9">
        <f t="shared" si="28"/>
        <v>0.11895550825348157</v>
      </c>
      <c r="AW9">
        <f t="shared" si="29"/>
        <v>-1.2170624915091395</v>
      </c>
      <c r="AY9">
        <f t="shared" si="30"/>
        <v>2431.7999999999997</v>
      </c>
      <c r="AZ9">
        <f t="shared" si="31"/>
        <v>0.70199999999999996</v>
      </c>
      <c r="BA9">
        <f t="shared" si="32"/>
        <v>0.7974891848796446</v>
      </c>
      <c r="BB9">
        <f t="shared" si="33"/>
        <v>2.1635163437793237</v>
      </c>
      <c r="BC9">
        <f t="shared" si="34"/>
        <v>0.86367611262580457</v>
      </c>
      <c r="BD9">
        <f t="shared" si="35"/>
        <v>6.1687924564051277</v>
      </c>
      <c r="BE9">
        <f t="shared" si="36"/>
        <v>7.583040231153519</v>
      </c>
      <c r="BF9">
        <f t="shared" si="37"/>
        <v>1.2125597692755006</v>
      </c>
      <c r="BG9">
        <f t="shared" si="38"/>
        <v>0.14255802598384387</v>
      </c>
      <c r="BH9">
        <f t="shared" si="39"/>
        <v>-1.2033745667444375</v>
      </c>
      <c r="BJ9">
        <f t="shared" si="40"/>
        <v>2605.5</v>
      </c>
      <c r="BK9">
        <f t="shared" si="41"/>
        <v>0.70199999999999996</v>
      </c>
      <c r="BL9">
        <f t="shared" si="42"/>
        <v>0.7974891848796446</v>
      </c>
      <c r="BM9">
        <f t="shared" si="43"/>
        <v>2.1635163437793237</v>
      </c>
      <c r="BN9">
        <f t="shared" si="44"/>
        <v>0.84419307417401013</v>
      </c>
      <c r="BO9">
        <f t="shared" si="45"/>
        <v>6.149309417953333</v>
      </c>
      <c r="BP9">
        <f t="shared" si="46"/>
        <v>7.6025232696053138</v>
      </c>
      <c r="BQ9">
        <f t="shared" si="47"/>
        <v>1.1921431152517246</v>
      </c>
      <c r="BR9">
        <f t="shared" si="48"/>
        <v>0.16389659087949104</v>
      </c>
      <c r="BS9">
        <f t="shared" si="49"/>
        <v>-1.1892904407077667</v>
      </c>
    </row>
    <row r="10" spans="1:71" x14ac:dyDescent="0.25">
      <c r="A10" s="1">
        <v>12</v>
      </c>
      <c r="B10">
        <v>2209</v>
      </c>
      <c r="C10">
        <v>13658</v>
      </c>
      <c r="D10">
        <v>90</v>
      </c>
      <c r="E10">
        <v>1660</v>
      </c>
      <c r="F10">
        <v>18</v>
      </c>
      <c r="G10">
        <v>4.1859999999999999</v>
      </c>
      <c r="H10">
        <v>131.93</v>
      </c>
      <c r="I10">
        <v>205</v>
      </c>
      <c r="J10">
        <v>0.69499999999999995</v>
      </c>
      <c r="K10">
        <v>0.54100000000000004</v>
      </c>
      <c r="L10">
        <v>0.435</v>
      </c>
      <c r="M10">
        <v>140.03100000000001</v>
      </c>
      <c r="N10">
        <v>74236967860201</v>
      </c>
      <c r="O10">
        <v>413730960317</v>
      </c>
      <c r="P10">
        <v>73823236899884</v>
      </c>
      <c r="R10">
        <f t="shared" si="0"/>
        <v>1910.7</v>
      </c>
      <c r="S10">
        <f t="shared" si="1"/>
        <v>0.69499999999999995</v>
      </c>
      <c r="T10">
        <f t="shared" si="2"/>
        <v>0.80418032803594497</v>
      </c>
      <c r="U10">
        <f t="shared" si="3"/>
        <v>2.1431343170792099</v>
      </c>
      <c r="V10">
        <f t="shared" si="4"/>
        <v>0.9251946084232362</v>
      </c>
      <c r="W10">
        <f t="shared" si="5"/>
        <v>6.2099289255024459</v>
      </c>
      <c r="X10">
        <f t="shared" si="6"/>
        <v>7.5011397086559732</v>
      </c>
      <c r="Y10">
        <f t="shared" si="7"/>
        <v>1.2846585648740341</v>
      </c>
      <c r="Z10">
        <f t="shared" si="8"/>
        <v>9.684604635774631E-2</v>
      </c>
      <c r="AA10">
        <f t="shared" si="9"/>
        <v>-1.2416819359878937</v>
      </c>
      <c r="AC10">
        <f t="shared" si="10"/>
        <v>2084.4</v>
      </c>
      <c r="AD10">
        <f t="shared" si="11"/>
        <v>0.69499999999999995</v>
      </c>
      <c r="AE10">
        <f t="shared" si="12"/>
        <v>0.80418032803594497</v>
      </c>
      <c r="AF10">
        <f t="shared" si="13"/>
        <v>2.1431343170792099</v>
      </c>
      <c r="AG10">
        <f t="shared" si="14"/>
        <v>0.90170610555724906</v>
      </c>
      <c r="AH10">
        <f t="shared" si="15"/>
        <v>6.1864404226364584</v>
      </c>
      <c r="AI10">
        <f t="shared" si="16"/>
        <v>7.5246282115219607</v>
      </c>
      <c r="AJ10">
        <f t="shared" si="17"/>
        <v>1.2615760661438558</v>
      </c>
      <c r="AK10">
        <f t="shared" si="18"/>
        <v>0.12551655089545374</v>
      </c>
      <c r="AL10">
        <f t="shared" si="19"/>
        <v>-1.2295815063266557</v>
      </c>
      <c r="AN10">
        <f t="shared" si="20"/>
        <v>2258.1</v>
      </c>
      <c r="AO10">
        <f t="shared" si="21"/>
        <v>0.69499999999999995</v>
      </c>
      <c r="AP10">
        <f t="shared" si="22"/>
        <v>0.80418032803594497</v>
      </c>
      <c r="AQ10">
        <f t="shared" si="23"/>
        <v>2.1431343170792099</v>
      </c>
      <c r="AR10">
        <f t="shared" si="24"/>
        <v>0.87969005781098675</v>
      </c>
      <c r="AS10">
        <f t="shared" si="25"/>
        <v>6.1644243748901957</v>
      </c>
      <c r="AT10">
        <f t="shared" si="26"/>
        <v>7.5466442592682235</v>
      </c>
      <c r="AU10">
        <f t="shared" si="27"/>
        <v>1.2393084102942096</v>
      </c>
      <c r="AV10">
        <f t="shared" si="28"/>
        <v>0.15124075837326453</v>
      </c>
      <c r="AW10">
        <f t="shared" si="29"/>
        <v>-1.2166745780644306</v>
      </c>
      <c r="AY10">
        <f t="shared" si="30"/>
        <v>2431.7999999999997</v>
      </c>
      <c r="AZ10">
        <f t="shared" si="31"/>
        <v>0.69499999999999995</v>
      </c>
      <c r="BA10">
        <f t="shared" si="32"/>
        <v>0.80418032803594497</v>
      </c>
      <c r="BB10">
        <f t="shared" si="33"/>
        <v>2.1431343170792099</v>
      </c>
      <c r="BC10">
        <f t="shared" si="34"/>
        <v>0.858980011625611</v>
      </c>
      <c r="BD10">
        <f t="shared" si="35"/>
        <v>6.1437143287048208</v>
      </c>
      <c r="BE10">
        <f t="shared" si="36"/>
        <v>7.5673543054535983</v>
      </c>
      <c r="BF10">
        <f t="shared" si="37"/>
        <v>1.2178131981439699</v>
      </c>
      <c r="BG10">
        <f t="shared" si="38"/>
        <v>0.17437846122445935</v>
      </c>
      <c r="BH10">
        <f t="shared" si="39"/>
        <v>-1.203173782916968</v>
      </c>
      <c r="BJ10">
        <f t="shared" si="40"/>
        <v>2605.5</v>
      </c>
      <c r="BK10">
        <f t="shared" si="41"/>
        <v>0.69499999999999995</v>
      </c>
      <c r="BL10">
        <f t="shared" si="42"/>
        <v>0.80418032803594497</v>
      </c>
      <c r="BM10">
        <f t="shared" si="43"/>
        <v>2.1431343170792099</v>
      </c>
      <c r="BN10">
        <f t="shared" si="44"/>
        <v>0.83943775129012488</v>
      </c>
      <c r="BO10">
        <f t="shared" si="45"/>
        <v>6.1241720683693339</v>
      </c>
      <c r="BP10">
        <f t="shared" si="46"/>
        <v>7.5868965657890852</v>
      </c>
      <c r="BQ10">
        <f t="shared" si="47"/>
        <v>1.1970509219357892</v>
      </c>
      <c r="BR10">
        <f t="shared" si="48"/>
        <v>0.19523217115138605</v>
      </c>
      <c r="BS10">
        <f t="shared" si="49"/>
        <v>-1.1892469086905839</v>
      </c>
    </row>
    <row r="11" spans="1:71" x14ac:dyDescent="0.25">
      <c r="A11" s="1">
        <v>13</v>
      </c>
      <c r="B11">
        <v>2209</v>
      </c>
      <c r="C11">
        <v>13658</v>
      </c>
      <c r="D11">
        <v>90</v>
      </c>
      <c r="E11">
        <v>1660</v>
      </c>
      <c r="F11">
        <v>18</v>
      </c>
      <c r="G11">
        <v>4.3109999999999999</v>
      </c>
      <c r="H11">
        <v>132.38</v>
      </c>
      <c r="I11">
        <v>211</v>
      </c>
      <c r="J11">
        <v>0.69</v>
      </c>
      <c r="K11">
        <v>0.54600000000000004</v>
      </c>
      <c r="L11">
        <v>0.42199999999999999</v>
      </c>
      <c r="M11">
        <v>143.685</v>
      </c>
      <c r="N11">
        <v>76181185721855</v>
      </c>
      <c r="O11">
        <v>431638061221</v>
      </c>
      <c r="P11">
        <v>75749547660634</v>
      </c>
      <c r="R11">
        <f t="shared" si="0"/>
        <v>1910.7</v>
      </c>
      <c r="S11">
        <f t="shared" si="1"/>
        <v>0.69</v>
      </c>
      <c r="T11">
        <f t="shared" si="2"/>
        <v>0.81717807116931385</v>
      </c>
      <c r="U11">
        <f t="shared" si="3"/>
        <v>2.1133818636686046</v>
      </c>
      <c r="V11">
        <f t="shared" si="4"/>
        <v>0.91659387399199277</v>
      </c>
      <c r="W11">
        <f t="shared" si="5"/>
        <v>6.1715757376605964</v>
      </c>
      <c r="X11">
        <f t="shared" si="6"/>
        <v>7.4799879896766122</v>
      </c>
      <c r="Y11">
        <f t="shared" si="7"/>
        <v>1.2969163647093955</v>
      </c>
      <c r="Z11">
        <f t="shared" si="8"/>
        <v>0.14878138857020395</v>
      </c>
      <c r="AA11">
        <f t="shared" si="9"/>
        <v>-1.2434860349817276</v>
      </c>
      <c r="AC11">
        <f t="shared" si="10"/>
        <v>2084.4</v>
      </c>
      <c r="AD11">
        <f t="shared" si="11"/>
        <v>0.69</v>
      </c>
      <c r="AE11">
        <f t="shared" si="12"/>
        <v>0.81717807116931385</v>
      </c>
      <c r="AF11">
        <f t="shared" si="13"/>
        <v>2.1133818636686046</v>
      </c>
      <c r="AG11">
        <f t="shared" si="14"/>
        <v>0.89293153656691182</v>
      </c>
      <c r="AH11">
        <f t="shared" si="15"/>
        <v>6.1479134002355158</v>
      </c>
      <c r="AI11">
        <f t="shared" si="16"/>
        <v>7.5036503271016928</v>
      </c>
      <c r="AJ11">
        <f t="shared" si="17"/>
        <v>1.2730221451477963</v>
      </c>
      <c r="AK11">
        <f t="shared" si="18"/>
        <v>0.17682981723868707</v>
      </c>
      <c r="AL11">
        <f t="shared" si="19"/>
        <v>-1.2315685068409412</v>
      </c>
      <c r="AN11">
        <f t="shared" si="20"/>
        <v>2258.1</v>
      </c>
      <c r="AO11">
        <f t="shared" si="21"/>
        <v>0.69</v>
      </c>
      <c r="AP11">
        <f t="shared" si="22"/>
        <v>0.81717807116931385</v>
      </c>
      <c r="AQ11">
        <f t="shared" si="23"/>
        <v>2.1133818636686046</v>
      </c>
      <c r="AR11">
        <f t="shared" si="24"/>
        <v>0.87076585771284643</v>
      </c>
      <c r="AS11">
        <f t="shared" si="25"/>
        <v>6.1257477213814502</v>
      </c>
      <c r="AT11">
        <f t="shared" si="26"/>
        <v>7.5258160059557584</v>
      </c>
      <c r="AU11">
        <f t="shared" si="27"/>
        <v>1.2499924458062148</v>
      </c>
      <c r="AV11">
        <f t="shared" si="28"/>
        <v>0.20186333151886432</v>
      </c>
      <c r="AW11">
        <f t="shared" si="29"/>
        <v>-1.2187854118748953</v>
      </c>
      <c r="AY11">
        <f t="shared" si="30"/>
        <v>2431.7999999999997</v>
      </c>
      <c r="AZ11">
        <f t="shared" si="31"/>
        <v>0.69</v>
      </c>
      <c r="BA11">
        <f t="shared" si="32"/>
        <v>0.81717807116931385</v>
      </c>
      <c r="BB11">
        <f t="shared" si="33"/>
        <v>2.1133818636686046</v>
      </c>
      <c r="BC11">
        <f t="shared" si="34"/>
        <v>0.84992716795275358</v>
      </c>
      <c r="BD11">
        <f t="shared" si="35"/>
        <v>6.1049090316213572</v>
      </c>
      <c r="BE11">
        <f t="shared" si="36"/>
        <v>7.5466546957158513</v>
      </c>
      <c r="BF11">
        <f t="shared" si="37"/>
        <v>1.2277811813968762</v>
      </c>
      <c r="BG11">
        <f t="shared" si="38"/>
        <v>0.22425845127032254</v>
      </c>
      <c r="BH11">
        <f t="shared" si="39"/>
        <v>-1.2053618667795403</v>
      </c>
      <c r="BJ11">
        <f t="shared" si="40"/>
        <v>2605.5</v>
      </c>
      <c r="BK11">
        <f t="shared" si="41"/>
        <v>0.69</v>
      </c>
      <c r="BL11">
        <f t="shared" si="42"/>
        <v>0.81717807116931385</v>
      </c>
      <c r="BM11">
        <f t="shared" si="43"/>
        <v>2.1133818636686046</v>
      </c>
      <c r="BN11">
        <f t="shared" si="44"/>
        <v>0.8302745829285314</v>
      </c>
      <c r="BO11">
        <f t="shared" si="45"/>
        <v>6.0852564465971355</v>
      </c>
      <c r="BP11">
        <f t="shared" si="46"/>
        <v>7.5663072807400731</v>
      </c>
      <c r="BQ11">
        <f t="shared" si="47"/>
        <v>1.2063454850238511</v>
      </c>
      <c r="BR11">
        <f t="shared" si="48"/>
        <v>0.24433107106099264</v>
      </c>
      <c r="BS11">
        <f t="shared" si="49"/>
        <v>-1.1914754633117033</v>
      </c>
    </row>
    <row r="12" spans="1:71" x14ac:dyDescent="0.25">
      <c r="A12" s="1">
        <v>14</v>
      </c>
      <c r="B12">
        <v>2209</v>
      </c>
      <c r="C12">
        <v>13658</v>
      </c>
      <c r="D12">
        <v>90</v>
      </c>
      <c r="E12">
        <v>1660</v>
      </c>
      <c r="F12">
        <v>18</v>
      </c>
      <c r="G12">
        <v>4.4400000000000004</v>
      </c>
      <c r="H12">
        <v>132.88</v>
      </c>
      <c r="I12">
        <v>221</v>
      </c>
      <c r="J12">
        <v>0.67500000000000004</v>
      </c>
      <c r="K12">
        <v>0.53600000000000003</v>
      </c>
      <c r="L12">
        <v>0.41099999999999998</v>
      </c>
      <c r="M12">
        <v>147.27500000000001</v>
      </c>
      <c r="N12">
        <v>78105388999945</v>
      </c>
      <c r="O12">
        <v>462769835712</v>
      </c>
      <c r="P12">
        <v>77642619164233</v>
      </c>
      <c r="R12">
        <f t="shared" si="0"/>
        <v>1910.7</v>
      </c>
      <c r="S12">
        <f t="shared" si="1"/>
        <v>0.67500000000000004</v>
      </c>
      <c r="T12">
        <f t="shared" si="2"/>
        <v>0.81881438678127783</v>
      </c>
      <c r="U12">
        <f t="shared" si="3"/>
        <v>2.0962370108584469</v>
      </c>
      <c r="V12">
        <f t="shared" si="4"/>
        <v>0.91551620348567142</v>
      </c>
      <c r="W12">
        <f t="shared" si="5"/>
        <v>6.1533532143441185</v>
      </c>
      <c r="X12">
        <f t="shared" si="6"/>
        <v>7.4639208073727747</v>
      </c>
      <c r="Y12">
        <f t="shared" si="7"/>
        <v>1.2984386104348147</v>
      </c>
      <c r="Z12">
        <f t="shared" si="8"/>
        <v>0.17314897002703614</v>
      </c>
      <c r="AA12">
        <f t="shared" si="9"/>
        <v>-1.2369348332591703</v>
      </c>
      <c r="AC12">
        <f t="shared" si="10"/>
        <v>2084.4</v>
      </c>
      <c r="AD12">
        <f t="shared" si="11"/>
        <v>0.67500000000000004</v>
      </c>
      <c r="AE12">
        <f t="shared" si="12"/>
        <v>0.81881438678127783</v>
      </c>
      <c r="AF12">
        <f t="shared" si="13"/>
        <v>2.0962370108584469</v>
      </c>
      <c r="AG12">
        <f t="shared" si="14"/>
        <v>0.89183246268458438</v>
      </c>
      <c r="AH12">
        <f t="shared" si="15"/>
        <v>6.1296694735430322</v>
      </c>
      <c r="AI12">
        <f t="shared" si="16"/>
        <v>7.4876045481738611</v>
      </c>
      <c r="AJ12">
        <f t="shared" si="17"/>
        <v>1.2744417137813957</v>
      </c>
      <c r="AK12">
        <f t="shared" si="18"/>
        <v>0.20072579721817865</v>
      </c>
      <c r="AL12">
        <f t="shared" si="19"/>
        <v>-1.2255544680931059</v>
      </c>
      <c r="AN12">
        <f t="shared" si="20"/>
        <v>2258.1</v>
      </c>
      <c r="AO12">
        <f t="shared" si="21"/>
        <v>0.67500000000000004</v>
      </c>
      <c r="AP12">
        <f t="shared" si="22"/>
        <v>0.81881438678127783</v>
      </c>
      <c r="AQ12">
        <f t="shared" si="23"/>
        <v>2.0962370108584469</v>
      </c>
      <c r="AR12">
        <f t="shared" si="24"/>
        <v>0.86964841355829914</v>
      </c>
      <c r="AS12">
        <f t="shared" si="25"/>
        <v>6.1074854244167467</v>
      </c>
      <c r="AT12">
        <f t="shared" si="26"/>
        <v>7.5097885973001466</v>
      </c>
      <c r="AU12">
        <f t="shared" si="27"/>
        <v>1.2513157118459546</v>
      </c>
      <c r="AV12">
        <f t="shared" si="28"/>
        <v>0.22528839068160975</v>
      </c>
      <c r="AW12">
        <f t="shared" si="29"/>
        <v>-1.2132613243722465</v>
      </c>
      <c r="AY12">
        <f t="shared" si="30"/>
        <v>2431.7999999999997</v>
      </c>
      <c r="AZ12">
        <f t="shared" si="31"/>
        <v>0.67500000000000004</v>
      </c>
      <c r="BA12">
        <f t="shared" si="32"/>
        <v>0.81881438678127783</v>
      </c>
      <c r="BB12">
        <f t="shared" si="33"/>
        <v>2.0962370108584469</v>
      </c>
      <c r="BC12">
        <f t="shared" si="34"/>
        <v>0.8487939810543863</v>
      </c>
      <c r="BD12">
        <f t="shared" si="35"/>
        <v>6.0866309919128341</v>
      </c>
      <c r="BE12">
        <f t="shared" si="36"/>
        <v>7.5306430298040592</v>
      </c>
      <c r="BF12">
        <f t="shared" si="37"/>
        <v>1.2290140398611433</v>
      </c>
      <c r="BG12">
        <f t="shared" si="38"/>
        <v>0.24721604186208521</v>
      </c>
      <c r="BH12">
        <f t="shared" si="39"/>
        <v>-1.2002862226929776</v>
      </c>
      <c r="BJ12">
        <f t="shared" si="40"/>
        <v>2605.5</v>
      </c>
      <c r="BK12">
        <f t="shared" si="41"/>
        <v>0.67500000000000004</v>
      </c>
      <c r="BL12">
        <f t="shared" si="42"/>
        <v>0.81881438678127783</v>
      </c>
      <c r="BM12">
        <f t="shared" si="43"/>
        <v>2.0962370108584469</v>
      </c>
      <c r="BN12">
        <f t="shared" si="44"/>
        <v>0.82912794441387272</v>
      </c>
      <c r="BO12">
        <f t="shared" si="45"/>
        <v>6.0669649552723204</v>
      </c>
      <c r="BP12">
        <f t="shared" si="46"/>
        <v>7.5503090664445729</v>
      </c>
      <c r="BQ12">
        <f t="shared" si="47"/>
        <v>1.2074933945482862</v>
      </c>
      <c r="BR12">
        <f t="shared" si="48"/>
        <v>0.26682671002426633</v>
      </c>
      <c r="BS12">
        <f t="shared" si="49"/>
        <v>-1.1868115357318341</v>
      </c>
    </row>
    <row r="13" spans="1:71" x14ac:dyDescent="0.25">
      <c r="A13" s="1">
        <v>15</v>
      </c>
      <c r="B13">
        <v>2209</v>
      </c>
      <c r="C13">
        <v>13658</v>
      </c>
      <c r="D13">
        <v>90</v>
      </c>
      <c r="E13">
        <v>1660</v>
      </c>
      <c r="F13">
        <v>18</v>
      </c>
      <c r="G13">
        <v>4.5460000000000003</v>
      </c>
      <c r="H13">
        <v>133.25</v>
      </c>
      <c r="I13">
        <v>221</v>
      </c>
      <c r="J13">
        <v>0.66500000000000004</v>
      </c>
      <c r="K13">
        <v>0.53400000000000003</v>
      </c>
      <c r="L13">
        <v>0.39600000000000002</v>
      </c>
      <c r="M13">
        <v>150.29</v>
      </c>
      <c r="N13">
        <v>79692346843608</v>
      </c>
      <c r="O13">
        <v>460404637836</v>
      </c>
      <c r="P13">
        <v>79231942205772</v>
      </c>
      <c r="R13">
        <f t="shared" si="0"/>
        <v>1910.7</v>
      </c>
      <c r="S13">
        <f t="shared" si="1"/>
        <v>0.66500000000000004</v>
      </c>
      <c r="T13">
        <f t="shared" si="2"/>
        <v>0.82892219176470361</v>
      </c>
      <c r="U13">
        <f t="shared" si="3"/>
        <v>2.0690325775655301</v>
      </c>
      <c r="V13">
        <f t="shared" si="4"/>
        <v>0.90888453181224038</v>
      </c>
      <c r="W13">
        <f t="shared" si="5"/>
        <v>6.11951710937777</v>
      </c>
      <c r="X13">
        <f t="shared" si="6"/>
        <v>7.4433480457532903</v>
      </c>
      <c r="Y13">
        <f t="shared" si="7"/>
        <v>1.3077385433189279</v>
      </c>
      <c r="Z13">
        <f t="shared" si="8"/>
        <v>0.21947334705610294</v>
      </c>
      <c r="AA13">
        <f t="shared" si="9"/>
        <v>-1.2349944453401265</v>
      </c>
      <c r="AC13">
        <f t="shared" si="10"/>
        <v>2084.4</v>
      </c>
      <c r="AD13">
        <f t="shared" si="11"/>
        <v>0.66500000000000004</v>
      </c>
      <c r="AE13">
        <f t="shared" si="12"/>
        <v>0.82892219176470361</v>
      </c>
      <c r="AF13">
        <f t="shared" si="13"/>
        <v>2.0690325775655301</v>
      </c>
      <c r="AG13">
        <f t="shared" si="14"/>
        <v>0.88507094761297411</v>
      </c>
      <c r="AH13">
        <f t="shared" si="15"/>
        <v>6.0957035251785037</v>
      </c>
      <c r="AI13">
        <f t="shared" si="16"/>
        <v>7.4671616299525567</v>
      </c>
      <c r="AJ13">
        <f t="shared" si="17"/>
        <v>1.2831050990892354</v>
      </c>
      <c r="AK13">
        <f t="shared" si="18"/>
        <v>0.24632661625104768</v>
      </c>
      <c r="AL13">
        <f t="shared" si="19"/>
        <v>-1.2239498228199184</v>
      </c>
      <c r="AN13">
        <f t="shared" si="20"/>
        <v>2258.1</v>
      </c>
      <c r="AO13">
        <f t="shared" si="21"/>
        <v>0.66500000000000004</v>
      </c>
      <c r="AP13">
        <f t="shared" si="22"/>
        <v>0.82892219176470361</v>
      </c>
      <c r="AQ13">
        <f t="shared" si="23"/>
        <v>2.0690325775655301</v>
      </c>
      <c r="AR13">
        <f t="shared" si="24"/>
        <v>0.86277571963188049</v>
      </c>
      <c r="AS13">
        <f t="shared" si="25"/>
        <v>6.0734082971974104</v>
      </c>
      <c r="AT13">
        <f t="shared" si="26"/>
        <v>7.48945685793365</v>
      </c>
      <c r="AU13">
        <f t="shared" si="27"/>
        <v>1.2593825214647978</v>
      </c>
      <c r="AV13">
        <f t="shared" si="28"/>
        <v>0.27012377023731382</v>
      </c>
      <c r="AW13">
        <f t="shared" si="29"/>
        <v>-1.2119316140336043</v>
      </c>
      <c r="AY13">
        <f t="shared" si="30"/>
        <v>2431.7999999999997</v>
      </c>
      <c r="AZ13">
        <f t="shared" si="31"/>
        <v>0.66500000000000004</v>
      </c>
      <c r="BA13">
        <f t="shared" si="32"/>
        <v>0.82892219176470361</v>
      </c>
      <c r="BB13">
        <f t="shared" si="33"/>
        <v>2.0690325775655301</v>
      </c>
      <c r="BC13">
        <f t="shared" si="34"/>
        <v>0.84182626420947582</v>
      </c>
      <c r="BD13">
        <f t="shared" si="35"/>
        <v>6.0524588417750058</v>
      </c>
      <c r="BE13">
        <f t="shared" si="36"/>
        <v>7.5104063133560546</v>
      </c>
      <c r="BF13">
        <f t="shared" si="37"/>
        <v>1.2365212061156776</v>
      </c>
      <c r="BG13">
        <f t="shared" si="38"/>
        <v>0.29125681065032061</v>
      </c>
      <c r="BH13">
        <f t="shared" si="39"/>
        <v>-1.199181986132948</v>
      </c>
      <c r="BJ13">
        <f t="shared" si="40"/>
        <v>2605.5</v>
      </c>
      <c r="BK13">
        <f t="shared" si="41"/>
        <v>0.66500000000000004</v>
      </c>
      <c r="BL13">
        <f t="shared" si="42"/>
        <v>0.82892219176470361</v>
      </c>
      <c r="BM13">
        <f t="shared" si="43"/>
        <v>2.0690325775655301</v>
      </c>
      <c r="BN13">
        <f t="shared" si="44"/>
        <v>0.82207928064708147</v>
      </c>
      <c r="BO13">
        <f t="shared" si="45"/>
        <v>6.0327118582126111</v>
      </c>
      <c r="BP13">
        <f t="shared" si="46"/>
        <v>7.5301532969184493</v>
      </c>
      <c r="BQ13">
        <f t="shared" si="47"/>
        <v>1.2144750863237315</v>
      </c>
      <c r="BR13">
        <f t="shared" si="48"/>
        <v>0.31005371878164451</v>
      </c>
      <c r="BS13">
        <f t="shared" si="49"/>
        <v>-1.1858923229651535</v>
      </c>
    </row>
    <row r="14" spans="1:71" x14ac:dyDescent="0.25">
      <c r="A14" s="1">
        <v>16</v>
      </c>
      <c r="B14">
        <v>2209</v>
      </c>
      <c r="C14">
        <v>13658</v>
      </c>
      <c r="D14">
        <v>90</v>
      </c>
      <c r="E14">
        <v>1660</v>
      </c>
      <c r="F14">
        <v>18</v>
      </c>
      <c r="G14">
        <v>4.6520000000000001</v>
      </c>
      <c r="H14">
        <v>133.65</v>
      </c>
      <c r="I14">
        <v>214</v>
      </c>
      <c r="J14">
        <v>0.60199999999999998</v>
      </c>
      <c r="K14">
        <v>0.46899999999999997</v>
      </c>
      <c r="L14">
        <v>0.378</v>
      </c>
      <c r="M14">
        <v>152.494</v>
      </c>
      <c r="N14">
        <v>80825709649434</v>
      </c>
      <c r="O14">
        <v>431647833008</v>
      </c>
      <c r="P14">
        <v>80394061816426</v>
      </c>
      <c r="R14">
        <f t="shared" si="0"/>
        <v>1910.7</v>
      </c>
      <c r="S14">
        <f t="shared" si="1"/>
        <v>0.60199999999999998</v>
      </c>
      <c r="T14">
        <f t="shared" si="2"/>
        <v>0.80315938642339235</v>
      </c>
      <c r="U14">
        <f t="shared" si="3"/>
        <v>2.0605117563700084</v>
      </c>
      <c r="V14">
        <f t="shared" si="4"/>
        <v>0.92587321897356767</v>
      </c>
      <c r="W14">
        <f t="shared" si="5"/>
        <v>6.1279849753435762</v>
      </c>
      <c r="X14">
        <f t="shared" si="6"/>
        <v>7.4178385373964417</v>
      </c>
      <c r="Y14">
        <f t="shared" si="7"/>
        <v>1.2836832092564767</v>
      </c>
      <c r="Z14">
        <f t="shared" si="8"/>
        <v>0.20438209346169603</v>
      </c>
      <c r="AA14">
        <f t="shared" si="9"/>
        <v>-1.1984201608022997</v>
      </c>
      <c r="AC14">
        <f t="shared" si="10"/>
        <v>2084.4</v>
      </c>
      <c r="AD14">
        <f t="shared" si="11"/>
        <v>0.60199999999999998</v>
      </c>
      <c r="AE14">
        <f t="shared" si="12"/>
        <v>0.80315938642339235</v>
      </c>
      <c r="AF14">
        <f t="shared" si="13"/>
        <v>2.0605117563700084</v>
      </c>
      <c r="AG14">
        <f t="shared" si="14"/>
        <v>0.90239865909425765</v>
      </c>
      <c r="AH14">
        <f t="shared" si="15"/>
        <v>6.1045104154642669</v>
      </c>
      <c r="AI14">
        <f t="shared" si="16"/>
        <v>7.4413130972757511</v>
      </c>
      <c r="AJ14">
        <f t="shared" si="17"/>
        <v>1.2606641682664808</v>
      </c>
      <c r="AK14">
        <f t="shared" si="18"/>
        <v>0.2307740167560007</v>
      </c>
      <c r="AL14">
        <f t="shared" si="19"/>
        <v>-1.1894813593521218</v>
      </c>
      <c r="AN14">
        <f t="shared" si="20"/>
        <v>2258.1</v>
      </c>
      <c r="AO14">
        <f t="shared" si="21"/>
        <v>0.60199999999999998</v>
      </c>
      <c r="AP14">
        <f t="shared" si="22"/>
        <v>0.80315938642339235</v>
      </c>
      <c r="AQ14">
        <f t="shared" si="23"/>
        <v>2.0605117563700084</v>
      </c>
      <c r="AR14">
        <f t="shared" si="24"/>
        <v>0.88039464507744358</v>
      </c>
      <c r="AS14">
        <f t="shared" si="25"/>
        <v>6.0825064014474526</v>
      </c>
      <c r="AT14">
        <f t="shared" si="26"/>
        <v>7.4633171112925654</v>
      </c>
      <c r="AU14">
        <f t="shared" si="27"/>
        <v>1.2384561402643313</v>
      </c>
      <c r="AV14">
        <f t="shared" si="28"/>
        <v>0.25427324781800564</v>
      </c>
      <c r="AW14">
        <f t="shared" si="29"/>
        <v>-1.1795005480762659</v>
      </c>
      <c r="AY14">
        <f t="shared" si="30"/>
        <v>2431.7999999999997</v>
      </c>
      <c r="AZ14">
        <f t="shared" si="31"/>
        <v>0.60199999999999998</v>
      </c>
      <c r="BA14">
        <f t="shared" si="32"/>
        <v>0.80315938642339235</v>
      </c>
      <c r="BB14">
        <f t="shared" si="33"/>
        <v>2.0605117563700084</v>
      </c>
      <c r="BC14">
        <f t="shared" si="34"/>
        <v>0.8596949755200548</v>
      </c>
      <c r="BD14">
        <f t="shared" si="35"/>
        <v>6.0618067318900639</v>
      </c>
      <c r="BE14">
        <f t="shared" si="36"/>
        <v>7.484016780849954</v>
      </c>
      <c r="BF14">
        <f t="shared" si="37"/>
        <v>1.2170170064812296</v>
      </c>
      <c r="BG14">
        <f t="shared" si="38"/>
        <v>0.27524300788207584</v>
      </c>
      <c r="BH14">
        <f t="shared" si="39"/>
        <v>-1.168713913443703</v>
      </c>
      <c r="BJ14">
        <f t="shared" si="40"/>
        <v>2605.5</v>
      </c>
      <c r="BK14">
        <f t="shared" si="41"/>
        <v>0.60199999999999998</v>
      </c>
      <c r="BL14">
        <f t="shared" si="42"/>
        <v>0.80315938642339235</v>
      </c>
      <c r="BM14">
        <f t="shared" si="43"/>
        <v>2.0605117563700084</v>
      </c>
      <c r="BN14">
        <f t="shared" si="44"/>
        <v>0.84016164404647342</v>
      </c>
      <c r="BO14">
        <f t="shared" si="45"/>
        <v>6.042273400416482</v>
      </c>
      <c r="BP14">
        <f t="shared" si="46"/>
        <v>7.503550112323536</v>
      </c>
      <c r="BQ14">
        <f t="shared" si="47"/>
        <v>1.1963075150213243</v>
      </c>
      <c r="BR14">
        <f t="shared" si="48"/>
        <v>0.29398772204974033</v>
      </c>
      <c r="BS14">
        <f t="shared" si="49"/>
        <v>-1.1573095616203424</v>
      </c>
    </row>
    <row r="15" spans="1:71" x14ac:dyDescent="0.25">
      <c r="A15" s="1">
        <v>17</v>
      </c>
      <c r="B15">
        <v>2209</v>
      </c>
      <c r="C15">
        <v>13658</v>
      </c>
      <c r="D15">
        <v>90</v>
      </c>
      <c r="E15">
        <v>1660</v>
      </c>
      <c r="F15">
        <v>18</v>
      </c>
      <c r="G15">
        <v>4.7990000000000004</v>
      </c>
      <c r="H15">
        <v>134.05000000000001</v>
      </c>
      <c r="I15">
        <v>233</v>
      </c>
      <c r="J15">
        <v>0.65500000000000003</v>
      </c>
      <c r="K15">
        <v>0.53600000000000003</v>
      </c>
      <c r="L15">
        <v>0.376</v>
      </c>
      <c r="M15">
        <v>157.71600000000001</v>
      </c>
      <c r="N15">
        <v>83641833514973</v>
      </c>
      <c r="O15">
        <v>495102660181</v>
      </c>
      <c r="P15">
        <v>83146730854792</v>
      </c>
      <c r="R15">
        <f t="shared" si="0"/>
        <v>1910.7</v>
      </c>
      <c r="S15">
        <f t="shared" si="1"/>
        <v>0.65500000000000003</v>
      </c>
      <c r="T15">
        <f t="shared" si="2"/>
        <v>0.8455838219833679</v>
      </c>
      <c r="U15">
        <f t="shared" si="3"/>
        <v>2.0318207851698054</v>
      </c>
      <c r="V15">
        <f t="shared" si="4"/>
        <v>0.89804802787457305</v>
      </c>
      <c r="W15">
        <f t="shared" si="5"/>
        <v>6.0714688130443779</v>
      </c>
      <c r="X15">
        <f t="shared" si="6"/>
        <v>7.4169727572952322</v>
      </c>
      <c r="Y15">
        <f t="shared" si="7"/>
        <v>1.3226825975728271</v>
      </c>
      <c r="Z15">
        <f t="shared" si="8"/>
        <v>0.28628476455239316</v>
      </c>
      <c r="AA15">
        <f t="shared" si="9"/>
        <v>-1.2343304435606095</v>
      </c>
      <c r="AC15">
        <f t="shared" si="10"/>
        <v>2084.4</v>
      </c>
      <c r="AD15">
        <f t="shared" si="11"/>
        <v>0.65500000000000003</v>
      </c>
      <c r="AE15">
        <f t="shared" si="12"/>
        <v>0.8455838219833679</v>
      </c>
      <c r="AF15">
        <f t="shared" si="13"/>
        <v>2.0318207851698054</v>
      </c>
      <c r="AG15">
        <f t="shared" si="14"/>
        <v>0.87402924144137428</v>
      </c>
      <c r="AH15">
        <f t="shared" si="15"/>
        <v>6.0474500266111795</v>
      </c>
      <c r="AI15">
        <f t="shared" si="16"/>
        <v>7.4409915437284306</v>
      </c>
      <c r="AJ15">
        <f t="shared" si="17"/>
        <v>1.2969917904084738</v>
      </c>
      <c r="AK15">
        <f t="shared" si="18"/>
        <v>0.31201048402992843</v>
      </c>
      <c r="AL15">
        <f t="shared" si="19"/>
        <v>-1.2235854172838501</v>
      </c>
      <c r="AN15">
        <f t="shared" si="20"/>
        <v>2258.1</v>
      </c>
      <c r="AO15">
        <f t="shared" si="21"/>
        <v>0.65500000000000003</v>
      </c>
      <c r="AP15">
        <f t="shared" si="22"/>
        <v>0.8455838219833679</v>
      </c>
      <c r="AQ15">
        <f t="shared" si="23"/>
        <v>2.0318207851698054</v>
      </c>
      <c r="AR15">
        <f t="shared" si="24"/>
        <v>0.8515592988954076</v>
      </c>
      <c r="AS15">
        <f t="shared" si="25"/>
        <v>6.0249800840652128</v>
      </c>
      <c r="AT15">
        <f t="shared" si="26"/>
        <v>7.4634614862743973</v>
      </c>
      <c r="AU15">
        <f t="shared" si="27"/>
        <v>1.2722799666183648</v>
      </c>
      <c r="AV15">
        <f t="shared" si="28"/>
        <v>0.33461733475151462</v>
      </c>
      <c r="AW15">
        <f t="shared" si="29"/>
        <v>-1.2117862553082266</v>
      </c>
      <c r="AY15">
        <f t="shared" si="30"/>
        <v>2431.7999999999997</v>
      </c>
      <c r="AZ15">
        <f t="shared" si="31"/>
        <v>0.65500000000000003</v>
      </c>
      <c r="BA15">
        <f t="shared" si="32"/>
        <v>0.8455838219833679</v>
      </c>
      <c r="BB15">
        <f t="shared" si="33"/>
        <v>2.0318207851698054</v>
      </c>
      <c r="BC15">
        <f t="shared" si="34"/>
        <v>0.83046147013442884</v>
      </c>
      <c r="BD15">
        <f t="shared" si="35"/>
        <v>6.0038822553042337</v>
      </c>
      <c r="BE15">
        <f t="shared" si="36"/>
        <v>7.4845593150353764</v>
      </c>
      <c r="BF15">
        <f t="shared" si="37"/>
        <v>1.2484922141986801</v>
      </c>
      <c r="BG15">
        <f t="shared" si="38"/>
        <v>0.35451729088172446</v>
      </c>
      <c r="BH15">
        <f t="shared" si="39"/>
        <v>-1.1991919672205156</v>
      </c>
      <c r="BJ15">
        <f t="shared" si="40"/>
        <v>2605.5</v>
      </c>
      <c r="BK15">
        <f t="shared" si="41"/>
        <v>0.65500000000000003</v>
      </c>
      <c r="BL15">
        <f t="shared" si="42"/>
        <v>0.8455838219833679</v>
      </c>
      <c r="BM15">
        <f t="shared" si="43"/>
        <v>2.0318207851698054</v>
      </c>
      <c r="BN15">
        <f t="shared" si="44"/>
        <v>0.81058901970368524</v>
      </c>
      <c r="BO15">
        <f t="shared" si="45"/>
        <v>5.98400980487349</v>
      </c>
      <c r="BP15">
        <f t="shared" si="46"/>
        <v>7.5044317654661201</v>
      </c>
      <c r="BQ15">
        <f t="shared" si="47"/>
        <v>1.2255776525187509</v>
      </c>
      <c r="BR15">
        <f t="shared" si="48"/>
        <v>0.37205400857956611</v>
      </c>
      <c r="BS15">
        <f t="shared" si="49"/>
        <v>-1.18600715205278</v>
      </c>
    </row>
    <row r="16" spans="1:71" x14ac:dyDescent="0.25">
      <c r="A16" s="1">
        <v>18</v>
      </c>
      <c r="B16">
        <v>2209</v>
      </c>
      <c r="C16">
        <v>13658</v>
      </c>
      <c r="D16">
        <v>90</v>
      </c>
      <c r="E16">
        <v>1660</v>
      </c>
      <c r="F16">
        <v>18</v>
      </c>
      <c r="G16">
        <v>4.891</v>
      </c>
      <c r="H16">
        <v>134.47</v>
      </c>
      <c r="I16">
        <v>240</v>
      </c>
      <c r="J16">
        <v>0.61399999999999999</v>
      </c>
      <c r="K16">
        <v>0.49199999999999999</v>
      </c>
      <c r="L16">
        <v>0.36699999999999999</v>
      </c>
      <c r="M16">
        <v>159.851</v>
      </c>
      <c r="N16">
        <v>84787811511078</v>
      </c>
      <c r="O16">
        <v>515325380146</v>
      </c>
      <c r="P16">
        <v>84272486130932</v>
      </c>
      <c r="R16">
        <f t="shared" si="0"/>
        <v>1910.7</v>
      </c>
      <c r="S16">
        <f t="shared" si="1"/>
        <v>0.61399999999999999</v>
      </c>
      <c r="T16">
        <f t="shared" si="2"/>
        <v>0.82561068307041674</v>
      </c>
      <c r="U16">
        <f t="shared" si="3"/>
        <v>2.0315935495930089</v>
      </c>
      <c r="V16">
        <f t="shared" si="4"/>
        <v>0.91105239783912795</v>
      </c>
      <c r="W16">
        <f t="shared" si="5"/>
        <v>6.0842459474321364</v>
      </c>
      <c r="X16">
        <f t="shared" si="6"/>
        <v>7.4037411517538816</v>
      </c>
      <c r="Y16">
        <f t="shared" si="7"/>
        <v>1.304711253148821</v>
      </c>
      <c r="Z16">
        <f t="shared" si="8"/>
        <v>0.26558521281565883</v>
      </c>
      <c r="AA16">
        <f t="shared" si="9"/>
        <v>-1.2099275673685639</v>
      </c>
      <c r="AC16">
        <f t="shared" si="10"/>
        <v>2084.4</v>
      </c>
      <c r="AD16">
        <f t="shared" si="11"/>
        <v>0.61399999999999999</v>
      </c>
      <c r="AE16">
        <f t="shared" si="12"/>
        <v>0.82561068307041674</v>
      </c>
      <c r="AF16">
        <f t="shared" si="13"/>
        <v>2.0315935495930089</v>
      </c>
      <c r="AG16">
        <f t="shared" si="14"/>
        <v>0.88728090470051812</v>
      </c>
      <c r="AH16">
        <f t="shared" si="15"/>
        <v>6.0604744542935265</v>
      </c>
      <c r="AI16">
        <f t="shared" si="16"/>
        <v>7.4275126448924915</v>
      </c>
      <c r="AJ16">
        <f t="shared" si="17"/>
        <v>1.2802867807736786</v>
      </c>
      <c r="AK16">
        <f t="shared" si="18"/>
        <v>0.29126596262822324</v>
      </c>
      <c r="AL16">
        <f t="shared" si="19"/>
        <v>-1.2005825491691875</v>
      </c>
      <c r="AN16">
        <f t="shared" si="20"/>
        <v>2258.1</v>
      </c>
      <c r="AO16">
        <f t="shared" si="21"/>
        <v>0.61399999999999999</v>
      </c>
      <c r="AP16">
        <f t="shared" si="22"/>
        <v>0.82561068307041674</v>
      </c>
      <c r="AQ16">
        <f t="shared" si="23"/>
        <v>2.0315935495930089</v>
      </c>
      <c r="AR16">
        <f t="shared" si="24"/>
        <v>0.86502166662656854</v>
      </c>
      <c r="AS16">
        <f t="shared" si="25"/>
        <v>6.0382152162195775</v>
      </c>
      <c r="AT16">
        <f t="shared" si="26"/>
        <v>7.4497718829664406</v>
      </c>
      <c r="AU16">
        <f t="shared" si="27"/>
        <v>1.2567599666878264</v>
      </c>
      <c r="AV16">
        <f t="shared" si="28"/>
        <v>0.31394257090945399</v>
      </c>
      <c r="AW16">
        <f t="shared" si="29"/>
        <v>-1.1901465201123371</v>
      </c>
      <c r="AY16">
        <f t="shared" si="30"/>
        <v>2431.7999999999997</v>
      </c>
      <c r="AZ16">
        <f t="shared" si="31"/>
        <v>0.61399999999999999</v>
      </c>
      <c r="BA16">
        <f t="shared" si="32"/>
        <v>0.82561068307041674</v>
      </c>
      <c r="BB16">
        <f t="shared" si="33"/>
        <v>2.0315935495930089</v>
      </c>
      <c r="BC16">
        <f t="shared" si="34"/>
        <v>0.84410292243374574</v>
      </c>
      <c r="BD16">
        <f t="shared" si="35"/>
        <v>6.0172964720267546</v>
      </c>
      <c r="BE16">
        <f t="shared" si="36"/>
        <v>7.4706906271592635</v>
      </c>
      <c r="BF16">
        <f t="shared" si="37"/>
        <v>1.2340822171971164</v>
      </c>
      <c r="BG16">
        <f t="shared" si="38"/>
        <v>0.33400432974857325</v>
      </c>
      <c r="BH16">
        <f t="shared" si="39"/>
        <v>-1.1788719384637616</v>
      </c>
      <c r="BJ16">
        <f t="shared" si="40"/>
        <v>2605.5</v>
      </c>
      <c r="BK16">
        <f t="shared" si="41"/>
        <v>0.61399999999999999</v>
      </c>
      <c r="BL16">
        <f t="shared" si="42"/>
        <v>0.82561068307041674</v>
      </c>
      <c r="BM16">
        <f t="shared" si="43"/>
        <v>2.0315935495930089</v>
      </c>
      <c r="BN16">
        <f t="shared" si="44"/>
        <v>0.8243820532018078</v>
      </c>
      <c r="BO16">
        <f t="shared" si="45"/>
        <v>5.9975756027948162</v>
      </c>
      <c r="BP16">
        <f t="shared" si="46"/>
        <v>7.4904114963912019</v>
      </c>
      <c r="BQ16">
        <f t="shared" si="47"/>
        <v>1.212208383857166</v>
      </c>
      <c r="BR16">
        <f t="shared" si="48"/>
        <v>0.35177655034121902</v>
      </c>
      <c r="BS16">
        <f t="shared" si="49"/>
        <v>-1.1669592999811622</v>
      </c>
    </row>
    <row r="17" spans="1:71" x14ac:dyDescent="0.25">
      <c r="A17" s="1">
        <v>19</v>
      </c>
      <c r="B17">
        <v>2209</v>
      </c>
      <c r="C17">
        <v>13658</v>
      </c>
      <c r="D17">
        <v>90</v>
      </c>
      <c r="E17">
        <v>1660</v>
      </c>
      <c r="F17">
        <v>18</v>
      </c>
      <c r="G17">
        <v>5.0049999999999999</v>
      </c>
      <c r="H17">
        <v>134.82</v>
      </c>
      <c r="I17">
        <v>241</v>
      </c>
      <c r="J17">
        <v>0.59399999999999997</v>
      </c>
      <c r="K17">
        <v>0.47499999999999998</v>
      </c>
      <c r="L17">
        <v>0.35699999999999998</v>
      </c>
      <c r="M17">
        <v>162.988</v>
      </c>
      <c r="N17">
        <v>86443515227055</v>
      </c>
      <c r="O17">
        <v>517097161546</v>
      </c>
      <c r="P17">
        <v>85926418065509</v>
      </c>
      <c r="R17">
        <f t="shared" si="0"/>
        <v>1910.7</v>
      </c>
      <c r="S17">
        <f t="shared" si="1"/>
        <v>0.59399999999999997</v>
      </c>
      <c r="T17">
        <f t="shared" si="2"/>
        <v>0.82374389223835831</v>
      </c>
      <c r="U17">
        <f t="shared" si="3"/>
        <v>2.0188885302049764</v>
      </c>
      <c r="V17">
        <f t="shared" si="4"/>
        <v>0.91227654514732959</v>
      </c>
      <c r="W17">
        <f t="shared" si="5"/>
        <v>6.0727650753523053</v>
      </c>
      <c r="X17">
        <f t="shared" si="6"/>
        <v>7.3898119850576469</v>
      </c>
      <c r="Y17">
        <f t="shared" si="7"/>
        <v>1.302996297145439</v>
      </c>
      <c r="Z17">
        <f t="shared" si="8"/>
        <v>0.28032272425614402</v>
      </c>
      <c r="AA17">
        <f t="shared" si="9"/>
        <v>-1.2000848859877158</v>
      </c>
      <c r="AC17">
        <f t="shared" si="10"/>
        <v>2084.4</v>
      </c>
      <c r="AD17">
        <f t="shared" si="11"/>
        <v>0.59399999999999997</v>
      </c>
      <c r="AE17">
        <f t="shared" si="12"/>
        <v>0.82374389223835831</v>
      </c>
      <c r="AF17">
        <f t="shared" si="13"/>
        <v>2.0188885302049764</v>
      </c>
      <c r="AG17">
        <f t="shared" si="14"/>
        <v>0.88852897213329618</v>
      </c>
      <c r="AH17">
        <f t="shared" si="15"/>
        <v>6.0490175023382724</v>
      </c>
      <c r="AI17">
        <f t="shared" si="16"/>
        <v>7.4135595580716798</v>
      </c>
      <c r="AJ17">
        <f t="shared" si="17"/>
        <v>1.2786894467941743</v>
      </c>
      <c r="AK17">
        <f t="shared" si="18"/>
        <v>0.30559986103191322</v>
      </c>
      <c r="AL17">
        <f t="shared" si="19"/>
        <v>-1.1913664120356162</v>
      </c>
      <c r="AN17">
        <f t="shared" si="20"/>
        <v>2258.1</v>
      </c>
      <c r="AO17">
        <f t="shared" si="21"/>
        <v>0.59399999999999997</v>
      </c>
      <c r="AP17">
        <f t="shared" si="22"/>
        <v>0.82374389223835831</v>
      </c>
      <c r="AQ17">
        <f t="shared" si="23"/>
        <v>2.0188885302049764</v>
      </c>
      <c r="AR17">
        <f t="shared" si="24"/>
        <v>0.86629020886600083</v>
      </c>
      <c r="AS17">
        <f t="shared" si="25"/>
        <v>6.0267787390709771</v>
      </c>
      <c r="AT17">
        <f t="shared" si="26"/>
        <v>7.4357983213389751</v>
      </c>
      <c r="AU17">
        <f t="shared" si="27"/>
        <v>1.2552728572324108</v>
      </c>
      <c r="AV17">
        <f t="shared" si="28"/>
        <v>0.3278953842498335</v>
      </c>
      <c r="AW17">
        <f t="shared" si="29"/>
        <v>-1.1815168559904576</v>
      </c>
      <c r="AY17">
        <f t="shared" si="30"/>
        <v>2431.7999999999997</v>
      </c>
      <c r="AZ17">
        <f t="shared" si="31"/>
        <v>0.59399999999999997</v>
      </c>
      <c r="BA17">
        <f t="shared" si="32"/>
        <v>0.82374389223835831</v>
      </c>
      <c r="BB17">
        <f t="shared" si="33"/>
        <v>2.0188885302049764</v>
      </c>
      <c r="BC17">
        <f t="shared" si="34"/>
        <v>0.84538895755752053</v>
      </c>
      <c r="BD17">
        <f t="shared" si="35"/>
        <v>6.0058774877624961</v>
      </c>
      <c r="BE17">
        <f t="shared" si="36"/>
        <v>7.4566995726474561</v>
      </c>
      <c r="BF17">
        <f t="shared" si="37"/>
        <v>1.232698498105641</v>
      </c>
      <c r="BG17">
        <f t="shared" si="38"/>
        <v>0.34759673529212803</v>
      </c>
      <c r="BH17">
        <f t="shared" si="39"/>
        <v>-1.1707917459524064</v>
      </c>
      <c r="BJ17">
        <f t="shared" si="40"/>
        <v>2605.5</v>
      </c>
      <c r="BK17">
        <f t="shared" si="41"/>
        <v>0.59399999999999997</v>
      </c>
      <c r="BL17">
        <f t="shared" si="42"/>
        <v>0.82374389223835831</v>
      </c>
      <c r="BM17">
        <f t="shared" si="43"/>
        <v>2.0188885302049764</v>
      </c>
      <c r="BN17">
        <f t="shared" si="44"/>
        <v>0.82568298347868041</v>
      </c>
      <c r="BO17">
        <f t="shared" si="45"/>
        <v>5.9861715136836562</v>
      </c>
      <c r="BP17">
        <f t="shared" si="46"/>
        <v>7.476405546726296</v>
      </c>
      <c r="BQ17">
        <f t="shared" si="47"/>
        <v>1.2109217330628279</v>
      </c>
      <c r="BR17">
        <f t="shared" si="48"/>
        <v>0.365027564888805</v>
      </c>
      <c r="BS17">
        <f t="shared" si="49"/>
        <v>-1.1593943674569944</v>
      </c>
    </row>
    <row r="18" spans="1:71" x14ac:dyDescent="0.25">
      <c r="A18" s="1">
        <v>20</v>
      </c>
      <c r="B18">
        <v>2209</v>
      </c>
      <c r="C18">
        <v>13658</v>
      </c>
      <c r="D18">
        <v>90</v>
      </c>
      <c r="E18">
        <v>1660</v>
      </c>
      <c r="F18">
        <v>18</v>
      </c>
      <c r="G18">
        <v>5.1390000000000002</v>
      </c>
      <c r="H18">
        <v>135.1</v>
      </c>
      <c r="I18">
        <v>250</v>
      </c>
      <c r="J18">
        <v>0.61599999999999999</v>
      </c>
      <c r="K18">
        <v>0.50600000000000001</v>
      </c>
      <c r="L18">
        <v>0.35199999999999998</v>
      </c>
      <c r="M18">
        <v>167.31200000000001</v>
      </c>
      <c r="N18">
        <v>88748192924844</v>
      </c>
      <c r="O18">
        <v>542300291235</v>
      </c>
      <c r="P18">
        <v>88205892633609</v>
      </c>
      <c r="R18">
        <f t="shared" si="0"/>
        <v>1910.7</v>
      </c>
      <c r="S18">
        <f t="shared" si="1"/>
        <v>0.61599999999999999</v>
      </c>
      <c r="T18">
        <f t="shared" si="2"/>
        <v>0.84600236406289075</v>
      </c>
      <c r="U18">
        <f t="shared" si="3"/>
        <v>1.9996150457560247</v>
      </c>
      <c r="V18">
        <f t="shared" si="4"/>
        <v>0.89777733890881595</v>
      </c>
      <c r="W18">
        <f t="shared" si="5"/>
        <v>6.0389923846648408</v>
      </c>
      <c r="X18">
        <f t="shared" si="6"/>
        <v>7.385037706847208</v>
      </c>
      <c r="Y18">
        <f t="shared" si="7"/>
        <v>1.3230518412165662</v>
      </c>
      <c r="Z18">
        <f t="shared" si="8"/>
        <v>0.32947492697265551</v>
      </c>
      <c r="AA18">
        <f t="shared" si="9"/>
        <v>-1.2156298937432068</v>
      </c>
      <c r="AC18">
        <f t="shared" si="10"/>
        <v>2084.4</v>
      </c>
      <c r="AD18">
        <f t="shared" si="11"/>
        <v>0.61599999999999999</v>
      </c>
      <c r="AE18">
        <f t="shared" si="12"/>
        <v>0.84600236406289075</v>
      </c>
      <c r="AF18">
        <f t="shared" si="13"/>
        <v>1.9996150457560247</v>
      </c>
      <c r="AG18">
        <f t="shared" si="14"/>
        <v>0.87375353820556501</v>
      </c>
      <c r="AH18">
        <f t="shared" si="15"/>
        <v>6.0149685839615898</v>
      </c>
      <c r="AI18">
        <f t="shared" si="16"/>
        <v>7.4090615075504589</v>
      </c>
      <c r="AJ18">
        <f t="shared" si="17"/>
        <v>1.2973343515992095</v>
      </c>
      <c r="AK18">
        <f t="shared" si="18"/>
        <v>0.35412390495625706</v>
      </c>
      <c r="AL18">
        <f t="shared" si="19"/>
        <v>-1.2061633965399896</v>
      </c>
      <c r="AN18">
        <f t="shared" si="20"/>
        <v>2258.1</v>
      </c>
      <c r="AO18">
        <f t="shared" si="21"/>
        <v>0.61599999999999999</v>
      </c>
      <c r="AP18">
        <f t="shared" si="22"/>
        <v>0.84600236406289075</v>
      </c>
      <c r="AQ18">
        <f t="shared" si="23"/>
        <v>1.9996150457560247</v>
      </c>
      <c r="AR18">
        <f t="shared" si="24"/>
        <v>0.85127934261849947</v>
      </c>
      <c r="AS18">
        <f t="shared" si="25"/>
        <v>5.9924943883745243</v>
      </c>
      <c r="AT18">
        <f t="shared" si="26"/>
        <v>7.4315357031375244</v>
      </c>
      <c r="AU18">
        <f t="shared" si="27"/>
        <v>1.2725975919808215</v>
      </c>
      <c r="AV18">
        <f t="shared" si="28"/>
        <v>0.37568691041208613</v>
      </c>
      <c r="AW18">
        <f t="shared" si="29"/>
        <v>-1.1955437444419723</v>
      </c>
      <c r="AY18">
        <f t="shared" si="30"/>
        <v>2431.7999999999997</v>
      </c>
      <c r="AZ18">
        <f t="shared" si="31"/>
        <v>0.61599999999999999</v>
      </c>
      <c r="BA18">
        <f t="shared" si="32"/>
        <v>0.84600236406289075</v>
      </c>
      <c r="BB18">
        <f t="shared" si="33"/>
        <v>1.9996150457560247</v>
      </c>
      <c r="BC18">
        <f t="shared" si="34"/>
        <v>0.83017791772298177</v>
      </c>
      <c r="BD18">
        <f t="shared" si="35"/>
        <v>5.9713929634790066</v>
      </c>
      <c r="BE18">
        <f t="shared" si="36"/>
        <v>7.4526371280330421</v>
      </c>
      <c r="BF18">
        <f t="shared" si="37"/>
        <v>1.2487865121858956</v>
      </c>
      <c r="BG18">
        <f t="shared" si="38"/>
        <v>0.3945765844783134</v>
      </c>
      <c r="BH18">
        <f t="shared" si="39"/>
        <v>-1.1840402832447947</v>
      </c>
      <c r="BJ18">
        <f t="shared" si="40"/>
        <v>2605.5</v>
      </c>
      <c r="BK18">
        <f t="shared" si="41"/>
        <v>0.61599999999999999</v>
      </c>
      <c r="BL18">
        <f t="shared" si="42"/>
        <v>0.84600236406289075</v>
      </c>
      <c r="BM18">
        <f t="shared" si="43"/>
        <v>1.9996150457560247</v>
      </c>
      <c r="BN18">
        <f t="shared" si="44"/>
        <v>0.81030244169997889</v>
      </c>
      <c r="BO18">
        <f t="shared" si="45"/>
        <v>5.9515174874560035</v>
      </c>
      <c r="BP18">
        <f t="shared" si="46"/>
        <v>7.4725126040560452</v>
      </c>
      <c r="BQ18">
        <f t="shared" si="47"/>
        <v>1.2258501064553191</v>
      </c>
      <c r="BR18">
        <f t="shared" si="48"/>
        <v>0.41113666245385899</v>
      </c>
      <c r="BS18">
        <f t="shared" si="49"/>
        <v>-1.1718664904922451</v>
      </c>
    </row>
    <row r="19" spans="1:71" x14ac:dyDescent="0.25">
      <c r="A19" s="1">
        <v>21</v>
      </c>
      <c r="B19">
        <v>2209</v>
      </c>
      <c r="C19">
        <v>13658</v>
      </c>
      <c r="D19">
        <v>90</v>
      </c>
      <c r="E19">
        <v>1660</v>
      </c>
      <c r="F19">
        <v>18</v>
      </c>
      <c r="G19">
        <v>5.2690000000000001</v>
      </c>
      <c r="H19">
        <v>135.46</v>
      </c>
      <c r="I19">
        <v>246</v>
      </c>
      <c r="J19">
        <v>0.57699999999999996</v>
      </c>
      <c r="K19">
        <v>0.46700000000000003</v>
      </c>
      <c r="L19">
        <v>0.34</v>
      </c>
      <c r="M19">
        <v>170.70099999999999</v>
      </c>
      <c r="N19">
        <v>90521750462925</v>
      </c>
      <c r="O19">
        <v>529342893631</v>
      </c>
      <c r="P19">
        <v>89992407569294</v>
      </c>
      <c r="R19">
        <f t="shared" si="0"/>
        <v>1910.7</v>
      </c>
      <c r="S19">
        <f t="shared" si="1"/>
        <v>0.57699999999999996</v>
      </c>
      <c r="T19">
        <f t="shared" si="2"/>
        <v>0.83318005256967109</v>
      </c>
      <c r="U19">
        <f t="shared" si="3"/>
        <v>1.9906559364543639</v>
      </c>
      <c r="V19">
        <f t="shared" si="4"/>
        <v>0.90610401062167023</v>
      </c>
      <c r="W19">
        <f t="shared" si="5"/>
        <v>6.0383599470760334</v>
      </c>
      <c r="X19">
        <f t="shared" si="6"/>
        <v>7.3677519258326942</v>
      </c>
      <c r="Y19">
        <f t="shared" si="7"/>
        <v>1.3116030483835457</v>
      </c>
      <c r="Z19">
        <f t="shared" si="8"/>
        <v>0.32745285398426099</v>
      </c>
      <c r="AA19">
        <f t="shared" si="9"/>
        <v>-1.1943772268533379</v>
      </c>
      <c r="AC19">
        <f t="shared" si="10"/>
        <v>2084.4</v>
      </c>
      <c r="AD19">
        <f t="shared" si="11"/>
        <v>0.57699999999999996</v>
      </c>
      <c r="AE19">
        <f t="shared" si="12"/>
        <v>0.83318005256967109</v>
      </c>
      <c r="AF19">
        <f t="shared" si="13"/>
        <v>1.9906559364543639</v>
      </c>
      <c r="AG19">
        <f t="shared" si="14"/>
        <v>0.88223694584810186</v>
      </c>
      <c r="AH19">
        <f t="shared" si="15"/>
        <v>6.0144928823024655</v>
      </c>
      <c r="AI19">
        <f t="shared" si="16"/>
        <v>7.3916189906062622</v>
      </c>
      <c r="AJ19">
        <f t="shared" si="17"/>
        <v>1.2867003213654014</v>
      </c>
      <c r="AK19">
        <f t="shared" si="18"/>
        <v>0.35182907783041306</v>
      </c>
      <c r="AL19">
        <f t="shared" si="19"/>
        <v>-1.1861461577386978</v>
      </c>
      <c r="AN19">
        <f t="shared" si="20"/>
        <v>2258.1</v>
      </c>
      <c r="AO19">
        <f t="shared" si="21"/>
        <v>0.57699999999999996</v>
      </c>
      <c r="AP19">
        <f t="shared" si="22"/>
        <v>0.83318005256967109</v>
      </c>
      <c r="AQ19">
        <f t="shared" si="23"/>
        <v>1.9906559364543639</v>
      </c>
      <c r="AR19">
        <f t="shared" si="24"/>
        <v>0.85989606201027691</v>
      </c>
      <c r="AS19">
        <f t="shared" si="25"/>
        <v>5.9921519984646405</v>
      </c>
      <c r="AT19">
        <f t="shared" si="26"/>
        <v>7.4139598744440871</v>
      </c>
      <c r="AU19">
        <f t="shared" si="27"/>
        <v>1.26272560502159</v>
      </c>
      <c r="AV19">
        <f t="shared" si="28"/>
        <v>0.37319918523678297</v>
      </c>
      <c r="AW19">
        <f t="shared" si="29"/>
        <v>-1.1767146294503139</v>
      </c>
      <c r="AY19">
        <f t="shared" si="30"/>
        <v>2431.7999999999997</v>
      </c>
      <c r="AZ19">
        <f t="shared" si="31"/>
        <v>0.57699999999999996</v>
      </c>
      <c r="BA19">
        <f t="shared" si="32"/>
        <v>0.83318005256967109</v>
      </c>
      <c r="BB19">
        <f t="shared" si="33"/>
        <v>1.9906559364543639</v>
      </c>
      <c r="BC19">
        <f t="shared" si="34"/>
        <v>0.83890771709734369</v>
      </c>
      <c r="BD19">
        <f t="shared" si="35"/>
        <v>5.9711636535517076</v>
      </c>
      <c r="BE19">
        <f t="shared" si="36"/>
        <v>7.43494821935702</v>
      </c>
      <c r="BF19">
        <f t="shared" si="37"/>
        <v>1.2396279741600362</v>
      </c>
      <c r="BG19">
        <f t="shared" si="38"/>
        <v>0.39196143931352889</v>
      </c>
      <c r="BH19">
        <f t="shared" si="39"/>
        <v>-1.1663500049795053</v>
      </c>
      <c r="BJ19">
        <f t="shared" si="40"/>
        <v>2605.5</v>
      </c>
      <c r="BK19">
        <f t="shared" si="41"/>
        <v>0.57699999999999996</v>
      </c>
      <c r="BL19">
        <f t="shared" si="42"/>
        <v>0.83318005256967109</v>
      </c>
      <c r="BM19">
        <f t="shared" si="43"/>
        <v>1.9906559364543639</v>
      </c>
      <c r="BN19">
        <f t="shared" si="44"/>
        <v>0.8191277333323731</v>
      </c>
      <c r="BO19">
        <f t="shared" si="45"/>
        <v>5.9513836697867371</v>
      </c>
      <c r="BP19">
        <f t="shared" si="46"/>
        <v>7.4547282031219906</v>
      </c>
      <c r="BQ19">
        <f t="shared" si="47"/>
        <v>1.2173601627270452</v>
      </c>
      <c r="BR19">
        <f t="shared" si="48"/>
        <v>0.40844787180804665</v>
      </c>
      <c r="BS19">
        <f t="shared" si="49"/>
        <v>-1.155265066456989</v>
      </c>
    </row>
    <row r="20" spans="1:71" x14ac:dyDescent="0.25">
      <c r="A20" s="1">
        <v>22</v>
      </c>
      <c r="B20">
        <v>2209</v>
      </c>
      <c r="C20">
        <v>13658</v>
      </c>
      <c r="D20">
        <v>90</v>
      </c>
      <c r="E20">
        <v>1660</v>
      </c>
      <c r="F20">
        <v>18</v>
      </c>
      <c r="G20">
        <v>5.3810000000000002</v>
      </c>
      <c r="H20">
        <v>135.76</v>
      </c>
      <c r="I20">
        <v>260</v>
      </c>
      <c r="J20">
        <v>0.58799999999999997</v>
      </c>
      <c r="K20">
        <v>0.48099999999999998</v>
      </c>
      <c r="L20">
        <v>0.33700000000000002</v>
      </c>
      <c r="M20">
        <v>174.197</v>
      </c>
      <c r="N20">
        <v>92404122180308</v>
      </c>
      <c r="O20">
        <v>568720548050</v>
      </c>
      <c r="P20">
        <v>91835401632258</v>
      </c>
      <c r="R20">
        <f t="shared" si="0"/>
        <v>1910.7</v>
      </c>
      <c r="S20">
        <f t="shared" si="1"/>
        <v>0.58799999999999997</v>
      </c>
      <c r="T20">
        <f t="shared" si="2"/>
        <v>0.84356979557117862</v>
      </c>
      <c r="U20">
        <f t="shared" si="3"/>
        <v>1.9822707845445948</v>
      </c>
      <c r="V20">
        <f t="shared" si="4"/>
        <v>0.89935163007408492</v>
      </c>
      <c r="W20">
        <f t="shared" si="5"/>
        <v>6.0232224146186795</v>
      </c>
      <c r="X20">
        <f t="shared" si="6"/>
        <v>7.3661191544705105</v>
      </c>
      <c r="Y20">
        <f t="shared" si="7"/>
        <v>1.3209015910181527</v>
      </c>
      <c r="Z20">
        <f t="shared" si="8"/>
        <v>0.34971666416681541</v>
      </c>
      <c r="AA20">
        <f t="shared" si="9"/>
        <v>-1.201805033978848</v>
      </c>
      <c r="AC20">
        <f t="shared" si="10"/>
        <v>2084.4</v>
      </c>
      <c r="AD20">
        <f t="shared" si="11"/>
        <v>0.58799999999999997</v>
      </c>
      <c r="AE20">
        <f t="shared" si="12"/>
        <v>0.84356979557117862</v>
      </c>
      <c r="AF20">
        <f t="shared" si="13"/>
        <v>1.9822707845445948</v>
      </c>
      <c r="AG20">
        <f t="shared" si="14"/>
        <v>0.87535706816044379</v>
      </c>
      <c r="AH20">
        <f t="shared" si="15"/>
        <v>5.9992278527050384</v>
      </c>
      <c r="AI20">
        <f t="shared" si="16"/>
        <v>7.3901137163841515</v>
      </c>
      <c r="AJ20">
        <f t="shared" si="17"/>
        <v>1.2953390997689653</v>
      </c>
      <c r="AK20">
        <f t="shared" si="18"/>
        <v>0.37378500911860918</v>
      </c>
      <c r="AL20">
        <f t="shared" si="19"/>
        <v>-1.1932126268331398</v>
      </c>
      <c r="AN20">
        <f t="shared" si="20"/>
        <v>2258.1</v>
      </c>
      <c r="AO20">
        <f t="shared" si="21"/>
        <v>0.58799999999999997</v>
      </c>
      <c r="AP20">
        <f t="shared" si="22"/>
        <v>0.84356979557117862</v>
      </c>
      <c r="AQ20">
        <f t="shared" si="23"/>
        <v>1.9822707845445948</v>
      </c>
      <c r="AR20">
        <f t="shared" si="24"/>
        <v>0.85290768387048455</v>
      </c>
      <c r="AS20">
        <f t="shared" si="25"/>
        <v>5.9767784684150795</v>
      </c>
      <c r="AT20">
        <f t="shared" si="26"/>
        <v>7.4125631006741104</v>
      </c>
      <c r="AU20">
        <f t="shared" si="27"/>
        <v>1.2707472114010141</v>
      </c>
      <c r="AV20">
        <f t="shared" si="28"/>
        <v>0.39480061067547506</v>
      </c>
      <c r="AW20">
        <f t="shared" si="29"/>
        <v>-1.1834099502353028</v>
      </c>
      <c r="AY20">
        <f t="shared" si="30"/>
        <v>2431.7999999999997</v>
      </c>
      <c r="AZ20">
        <f t="shared" si="31"/>
        <v>0.58799999999999997</v>
      </c>
      <c r="BA20">
        <f t="shared" si="32"/>
        <v>0.84356979557117862</v>
      </c>
      <c r="BB20">
        <f t="shared" si="33"/>
        <v>1.9822707845445948</v>
      </c>
      <c r="BC20">
        <f t="shared" si="34"/>
        <v>0.83182724899642491</v>
      </c>
      <c r="BD20">
        <f t="shared" si="35"/>
        <v>5.9556980335410197</v>
      </c>
      <c r="BE20">
        <f t="shared" si="36"/>
        <v>7.4336435355481703</v>
      </c>
      <c r="BF20">
        <f t="shared" si="37"/>
        <v>1.2470716754468441</v>
      </c>
      <c r="BG20">
        <f t="shared" si="38"/>
        <v>0.41317331304033578</v>
      </c>
      <c r="BH20">
        <f t="shared" si="39"/>
        <v>-1.1726708252261948</v>
      </c>
      <c r="BJ20">
        <f t="shared" si="40"/>
        <v>2605.5</v>
      </c>
      <c r="BK20">
        <f t="shared" si="41"/>
        <v>0.58799999999999997</v>
      </c>
      <c r="BL20">
        <f t="shared" si="42"/>
        <v>0.84356979557117862</v>
      </c>
      <c r="BM20">
        <f t="shared" si="43"/>
        <v>1.9822707845445948</v>
      </c>
      <c r="BN20">
        <f t="shared" si="44"/>
        <v>0.81196944361824674</v>
      </c>
      <c r="BO20">
        <f t="shared" si="45"/>
        <v>5.9358402281628413</v>
      </c>
      <c r="BP20">
        <f t="shared" si="46"/>
        <v>7.4535013409263486</v>
      </c>
      <c r="BQ20">
        <f t="shared" si="47"/>
        <v>1.2242622104943808</v>
      </c>
      <c r="BR20">
        <f t="shared" si="48"/>
        <v>0.42924435315690934</v>
      </c>
      <c r="BS20">
        <f t="shared" si="49"/>
        <v>-1.1612127904389669</v>
      </c>
    </row>
    <row r="21" spans="1:71" x14ac:dyDescent="0.25">
      <c r="A21" s="1">
        <v>23</v>
      </c>
      <c r="B21">
        <v>2209</v>
      </c>
      <c r="C21">
        <v>13658</v>
      </c>
      <c r="D21">
        <v>90</v>
      </c>
      <c r="E21">
        <v>1660</v>
      </c>
      <c r="F21">
        <v>18</v>
      </c>
      <c r="G21">
        <v>5.5190000000000001</v>
      </c>
      <c r="H21">
        <v>136.02000000000001</v>
      </c>
      <c r="I21">
        <v>263</v>
      </c>
      <c r="J21">
        <v>0.59399999999999997</v>
      </c>
      <c r="K21">
        <v>0.49399999999999999</v>
      </c>
      <c r="L21">
        <v>0.33100000000000002</v>
      </c>
      <c r="M21">
        <v>178.411</v>
      </c>
      <c r="N21">
        <v>94633322639122</v>
      </c>
      <c r="O21">
        <v>576452550109</v>
      </c>
      <c r="P21">
        <v>94056870089012</v>
      </c>
      <c r="R21">
        <f t="shared" si="0"/>
        <v>1910.7</v>
      </c>
      <c r="S21">
        <f t="shared" si="1"/>
        <v>0.59399999999999997</v>
      </c>
      <c r="T21">
        <f t="shared" si="2"/>
        <v>0.85594217094380864</v>
      </c>
      <c r="U21">
        <f t="shared" si="3"/>
        <v>1.9673879638886889</v>
      </c>
      <c r="V21">
        <f t="shared" si="4"/>
        <v>0.89137082252835875</v>
      </c>
      <c r="W21">
        <f t="shared" si="5"/>
        <v>6.0003587864170473</v>
      </c>
      <c r="X21">
        <f t="shared" si="6"/>
        <v>7.3592171413603307</v>
      </c>
      <c r="Y21">
        <f t="shared" si="7"/>
        <v>1.3317327414435067</v>
      </c>
      <c r="Z21">
        <f t="shared" si="8"/>
        <v>0.38279740580359173</v>
      </c>
      <c r="AA21">
        <f t="shared" si="9"/>
        <v>-1.2071930582491768</v>
      </c>
      <c r="AC21">
        <f t="shared" si="10"/>
        <v>2084.4</v>
      </c>
      <c r="AD21">
        <f t="shared" si="11"/>
        <v>0.59399999999999997</v>
      </c>
      <c r="AE21">
        <f t="shared" si="12"/>
        <v>0.85594217094380864</v>
      </c>
      <c r="AF21">
        <f t="shared" si="13"/>
        <v>1.9673879638886889</v>
      </c>
      <c r="AG21">
        <f t="shared" si="14"/>
        <v>0.86722994610731785</v>
      </c>
      <c r="AH21">
        <f t="shared" si="15"/>
        <v>5.9762179099960067</v>
      </c>
      <c r="AI21">
        <f t="shared" si="16"/>
        <v>7.3833580177813714</v>
      </c>
      <c r="AJ21">
        <f t="shared" si="17"/>
        <v>1.3053799481379669</v>
      </c>
      <c r="AK21">
        <f t="shared" si="18"/>
        <v>0.40627896779199796</v>
      </c>
      <c r="AL21">
        <f t="shared" si="19"/>
        <v>-1.1983704586330506</v>
      </c>
      <c r="AN21">
        <f t="shared" si="20"/>
        <v>2258.1</v>
      </c>
      <c r="AO21">
        <f t="shared" si="21"/>
        <v>0.59399999999999997</v>
      </c>
      <c r="AP21">
        <f t="shared" si="22"/>
        <v>0.85594217094380864</v>
      </c>
      <c r="AQ21">
        <f t="shared" si="23"/>
        <v>1.9673879638886889</v>
      </c>
      <c r="AR21">
        <f t="shared" si="24"/>
        <v>0.84465668416186113</v>
      </c>
      <c r="AS21">
        <f t="shared" si="25"/>
        <v>5.9536446480505498</v>
      </c>
      <c r="AT21">
        <f t="shared" si="26"/>
        <v>7.4059312797268282</v>
      </c>
      <c r="AU21">
        <f t="shared" si="27"/>
        <v>1.2800498735010755</v>
      </c>
      <c r="AV21">
        <f t="shared" si="28"/>
        <v>0.42666198873897632</v>
      </c>
      <c r="AW21">
        <f t="shared" si="29"/>
        <v>-1.1883115430103062</v>
      </c>
      <c r="AY21">
        <f t="shared" si="30"/>
        <v>2431.7999999999997</v>
      </c>
      <c r="AZ21">
        <f t="shared" si="31"/>
        <v>0.59399999999999997</v>
      </c>
      <c r="BA21">
        <f t="shared" si="32"/>
        <v>0.85594217094380864</v>
      </c>
      <c r="BB21">
        <f t="shared" si="33"/>
        <v>1.9673879638886889</v>
      </c>
      <c r="BC21">
        <f t="shared" si="34"/>
        <v>0.82347172265489998</v>
      </c>
      <c r="BD21">
        <f t="shared" si="35"/>
        <v>5.9324596865435888</v>
      </c>
      <c r="BE21">
        <f t="shared" si="36"/>
        <v>7.4271162412337892</v>
      </c>
      <c r="BF21">
        <f t="shared" si="37"/>
        <v>1.2556841151616933</v>
      </c>
      <c r="BG21">
        <f t="shared" si="38"/>
        <v>0.4443699400396906</v>
      </c>
      <c r="BH21">
        <f t="shared" si="39"/>
        <v>-1.1772993507137073</v>
      </c>
      <c r="BJ21">
        <f t="shared" si="40"/>
        <v>2605.5</v>
      </c>
      <c r="BK21">
        <f t="shared" si="41"/>
        <v>0.59399999999999997</v>
      </c>
      <c r="BL21">
        <f t="shared" si="42"/>
        <v>0.85594217094380864</v>
      </c>
      <c r="BM21">
        <f t="shared" si="43"/>
        <v>1.9673879638886889</v>
      </c>
      <c r="BN21">
        <f t="shared" si="44"/>
        <v>0.80352618778063223</v>
      </c>
      <c r="BO21">
        <f t="shared" si="45"/>
        <v>5.9125141516693214</v>
      </c>
      <c r="BP21">
        <f t="shared" si="46"/>
        <v>7.4470617761080566</v>
      </c>
      <c r="BQ21">
        <f t="shared" si="47"/>
        <v>1.2322286344438935</v>
      </c>
      <c r="BR21">
        <f t="shared" si="48"/>
        <v>0.45975475531049209</v>
      </c>
      <c r="BS21">
        <f t="shared" si="49"/>
        <v>-1.1655583756607915</v>
      </c>
    </row>
    <row r="22" spans="1:71" x14ac:dyDescent="0.25">
      <c r="A22" s="1">
        <v>24</v>
      </c>
      <c r="B22">
        <v>2209</v>
      </c>
      <c r="C22">
        <v>13658</v>
      </c>
      <c r="D22">
        <v>90</v>
      </c>
      <c r="E22">
        <v>1660</v>
      </c>
      <c r="F22">
        <v>18</v>
      </c>
      <c r="G22">
        <v>5.6390000000000002</v>
      </c>
      <c r="H22">
        <v>136.38</v>
      </c>
      <c r="I22">
        <v>268</v>
      </c>
      <c r="J22">
        <v>0.56000000000000005</v>
      </c>
      <c r="K22">
        <v>0.45700000000000002</v>
      </c>
      <c r="L22">
        <v>0.32400000000000001</v>
      </c>
      <c r="M22">
        <v>181.583</v>
      </c>
      <c r="N22">
        <v>96319115129076</v>
      </c>
      <c r="O22">
        <v>589595175590</v>
      </c>
      <c r="P22">
        <v>95729519953486</v>
      </c>
      <c r="R22">
        <f t="shared" si="0"/>
        <v>1910.7</v>
      </c>
      <c r="S22">
        <f t="shared" si="1"/>
        <v>0.56000000000000005</v>
      </c>
      <c r="T22">
        <f t="shared" si="2"/>
        <v>0.84100237811792178</v>
      </c>
      <c r="U22">
        <f t="shared" si="3"/>
        <v>1.9661392529974469</v>
      </c>
      <c r="V22">
        <f t="shared" si="4"/>
        <v>0.90101593133043156</v>
      </c>
      <c r="W22">
        <f t="shared" si="5"/>
        <v>6.0087551843278781</v>
      </c>
      <c r="X22">
        <f t="shared" si="6"/>
        <v>7.3483233216670145</v>
      </c>
      <c r="Y22">
        <f t="shared" si="7"/>
        <v>1.3186211155012106</v>
      </c>
      <c r="Z22">
        <f t="shared" si="8"/>
        <v>0.36806457795022091</v>
      </c>
      <c r="AA22">
        <f t="shared" si="9"/>
        <v>-1.1882114150944025</v>
      </c>
      <c r="AC22">
        <f t="shared" si="10"/>
        <v>2084.4</v>
      </c>
      <c r="AD22">
        <f t="shared" si="11"/>
        <v>0.56000000000000005</v>
      </c>
      <c r="AE22">
        <f t="shared" si="12"/>
        <v>0.84100237811792178</v>
      </c>
      <c r="AF22">
        <f t="shared" si="13"/>
        <v>1.9661392529974469</v>
      </c>
      <c r="AG22">
        <f t="shared" si="14"/>
        <v>0.87705248048690065</v>
      </c>
      <c r="AH22">
        <f t="shared" si="15"/>
        <v>5.9847917334843475</v>
      </c>
      <c r="AI22">
        <f t="shared" si="16"/>
        <v>7.3722867725105452</v>
      </c>
      <c r="AJ22">
        <f t="shared" si="17"/>
        <v>1.2932220023965146</v>
      </c>
      <c r="AK22">
        <f t="shared" si="18"/>
        <v>0.39159370408398692</v>
      </c>
      <c r="AL22">
        <f t="shared" si="19"/>
        <v>-1.1804495874932022</v>
      </c>
      <c r="AN22">
        <f t="shared" si="20"/>
        <v>2258.1</v>
      </c>
      <c r="AO22">
        <f t="shared" si="21"/>
        <v>0.56000000000000005</v>
      </c>
      <c r="AP22">
        <f t="shared" si="22"/>
        <v>0.84100237811792178</v>
      </c>
      <c r="AQ22">
        <f t="shared" si="23"/>
        <v>1.9661392529974469</v>
      </c>
      <c r="AR22">
        <f t="shared" si="24"/>
        <v>0.85462952592997909</v>
      </c>
      <c r="AS22">
        <f t="shared" si="25"/>
        <v>5.9623687789274253</v>
      </c>
      <c r="AT22">
        <f t="shared" si="26"/>
        <v>7.3947097270674673</v>
      </c>
      <c r="AU22">
        <f t="shared" si="27"/>
        <v>1.2687828673230634</v>
      </c>
      <c r="AV22">
        <f t="shared" si="28"/>
        <v>0.41210293272406129</v>
      </c>
      <c r="AW22">
        <f t="shared" si="29"/>
        <v>-1.1714250475720289</v>
      </c>
      <c r="AY22">
        <f t="shared" si="30"/>
        <v>2431.7999999999997</v>
      </c>
      <c r="AZ22">
        <f t="shared" si="31"/>
        <v>0.56000000000000005</v>
      </c>
      <c r="BA22">
        <f t="shared" si="32"/>
        <v>0.84100237811792178</v>
      </c>
      <c r="BB22">
        <f t="shared" si="33"/>
        <v>1.9661392529974469</v>
      </c>
      <c r="BC22">
        <f t="shared" si="34"/>
        <v>0.83357147899277506</v>
      </c>
      <c r="BD22">
        <f t="shared" si="35"/>
        <v>5.9413107319902219</v>
      </c>
      <c r="BE22">
        <f t="shared" si="36"/>
        <v>7.4157677740046708</v>
      </c>
      <c r="BF22">
        <f t="shared" si="37"/>
        <v>1.2452502951073212</v>
      </c>
      <c r="BG22">
        <f t="shared" si="38"/>
        <v>0.42999910128519525</v>
      </c>
      <c r="BH22">
        <f t="shared" si="39"/>
        <v>-1.1614154843195637</v>
      </c>
      <c r="BJ22">
        <f t="shared" si="40"/>
        <v>2605.5</v>
      </c>
      <c r="BK22">
        <f t="shared" si="41"/>
        <v>0.56000000000000005</v>
      </c>
      <c r="BL22">
        <f t="shared" si="42"/>
        <v>0.84100237811792178</v>
      </c>
      <c r="BM22">
        <f t="shared" si="43"/>
        <v>1.9661392529974469</v>
      </c>
      <c r="BN22">
        <f t="shared" si="44"/>
        <v>0.81373254933934902</v>
      </c>
      <c r="BO22">
        <f t="shared" si="45"/>
        <v>5.9214718023367956</v>
      </c>
      <c r="BP22">
        <f t="shared" si="46"/>
        <v>7.4356067036580971</v>
      </c>
      <c r="BQ22">
        <f t="shared" si="47"/>
        <v>1.2225747612556594</v>
      </c>
      <c r="BR22">
        <f t="shared" si="48"/>
        <v>0.44562079880248601</v>
      </c>
      <c r="BS22">
        <f t="shared" si="49"/>
        <v>-1.1506419890774815</v>
      </c>
    </row>
    <row r="23" spans="1:71" x14ac:dyDescent="0.25">
      <c r="A23" s="1">
        <v>25</v>
      </c>
      <c r="B23">
        <v>2209</v>
      </c>
      <c r="C23">
        <v>13658</v>
      </c>
      <c r="D23">
        <v>90</v>
      </c>
      <c r="E23">
        <v>1660</v>
      </c>
      <c r="F23">
        <v>18</v>
      </c>
      <c r="G23">
        <v>5.7320000000000002</v>
      </c>
      <c r="H23">
        <v>136.59</v>
      </c>
      <c r="I23">
        <v>282</v>
      </c>
      <c r="J23">
        <v>0.56100000000000005</v>
      </c>
      <c r="K23">
        <v>0.45900000000000002</v>
      </c>
      <c r="L23">
        <v>0.32300000000000001</v>
      </c>
      <c r="M23">
        <v>184.37200000000001</v>
      </c>
      <c r="N23">
        <v>97822918816262</v>
      </c>
      <c r="O23">
        <v>623002399947</v>
      </c>
      <c r="P23">
        <v>97199916416315</v>
      </c>
      <c r="R23">
        <f t="shared" si="0"/>
        <v>1910.7</v>
      </c>
      <c r="S23">
        <f t="shared" si="1"/>
        <v>0.56100000000000005</v>
      </c>
      <c r="T23">
        <f t="shared" si="2"/>
        <v>0.8429294157875854</v>
      </c>
      <c r="U23">
        <f t="shared" si="3"/>
        <v>1.9638608693517754</v>
      </c>
      <c r="V23">
        <f t="shared" si="4"/>
        <v>0.89976648616738975</v>
      </c>
      <c r="W23">
        <f t="shared" si="5"/>
        <v>6.0052273555191649</v>
      </c>
      <c r="X23">
        <f t="shared" si="6"/>
        <v>7.3472943831843862</v>
      </c>
      <c r="Y23">
        <f t="shared" si="7"/>
        <v>1.3203338425637448</v>
      </c>
      <c r="Z23">
        <f t="shared" si="8"/>
        <v>0.37315846582483519</v>
      </c>
      <c r="AA23">
        <f t="shared" si="9"/>
        <v>-1.1890763291673008</v>
      </c>
      <c r="AC23">
        <f t="shared" si="10"/>
        <v>2084.4</v>
      </c>
      <c r="AD23">
        <f t="shared" si="11"/>
        <v>0.56100000000000005</v>
      </c>
      <c r="AE23">
        <f t="shared" si="12"/>
        <v>0.8429294157875854</v>
      </c>
      <c r="AF23">
        <f t="shared" si="13"/>
        <v>1.9638608693517754</v>
      </c>
      <c r="AG23">
        <f t="shared" si="14"/>
        <v>0.87577965996025608</v>
      </c>
      <c r="AH23">
        <f t="shared" si="15"/>
        <v>5.9812405293120312</v>
      </c>
      <c r="AI23">
        <f t="shared" si="16"/>
        <v>7.3712812093915199</v>
      </c>
      <c r="AJ23">
        <f t="shared" si="17"/>
        <v>1.294812122604829</v>
      </c>
      <c r="AK23">
        <f t="shared" si="18"/>
        <v>0.39659951696757723</v>
      </c>
      <c r="AL23">
        <f t="shared" si="19"/>
        <v>-1.1812791514705088</v>
      </c>
      <c r="AN23">
        <f t="shared" si="20"/>
        <v>2258.1</v>
      </c>
      <c r="AO23">
        <f t="shared" si="21"/>
        <v>0.56100000000000005</v>
      </c>
      <c r="AP23">
        <f t="shared" si="22"/>
        <v>0.8429294157875854</v>
      </c>
      <c r="AQ23">
        <f t="shared" si="23"/>
        <v>1.9638608693517754</v>
      </c>
      <c r="AR23">
        <f t="shared" si="24"/>
        <v>0.8533368445364542</v>
      </c>
      <c r="AS23">
        <f t="shared" si="25"/>
        <v>5.9587977138882291</v>
      </c>
      <c r="AT23">
        <f t="shared" si="26"/>
        <v>7.393724024815322</v>
      </c>
      <c r="AU23">
        <f t="shared" si="27"/>
        <v>1.2702583492930861</v>
      </c>
      <c r="AV23">
        <f t="shared" si="28"/>
        <v>0.41701340527347253</v>
      </c>
      <c r="AW23">
        <f t="shared" si="29"/>
        <v>-1.1722150410615282</v>
      </c>
      <c r="AY23">
        <f t="shared" si="30"/>
        <v>2431.7999999999997</v>
      </c>
      <c r="AZ23">
        <f t="shared" si="31"/>
        <v>0.56100000000000005</v>
      </c>
      <c r="BA23">
        <f t="shared" si="32"/>
        <v>0.8429294157875854</v>
      </c>
      <c r="BB23">
        <f t="shared" si="33"/>
        <v>1.9638608693517754</v>
      </c>
      <c r="BC23">
        <f t="shared" si="34"/>
        <v>0.83226197123351275</v>
      </c>
      <c r="BD23">
        <f t="shared" si="35"/>
        <v>5.9377228405852884</v>
      </c>
      <c r="BE23">
        <f t="shared" si="36"/>
        <v>7.4147988981182626</v>
      </c>
      <c r="BF23">
        <f t="shared" si="37"/>
        <v>1.246618481344079</v>
      </c>
      <c r="BG23">
        <f t="shared" si="38"/>
        <v>0.43480907328050711</v>
      </c>
      <c r="BH23">
        <f t="shared" si="39"/>
        <v>-1.162163133529007</v>
      </c>
      <c r="BJ23">
        <f t="shared" si="40"/>
        <v>2605.5</v>
      </c>
      <c r="BK23">
        <f t="shared" si="41"/>
        <v>0.56100000000000005</v>
      </c>
      <c r="BL23">
        <f t="shared" si="42"/>
        <v>0.8429294157875854</v>
      </c>
      <c r="BM23">
        <f t="shared" si="43"/>
        <v>1.9638608693517754</v>
      </c>
      <c r="BN23">
        <f t="shared" si="44"/>
        <v>0.8124088522368268</v>
      </c>
      <c r="BO23">
        <f t="shared" si="45"/>
        <v>5.9178697215886018</v>
      </c>
      <c r="BP23">
        <f t="shared" si="46"/>
        <v>7.4346520171149493</v>
      </c>
      <c r="BQ23">
        <f t="shared" si="47"/>
        <v>1.2238424268684958</v>
      </c>
      <c r="BR23">
        <f t="shared" si="48"/>
        <v>0.45032676650027326</v>
      </c>
      <c r="BS23">
        <f t="shared" si="49"/>
        <v>-1.1513456162088487</v>
      </c>
    </row>
    <row r="24" spans="1:71" x14ac:dyDescent="0.25">
      <c r="A24" s="1">
        <v>26</v>
      </c>
      <c r="B24">
        <v>2209</v>
      </c>
      <c r="C24">
        <v>13658</v>
      </c>
      <c r="D24">
        <v>90</v>
      </c>
      <c r="E24">
        <v>1660</v>
      </c>
      <c r="F24">
        <v>18</v>
      </c>
      <c r="G24">
        <v>5.859</v>
      </c>
      <c r="H24">
        <v>136.87</v>
      </c>
      <c r="I24">
        <v>274</v>
      </c>
      <c r="J24">
        <v>0.52700000000000002</v>
      </c>
      <c r="K24">
        <v>0.42399999999999999</v>
      </c>
      <c r="L24">
        <v>0.314</v>
      </c>
      <c r="M24">
        <v>187.81</v>
      </c>
      <c r="N24">
        <v>99617625739163</v>
      </c>
      <c r="O24">
        <v>605285330426</v>
      </c>
      <c r="P24">
        <v>99012340408737</v>
      </c>
      <c r="R24">
        <f t="shared" si="0"/>
        <v>1910.7</v>
      </c>
      <c r="S24">
        <f t="shared" si="1"/>
        <v>0.52700000000000002</v>
      </c>
      <c r="T24">
        <f t="shared" si="2"/>
        <v>0.83212499061138645</v>
      </c>
      <c r="U24">
        <f t="shared" si="3"/>
        <v>1.9573213089903183</v>
      </c>
      <c r="V24">
        <f t="shared" si="4"/>
        <v>0.90679227980228805</v>
      </c>
      <c r="W24">
        <f t="shared" si="5"/>
        <v>6.0057135887926067</v>
      </c>
      <c r="X24">
        <f t="shared" si="6"/>
        <v>7.3337290291880306</v>
      </c>
      <c r="Y24">
        <f t="shared" si="7"/>
        <v>1.3106483798098754</v>
      </c>
      <c r="Z24">
        <f t="shared" si="8"/>
        <v>0.36978986944664588</v>
      </c>
      <c r="AA24">
        <f t="shared" si="9"/>
        <v>-1.1713584982226459</v>
      </c>
      <c r="AC24">
        <f t="shared" si="10"/>
        <v>2084.4</v>
      </c>
      <c r="AD24">
        <f t="shared" si="11"/>
        <v>0.52700000000000002</v>
      </c>
      <c r="AE24">
        <f t="shared" si="12"/>
        <v>0.83212499061138645</v>
      </c>
      <c r="AF24">
        <f t="shared" si="13"/>
        <v>1.9573213089903183</v>
      </c>
      <c r="AG24">
        <f t="shared" si="14"/>
        <v>0.88293840017544822</v>
      </c>
      <c r="AH24">
        <f t="shared" si="15"/>
        <v>5.981859709165767</v>
      </c>
      <c r="AI24">
        <f t="shared" si="16"/>
        <v>7.3575829088148703</v>
      </c>
      <c r="AJ24">
        <f t="shared" si="17"/>
        <v>1.2858124398973203</v>
      </c>
      <c r="AK24">
        <f t="shared" si="18"/>
        <v>0.39305991340987601</v>
      </c>
      <c r="AL24">
        <f t="shared" si="19"/>
        <v>-1.1645378416163796</v>
      </c>
      <c r="AN24">
        <f t="shared" si="20"/>
        <v>2258.1</v>
      </c>
      <c r="AO24">
        <f t="shared" si="21"/>
        <v>0.52700000000000002</v>
      </c>
      <c r="AP24">
        <f t="shared" si="22"/>
        <v>0.83212499061138645</v>
      </c>
      <c r="AQ24">
        <f t="shared" si="23"/>
        <v>1.9573213089903183</v>
      </c>
      <c r="AR24">
        <f t="shared" si="24"/>
        <v>0.86060876470055525</v>
      </c>
      <c r="AS24">
        <f t="shared" si="25"/>
        <v>5.9595300736908738</v>
      </c>
      <c r="AT24">
        <f t="shared" si="26"/>
        <v>7.3799125442897635</v>
      </c>
      <c r="AU24">
        <f t="shared" si="27"/>
        <v>1.2619002456285453</v>
      </c>
      <c r="AV24">
        <f t="shared" si="28"/>
        <v>0.41336716529830764</v>
      </c>
      <c r="AW24">
        <f t="shared" si="29"/>
        <v>-1.1564175241090233</v>
      </c>
      <c r="AY24">
        <f t="shared" si="30"/>
        <v>2431.7999999999997</v>
      </c>
      <c r="AZ24">
        <f t="shared" si="31"/>
        <v>0.52700000000000002</v>
      </c>
      <c r="BA24">
        <f t="shared" si="32"/>
        <v>0.83212499061138645</v>
      </c>
      <c r="BB24">
        <f t="shared" si="33"/>
        <v>1.9573213089903183</v>
      </c>
      <c r="BC24">
        <f t="shared" si="34"/>
        <v>0.8396299937024605</v>
      </c>
      <c r="BD24">
        <f t="shared" si="35"/>
        <v>5.9385513026927788</v>
      </c>
      <c r="BE24">
        <f t="shared" si="36"/>
        <v>7.4008913152878586</v>
      </c>
      <c r="BF24">
        <f t="shared" si="37"/>
        <v>1.2388612013637199</v>
      </c>
      <c r="BG24">
        <f t="shared" si="38"/>
        <v>0.43110857401664399</v>
      </c>
      <c r="BH24">
        <f t="shared" si="39"/>
        <v>-1.1472741518728324</v>
      </c>
      <c r="BJ24">
        <f t="shared" si="40"/>
        <v>2605.5</v>
      </c>
      <c r="BK24">
        <f t="shared" si="41"/>
        <v>0.52700000000000002</v>
      </c>
      <c r="BL24">
        <f t="shared" si="42"/>
        <v>0.83212499061138645</v>
      </c>
      <c r="BM24">
        <f t="shared" si="43"/>
        <v>1.9573213089903183</v>
      </c>
      <c r="BN24">
        <f t="shared" si="44"/>
        <v>0.81985812678354797</v>
      </c>
      <c r="BO24">
        <f t="shared" si="45"/>
        <v>5.9187794357738666</v>
      </c>
      <c r="BP24">
        <f t="shared" si="46"/>
        <v>7.4206631822067708</v>
      </c>
      <c r="BQ24">
        <f t="shared" si="47"/>
        <v>1.2166483401953438</v>
      </c>
      <c r="BR24">
        <f t="shared" si="48"/>
        <v>0.44661465671475009</v>
      </c>
      <c r="BS24">
        <f t="shared" si="49"/>
        <v>-1.1373285905534698</v>
      </c>
    </row>
    <row r="25" spans="1:71" x14ac:dyDescent="0.25">
      <c r="A25" s="1">
        <v>27</v>
      </c>
      <c r="B25">
        <v>2209</v>
      </c>
      <c r="C25">
        <v>13658</v>
      </c>
      <c r="D25">
        <v>90</v>
      </c>
      <c r="E25">
        <v>1660</v>
      </c>
      <c r="F25">
        <v>18</v>
      </c>
      <c r="G25">
        <v>5.9950000000000001</v>
      </c>
      <c r="H25">
        <v>137.15</v>
      </c>
      <c r="I25">
        <v>283</v>
      </c>
      <c r="J25">
        <v>0.52600000000000002</v>
      </c>
      <c r="K25">
        <v>0.42499999999999999</v>
      </c>
      <c r="L25">
        <v>0.309</v>
      </c>
      <c r="M25">
        <v>191.887</v>
      </c>
      <c r="N25">
        <v>101788832985739</v>
      </c>
      <c r="O25">
        <v>627526642956</v>
      </c>
      <c r="P25">
        <v>101161306342783</v>
      </c>
      <c r="R25">
        <f t="shared" si="0"/>
        <v>1910.7</v>
      </c>
      <c r="S25">
        <f t="shared" si="1"/>
        <v>0.52600000000000002</v>
      </c>
      <c r="T25">
        <f t="shared" si="2"/>
        <v>0.83693846846706721</v>
      </c>
      <c r="U25">
        <f t="shared" si="3"/>
        <v>1.9493031301700872</v>
      </c>
      <c r="V25">
        <f t="shared" si="4"/>
        <v>0.90365606795782871</v>
      </c>
      <c r="W25">
        <f t="shared" si="5"/>
        <v>5.9945591981279156</v>
      </c>
      <c r="X25">
        <f t="shared" si="6"/>
        <v>7.328847062212259</v>
      </c>
      <c r="Y25">
        <f t="shared" si="7"/>
        <v>1.3149882099461823</v>
      </c>
      <c r="Z25">
        <f t="shared" si="8"/>
        <v>0.38552100575672121</v>
      </c>
      <c r="AA25">
        <f t="shared" si="9"/>
        <v>-1.1719361381988751</v>
      </c>
      <c r="AC25">
        <f t="shared" si="10"/>
        <v>2084.4</v>
      </c>
      <c r="AD25">
        <f t="shared" si="11"/>
        <v>0.52600000000000002</v>
      </c>
      <c r="AE25">
        <f t="shared" si="12"/>
        <v>0.83693846846706721</v>
      </c>
      <c r="AF25">
        <f t="shared" si="13"/>
        <v>1.9493031301700872</v>
      </c>
      <c r="AG25">
        <f t="shared" si="14"/>
        <v>0.87974239140996702</v>
      </c>
      <c r="AH25">
        <f t="shared" si="15"/>
        <v>5.970645521580054</v>
      </c>
      <c r="AI25">
        <f t="shared" si="16"/>
        <v>7.3527607387601206</v>
      </c>
      <c r="AJ25">
        <f t="shared" si="17"/>
        <v>1.2898472481742504</v>
      </c>
      <c r="AK25">
        <f t="shared" si="18"/>
        <v>0.40849548025138993</v>
      </c>
      <c r="AL25">
        <f t="shared" si="19"/>
        <v>-1.1651273736466325</v>
      </c>
      <c r="AN25">
        <f t="shared" si="20"/>
        <v>2258.1</v>
      </c>
      <c r="AO25">
        <f t="shared" si="21"/>
        <v>0.52600000000000002</v>
      </c>
      <c r="AP25">
        <f t="shared" si="22"/>
        <v>0.83693846846706721</v>
      </c>
      <c r="AQ25">
        <f t="shared" si="23"/>
        <v>1.9493031301700872</v>
      </c>
      <c r="AR25">
        <f t="shared" si="24"/>
        <v>0.85736178370452465</v>
      </c>
      <c r="AS25">
        <f t="shared" si="25"/>
        <v>5.9482649138746115</v>
      </c>
      <c r="AT25">
        <f t="shared" si="26"/>
        <v>7.3751413464655631</v>
      </c>
      <c r="AU25">
        <f t="shared" si="27"/>
        <v>1.2656495804849444</v>
      </c>
      <c r="AV25">
        <f t="shared" si="28"/>
        <v>0.42849174954209773</v>
      </c>
      <c r="AW25">
        <f t="shared" si="29"/>
        <v>-1.1570008452580396</v>
      </c>
      <c r="AY25">
        <f t="shared" si="30"/>
        <v>2431.7999999999997</v>
      </c>
      <c r="AZ25">
        <f t="shared" si="31"/>
        <v>0.52600000000000002</v>
      </c>
      <c r="BA25">
        <f t="shared" si="32"/>
        <v>0.83693846846706721</v>
      </c>
      <c r="BB25">
        <f t="shared" si="33"/>
        <v>1.9493031301700872</v>
      </c>
      <c r="BC25">
        <f t="shared" si="34"/>
        <v>0.83633966787692526</v>
      </c>
      <c r="BD25">
        <f t="shared" si="35"/>
        <v>5.9272427980470122</v>
      </c>
      <c r="BE25">
        <f t="shared" si="36"/>
        <v>7.3961634622931625</v>
      </c>
      <c r="BF25">
        <f t="shared" si="37"/>
        <v>1.2423430956076311</v>
      </c>
      <c r="BG25">
        <f t="shared" si="38"/>
        <v>0.44591193335938445</v>
      </c>
      <c r="BH25">
        <f t="shared" si="39"/>
        <v>-1.1478374997710896</v>
      </c>
      <c r="BJ25">
        <f t="shared" si="40"/>
        <v>2605.5</v>
      </c>
      <c r="BK25">
        <f t="shared" si="41"/>
        <v>0.52600000000000002</v>
      </c>
      <c r="BL25">
        <f t="shared" si="42"/>
        <v>0.83693846846706721</v>
      </c>
      <c r="BM25">
        <f t="shared" si="43"/>
        <v>1.9493031301700872</v>
      </c>
      <c r="BN25">
        <f t="shared" si="44"/>
        <v>0.81653109154850034</v>
      </c>
      <c r="BO25">
        <f t="shared" si="45"/>
        <v>5.9074342217185878</v>
      </c>
      <c r="BP25">
        <f t="shared" si="46"/>
        <v>7.4159720386215868</v>
      </c>
      <c r="BQ25">
        <f t="shared" si="47"/>
        <v>1.2198794513079505</v>
      </c>
      <c r="BR25">
        <f t="shared" si="48"/>
        <v>0.46109059120646501</v>
      </c>
      <c r="BS25">
        <f t="shared" si="49"/>
        <v>-1.13786157886109</v>
      </c>
    </row>
    <row r="26" spans="1:71" x14ac:dyDescent="0.25">
      <c r="A26" s="1">
        <v>28</v>
      </c>
      <c r="B26">
        <v>2209</v>
      </c>
      <c r="C26">
        <v>13658</v>
      </c>
      <c r="D26">
        <v>90</v>
      </c>
      <c r="E26">
        <v>1660</v>
      </c>
      <c r="F26">
        <v>18</v>
      </c>
      <c r="G26">
        <v>6.1029999999999998</v>
      </c>
      <c r="H26">
        <v>137.30000000000001</v>
      </c>
      <c r="I26">
        <v>302</v>
      </c>
      <c r="J26">
        <v>0.55300000000000005</v>
      </c>
      <c r="K26">
        <v>0.45800000000000002</v>
      </c>
      <c r="L26">
        <v>0.31</v>
      </c>
      <c r="M26">
        <v>195.434</v>
      </c>
      <c r="N26">
        <v>103699491211616</v>
      </c>
      <c r="O26">
        <v>668216182904</v>
      </c>
      <c r="P26">
        <v>103031275028712</v>
      </c>
      <c r="R26">
        <f t="shared" si="0"/>
        <v>1910.7</v>
      </c>
      <c r="S26">
        <f t="shared" si="1"/>
        <v>0.55300000000000005</v>
      </c>
      <c r="T26">
        <f t="shared" si="2"/>
        <v>0.85332526037847967</v>
      </c>
      <c r="U26">
        <f t="shared" si="3"/>
        <v>1.9425537845924208</v>
      </c>
      <c r="V26">
        <f t="shared" si="4"/>
        <v>0.89305341180622699</v>
      </c>
      <c r="W26">
        <f t="shared" si="5"/>
        <v>5.9772071963986484</v>
      </c>
      <c r="X26">
        <f t="shared" si="6"/>
        <v>7.3327003727861939</v>
      </c>
      <c r="Y26">
        <f t="shared" si="7"/>
        <v>1.3294636485641225</v>
      </c>
      <c r="Z26">
        <f t="shared" si="8"/>
        <v>0.41248308669472411</v>
      </c>
      <c r="AA26">
        <f t="shared" si="9"/>
        <v>-1.187473327154783</v>
      </c>
      <c r="AC26">
        <f t="shared" si="10"/>
        <v>2084.4</v>
      </c>
      <c r="AD26">
        <f t="shared" si="11"/>
        <v>0.55300000000000005</v>
      </c>
      <c r="AE26">
        <f t="shared" si="12"/>
        <v>0.85332526037847967</v>
      </c>
      <c r="AF26">
        <f t="shared" si="13"/>
        <v>1.9425537845924208</v>
      </c>
      <c r="AG26">
        <f t="shared" si="14"/>
        <v>0.86894298602642539</v>
      </c>
      <c r="AH26">
        <f t="shared" si="15"/>
        <v>5.9530967706188465</v>
      </c>
      <c r="AI26">
        <f t="shared" si="16"/>
        <v>7.356810798565995</v>
      </c>
      <c r="AJ26">
        <f t="shared" si="17"/>
        <v>1.3032784128345862</v>
      </c>
      <c r="AK26">
        <f t="shared" si="18"/>
        <v>0.43510026712937794</v>
      </c>
      <c r="AL26">
        <f t="shared" si="19"/>
        <v>-1.1798624881922142</v>
      </c>
      <c r="AN26">
        <f t="shared" si="20"/>
        <v>2258.1</v>
      </c>
      <c r="AO26">
        <f t="shared" si="21"/>
        <v>0.55300000000000005</v>
      </c>
      <c r="AP26">
        <f t="shared" si="22"/>
        <v>0.85332526037847967</v>
      </c>
      <c r="AQ26">
        <f t="shared" si="23"/>
        <v>1.9425537845924208</v>
      </c>
      <c r="AR26">
        <f t="shared" si="24"/>
        <v>0.84639544621346896</v>
      </c>
      <c r="AS26">
        <f t="shared" si="25"/>
        <v>5.93054923080589</v>
      </c>
      <c r="AT26">
        <f t="shared" si="26"/>
        <v>7.3793583383789514</v>
      </c>
      <c r="AU26">
        <f t="shared" si="27"/>
        <v>1.2781047466613791</v>
      </c>
      <c r="AV26">
        <f t="shared" si="28"/>
        <v>0.45466538752203184</v>
      </c>
      <c r="AW26">
        <f t="shared" si="29"/>
        <v>-1.1709342425627078</v>
      </c>
      <c r="AY26">
        <f t="shared" si="30"/>
        <v>2431.7999999999997</v>
      </c>
      <c r="AZ26">
        <f t="shared" si="31"/>
        <v>0.55300000000000005</v>
      </c>
      <c r="BA26">
        <f t="shared" si="32"/>
        <v>0.85332526037847967</v>
      </c>
      <c r="BB26">
        <f t="shared" si="33"/>
        <v>1.9425537845924208</v>
      </c>
      <c r="BC26">
        <f t="shared" si="34"/>
        <v>0.8252321315287876</v>
      </c>
      <c r="BD26">
        <f t="shared" si="35"/>
        <v>5.9093859161212086</v>
      </c>
      <c r="BE26">
        <f t="shared" si="36"/>
        <v>7.4005216530636329</v>
      </c>
      <c r="BF26">
        <f t="shared" si="37"/>
        <v>1.2538851434590748</v>
      </c>
      <c r="BG26">
        <f t="shared" si="38"/>
        <v>0.47159841816439935</v>
      </c>
      <c r="BH26">
        <f t="shared" si="39"/>
        <v>-1.1609783298681204</v>
      </c>
      <c r="BJ26">
        <f t="shared" si="40"/>
        <v>2605.5</v>
      </c>
      <c r="BK26">
        <f t="shared" si="41"/>
        <v>0.55300000000000005</v>
      </c>
      <c r="BL26">
        <f t="shared" si="42"/>
        <v>0.85332526037847967</v>
      </c>
      <c r="BM26">
        <f t="shared" si="43"/>
        <v>1.9425537845924208</v>
      </c>
      <c r="BN26">
        <f t="shared" si="44"/>
        <v>0.80530470856931813</v>
      </c>
      <c r="BO26">
        <f t="shared" si="45"/>
        <v>5.8894584931617393</v>
      </c>
      <c r="BP26">
        <f t="shared" si="46"/>
        <v>7.4204490760231021</v>
      </c>
      <c r="BQ26">
        <f t="shared" si="47"/>
        <v>1.2305663744910968</v>
      </c>
      <c r="BR26">
        <f t="shared" si="48"/>
        <v>0.48624810502826865</v>
      </c>
      <c r="BS26">
        <f t="shared" si="49"/>
        <v>-1.1502252614217101</v>
      </c>
    </row>
    <row r="27" spans="1:71" x14ac:dyDescent="0.25">
      <c r="A27" s="1">
        <v>29</v>
      </c>
      <c r="B27">
        <v>2209</v>
      </c>
      <c r="C27">
        <v>13658</v>
      </c>
      <c r="D27">
        <v>90</v>
      </c>
      <c r="E27">
        <v>1660</v>
      </c>
      <c r="F27">
        <v>18</v>
      </c>
      <c r="G27">
        <v>6.2350000000000003</v>
      </c>
      <c r="H27">
        <v>137.56</v>
      </c>
      <c r="I27">
        <v>310</v>
      </c>
      <c r="J27">
        <v>0.53900000000000003</v>
      </c>
      <c r="K27">
        <v>0.443</v>
      </c>
      <c r="L27">
        <v>0.30599999999999999</v>
      </c>
      <c r="M27">
        <v>199.21899999999999</v>
      </c>
      <c r="N27">
        <v>105712187613729</v>
      </c>
      <c r="O27">
        <v>685391855820</v>
      </c>
      <c r="P27">
        <v>105026795757909</v>
      </c>
      <c r="R27">
        <f t="shared" si="0"/>
        <v>1910.7</v>
      </c>
      <c r="S27">
        <f t="shared" si="1"/>
        <v>0.53900000000000003</v>
      </c>
      <c r="T27">
        <f t="shared" si="2"/>
        <v>0.84877853413007565</v>
      </c>
      <c r="U27">
        <f t="shared" si="3"/>
        <v>1.9400095803725104</v>
      </c>
      <c r="V27">
        <f t="shared" si="4"/>
        <v>0.89598376475332187</v>
      </c>
      <c r="W27">
        <f t="shared" si="5"/>
        <v>5.9775933451258325</v>
      </c>
      <c r="X27">
        <f t="shared" si="6"/>
        <v>7.3272258156191876</v>
      </c>
      <c r="Y27">
        <f t="shared" si="7"/>
        <v>1.3254934138248198</v>
      </c>
      <c r="Z27">
        <f t="shared" si="8"/>
        <v>0.41074853389698923</v>
      </c>
      <c r="AA27">
        <f t="shared" si="9"/>
        <v>-1.1801873201073723</v>
      </c>
      <c r="AC27">
        <f t="shared" si="10"/>
        <v>2084.4</v>
      </c>
      <c r="AD27">
        <f t="shared" si="11"/>
        <v>0.53900000000000003</v>
      </c>
      <c r="AE27">
        <f t="shared" si="12"/>
        <v>0.84877853413007565</v>
      </c>
      <c r="AF27">
        <f t="shared" si="13"/>
        <v>1.9400095803725104</v>
      </c>
      <c r="AG27">
        <f t="shared" si="14"/>
        <v>0.87192687783866862</v>
      </c>
      <c r="AH27">
        <f t="shared" si="15"/>
        <v>5.9535364582111789</v>
      </c>
      <c r="AI27">
        <f t="shared" si="16"/>
        <v>7.3512827025338412</v>
      </c>
      <c r="AJ27">
        <f t="shared" si="17"/>
        <v>1.299598797541758</v>
      </c>
      <c r="AK27">
        <f t="shared" si="18"/>
        <v>0.43331499768671822</v>
      </c>
      <c r="AL27">
        <f t="shared" si="19"/>
        <v>-1.1729840765969735</v>
      </c>
      <c r="AN27">
        <f t="shared" si="20"/>
        <v>2258.1</v>
      </c>
      <c r="AO27">
        <f t="shared" si="21"/>
        <v>0.53900000000000003</v>
      </c>
      <c r="AP27">
        <f t="shared" si="22"/>
        <v>0.84877853413007565</v>
      </c>
      <c r="AQ27">
        <f t="shared" si="23"/>
        <v>1.9400095803725104</v>
      </c>
      <c r="AR27">
        <f t="shared" si="24"/>
        <v>0.84942463935954593</v>
      </c>
      <c r="AS27">
        <f t="shared" si="25"/>
        <v>5.931034219732056</v>
      </c>
      <c r="AT27">
        <f t="shared" si="26"/>
        <v>7.3737849410129641</v>
      </c>
      <c r="AU27">
        <f t="shared" si="27"/>
        <v>1.2746965404294279</v>
      </c>
      <c r="AV27">
        <f t="shared" si="28"/>
        <v>0.45285534175334508</v>
      </c>
      <c r="AW27">
        <f t="shared" si="29"/>
        <v>-1.1644495652834426</v>
      </c>
      <c r="AY27">
        <f t="shared" si="30"/>
        <v>2431.7999999999997</v>
      </c>
      <c r="AZ27">
        <f t="shared" si="31"/>
        <v>0.53900000000000003</v>
      </c>
      <c r="BA27">
        <f t="shared" si="32"/>
        <v>0.84877853413007565</v>
      </c>
      <c r="BB27">
        <f t="shared" si="33"/>
        <v>1.9400095803725104</v>
      </c>
      <c r="BC27">
        <f t="shared" si="34"/>
        <v>0.82829952273924101</v>
      </c>
      <c r="BD27">
        <f t="shared" si="35"/>
        <v>5.909909103111751</v>
      </c>
      <c r="BE27">
        <f t="shared" si="36"/>
        <v>7.3949100576332691</v>
      </c>
      <c r="BF27">
        <f t="shared" si="37"/>
        <v>1.250730669750479</v>
      </c>
      <c r="BG27">
        <f t="shared" si="38"/>
        <v>0.46978447023812175</v>
      </c>
      <c r="BH27">
        <f t="shared" si="39"/>
        <v>-1.1548724345427928</v>
      </c>
      <c r="BJ27">
        <f t="shared" si="40"/>
        <v>2605.5</v>
      </c>
      <c r="BK27">
        <f t="shared" si="41"/>
        <v>0.53900000000000003</v>
      </c>
      <c r="BL27">
        <f t="shared" si="42"/>
        <v>0.84877853413007565</v>
      </c>
      <c r="BM27">
        <f t="shared" si="43"/>
        <v>1.9400095803725104</v>
      </c>
      <c r="BN27">
        <f t="shared" si="44"/>
        <v>0.80840413322092508</v>
      </c>
      <c r="BO27">
        <f t="shared" si="45"/>
        <v>5.8900137135934356</v>
      </c>
      <c r="BP27">
        <f t="shared" si="46"/>
        <v>7.4148054471515845</v>
      </c>
      <c r="BQ27">
        <f t="shared" si="47"/>
        <v>1.2276493445122652</v>
      </c>
      <c r="BR27">
        <f t="shared" si="48"/>
        <v>0.48444704352819179</v>
      </c>
      <c r="BS27">
        <f t="shared" si="49"/>
        <v>-1.1444826303462339</v>
      </c>
    </row>
    <row r="28" spans="1:71" x14ac:dyDescent="0.25">
      <c r="A28" s="1">
        <v>30</v>
      </c>
      <c r="B28">
        <v>2209</v>
      </c>
      <c r="C28">
        <v>13658</v>
      </c>
      <c r="D28">
        <v>90</v>
      </c>
      <c r="E28">
        <v>1660</v>
      </c>
      <c r="F28">
        <v>18</v>
      </c>
      <c r="G28">
        <v>6.3449999999999998</v>
      </c>
      <c r="H28">
        <v>137.75</v>
      </c>
      <c r="I28">
        <v>291</v>
      </c>
      <c r="J28">
        <v>0.5</v>
      </c>
      <c r="K28">
        <v>0.40100000000000002</v>
      </c>
      <c r="L28">
        <v>0.29799999999999999</v>
      </c>
      <c r="M28">
        <v>202.11699999999999</v>
      </c>
      <c r="N28">
        <v>107202645474447</v>
      </c>
      <c r="O28">
        <v>648165254658</v>
      </c>
      <c r="P28">
        <v>106554480219789</v>
      </c>
      <c r="R28">
        <f t="shared" si="0"/>
        <v>1910.7</v>
      </c>
      <c r="S28">
        <f t="shared" si="1"/>
        <v>0.5</v>
      </c>
      <c r="T28">
        <f t="shared" si="2"/>
        <v>0.83464064123429793</v>
      </c>
      <c r="U28">
        <f t="shared" si="3"/>
        <v>1.936139268424838</v>
      </c>
      <c r="V28">
        <f t="shared" si="4"/>
        <v>0.90515197984282214</v>
      </c>
      <c r="W28">
        <f t="shared" si="5"/>
        <v>5.9828912482676602</v>
      </c>
      <c r="X28">
        <f t="shared" si="6"/>
        <v>7.3141872885820156</v>
      </c>
      <c r="Y28">
        <f t="shared" si="7"/>
        <v>1.3129214811079486</v>
      </c>
      <c r="Z28">
        <f t="shared" si="8"/>
        <v>0.40001455268920894</v>
      </c>
      <c r="AA28">
        <f t="shared" si="9"/>
        <v>-1.1600302379772807</v>
      </c>
      <c r="AC28">
        <f t="shared" si="10"/>
        <v>2084.4</v>
      </c>
      <c r="AD28">
        <f t="shared" si="11"/>
        <v>0.5</v>
      </c>
      <c r="AE28">
        <f t="shared" si="12"/>
        <v>0.83464064123429793</v>
      </c>
      <c r="AF28">
        <f t="shared" si="13"/>
        <v>1.936139268424838</v>
      </c>
      <c r="AG28">
        <f t="shared" si="14"/>
        <v>0.88126673465353433</v>
      </c>
      <c r="AH28">
        <f t="shared" si="15"/>
        <v>5.9590060030783727</v>
      </c>
      <c r="AI28">
        <f t="shared" si="16"/>
        <v>7.3380725337713031</v>
      </c>
      <c r="AJ28">
        <f t="shared" si="17"/>
        <v>1.2879262309395083</v>
      </c>
      <c r="AK28">
        <f t="shared" si="18"/>
        <v>0.42255169067306875</v>
      </c>
      <c r="AL28">
        <f t="shared" si="19"/>
        <v>-1.1539045464299458</v>
      </c>
      <c r="AN28">
        <f t="shared" si="20"/>
        <v>2258.1</v>
      </c>
      <c r="AO28">
        <f t="shared" si="21"/>
        <v>0.5</v>
      </c>
      <c r="AP28">
        <f t="shared" si="22"/>
        <v>0.83464064123429793</v>
      </c>
      <c r="AQ28">
        <f t="shared" si="23"/>
        <v>1.936139268424838</v>
      </c>
      <c r="AR28">
        <f t="shared" si="24"/>
        <v>0.85891034929482157</v>
      </c>
      <c r="AS28">
        <f t="shared" si="25"/>
        <v>5.9366496177196595</v>
      </c>
      <c r="AT28">
        <f t="shared" si="26"/>
        <v>7.3604289191300163</v>
      </c>
      <c r="AU28">
        <f t="shared" si="27"/>
        <v>1.2638649141263776</v>
      </c>
      <c r="AV28">
        <f t="shared" si="28"/>
        <v>0.44213877525234646</v>
      </c>
      <c r="AW28">
        <f t="shared" si="29"/>
        <v>-1.1464202076739873</v>
      </c>
      <c r="AY28">
        <f t="shared" si="30"/>
        <v>2431.7999999999997</v>
      </c>
      <c r="AZ28">
        <f t="shared" si="31"/>
        <v>0.5</v>
      </c>
      <c r="BA28">
        <f t="shared" si="32"/>
        <v>0.83464064123429793</v>
      </c>
      <c r="BB28">
        <f t="shared" si="33"/>
        <v>1.936139268424838</v>
      </c>
      <c r="BC28">
        <f t="shared" si="34"/>
        <v>0.83790881849727206</v>
      </c>
      <c r="BD28">
        <f t="shared" si="35"/>
        <v>5.9156480869221104</v>
      </c>
      <c r="BE28">
        <f t="shared" si="36"/>
        <v>7.3814304499275654</v>
      </c>
      <c r="BF28">
        <f t="shared" si="37"/>
        <v>1.2406861467974604</v>
      </c>
      <c r="BG28">
        <f t="shared" si="38"/>
        <v>0.4591751729222206</v>
      </c>
      <c r="BH28">
        <f t="shared" si="39"/>
        <v>-1.1378609220245641</v>
      </c>
      <c r="BJ28">
        <f t="shared" si="40"/>
        <v>2605.5</v>
      </c>
      <c r="BK28">
        <f t="shared" si="41"/>
        <v>0.5</v>
      </c>
      <c r="BL28">
        <f t="shared" si="42"/>
        <v>0.83464064123429793</v>
      </c>
      <c r="BM28">
        <f t="shared" si="43"/>
        <v>1.936139268424838</v>
      </c>
      <c r="BN28">
        <f t="shared" si="44"/>
        <v>0.81811766350306447</v>
      </c>
      <c r="BO28">
        <f t="shared" si="45"/>
        <v>5.8958569319279022</v>
      </c>
      <c r="BP28">
        <f t="shared" si="46"/>
        <v>7.4012216049217727</v>
      </c>
      <c r="BQ28">
        <f t="shared" si="47"/>
        <v>1.2183422466337055</v>
      </c>
      <c r="BR28">
        <f t="shared" si="48"/>
        <v>0.47399304522748842</v>
      </c>
      <c r="BS28">
        <f t="shared" si="49"/>
        <v>-1.1284535056039231</v>
      </c>
    </row>
    <row r="29" spans="1:71" x14ac:dyDescent="0.25">
      <c r="A29" s="1">
        <v>31</v>
      </c>
      <c r="B29">
        <v>2209</v>
      </c>
      <c r="C29">
        <v>13658</v>
      </c>
      <c r="D29">
        <v>90</v>
      </c>
      <c r="E29">
        <v>1660</v>
      </c>
      <c r="F29">
        <v>18</v>
      </c>
      <c r="G29">
        <v>6.4080000000000004</v>
      </c>
      <c r="H29">
        <v>137.87</v>
      </c>
      <c r="I29">
        <v>309</v>
      </c>
      <c r="J29">
        <v>0.52500000000000002</v>
      </c>
      <c r="K29">
        <v>0.432</v>
      </c>
      <c r="L29">
        <v>0.29899999999999999</v>
      </c>
      <c r="M29">
        <v>204.26599999999999</v>
      </c>
      <c r="N29">
        <v>108373537481892</v>
      </c>
      <c r="O29">
        <v>685854220363</v>
      </c>
      <c r="P29">
        <v>107687683261529</v>
      </c>
      <c r="R29">
        <f t="shared" si="0"/>
        <v>1910.7</v>
      </c>
      <c r="S29">
        <f t="shared" si="1"/>
        <v>0.52500000000000002</v>
      </c>
      <c r="T29">
        <f t="shared" si="2"/>
        <v>0.84910835586513933</v>
      </c>
      <c r="U29">
        <f t="shared" si="3"/>
        <v>1.9304022720389036</v>
      </c>
      <c r="V29">
        <f t="shared" si="4"/>
        <v>0.89577089859671843</v>
      </c>
      <c r="W29">
        <f t="shared" si="5"/>
        <v>5.9677731706356223</v>
      </c>
      <c r="X29">
        <f t="shared" si="6"/>
        <v>7.3178313734421847</v>
      </c>
      <c r="Y29">
        <f t="shared" si="7"/>
        <v>1.3257826062631837</v>
      </c>
      <c r="Z29">
        <f t="shared" si="8"/>
        <v>0.42360683538761074</v>
      </c>
      <c r="AA29">
        <f t="shared" si="9"/>
        <v>-1.1739434535926225</v>
      </c>
      <c r="AC29">
        <f t="shared" si="10"/>
        <v>2084.4</v>
      </c>
      <c r="AD29">
        <f t="shared" si="11"/>
        <v>0.52500000000000002</v>
      </c>
      <c r="AE29">
        <f t="shared" si="12"/>
        <v>0.84910835586513933</v>
      </c>
      <c r="AF29">
        <f t="shared" si="13"/>
        <v>1.9304022720389036</v>
      </c>
      <c r="AG29">
        <f t="shared" si="14"/>
        <v>0.87171010087361311</v>
      </c>
      <c r="AH29">
        <f t="shared" si="15"/>
        <v>5.9437123729125165</v>
      </c>
      <c r="AI29">
        <f t="shared" si="16"/>
        <v>7.3418921711652905</v>
      </c>
      <c r="AJ29">
        <f t="shared" si="17"/>
        <v>1.2998669301303967</v>
      </c>
      <c r="AK29">
        <f t="shared" si="18"/>
        <v>0.44582817346277126</v>
      </c>
      <c r="AL29">
        <f t="shared" si="19"/>
        <v>-1.1671170479810598</v>
      </c>
      <c r="AN29">
        <f t="shared" si="20"/>
        <v>2258.1</v>
      </c>
      <c r="AO29">
        <f t="shared" si="21"/>
        <v>0.52500000000000002</v>
      </c>
      <c r="AP29">
        <f t="shared" si="22"/>
        <v>0.84910835586513933</v>
      </c>
      <c r="AQ29">
        <f t="shared" si="23"/>
        <v>1.9304022720389036</v>
      </c>
      <c r="AR29">
        <f t="shared" si="24"/>
        <v>0.84920455007388973</v>
      </c>
      <c r="AS29">
        <f t="shared" si="25"/>
        <v>5.9212068221127936</v>
      </c>
      <c r="AT29">
        <f t="shared" si="26"/>
        <v>7.3643977219650134</v>
      </c>
      <c r="AU29">
        <f t="shared" si="27"/>
        <v>1.2749449998330025</v>
      </c>
      <c r="AV29">
        <f t="shared" si="28"/>
        <v>0.46503485828381685</v>
      </c>
      <c r="AW29">
        <f t="shared" si="29"/>
        <v>-1.1589306938133657</v>
      </c>
      <c r="AY29">
        <f t="shared" si="30"/>
        <v>2431.7999999999997</v>
      </c>
      <c r="AZ29">
        <f t="shared" si="31"/>
        <v>0.52500000000000002</v>
      </c>
      <c r="BA29">
        <f t="shared" si="32"/>
        <v>0.84910835586513933</v>
      </c>
      <c r="BB29">
        <f t="shared" si="33"/>
        <v>1.9304022720389036</v>
      </c>
      <c r="BC29">
        <f t="shared" si="34"/>
        <v>0.82807663736878478</v>
      </c>
      <c r="BD29">
        <f t="shared" si="35"/>
        <v>5.9000789094076884</v>
      </c>
      <c r="BE29">
        <f t="shared" si="36"/>
        <v>7.3855256346701186</v>
      </c>
      <c r="BF29">
        <f t="shared" si="37"/>
        <v>1.2509607323259611</v>
      </c>
      <c r="BG29">
        <f t="shared" si="38"/>
        <v>0.48164187533566077</v>
      </c>
      <c r="BH29">
        <f t="shared" si="39"/>
        <v>-1.1496760416221663</v>
      </c>
      <c r="BJ29">
        <f t="shared" si="40"/>
        <v>2605.5</v>
      </c>
      <c r="BK29">
        <f t="shared" si="41"/>
        <v>0.52500000000000002</v>
      </c>
      <c r="BL29">
        <f t="shared" si="42"/>
        <v>0.84910835586513933</v>
      </c>
      <c r="BM29">
        <f t="shared" si="43"/>
        <v>1.9304022720389036</v>
      </c>
      <c r="BN29">
        <f t="shared" si="44"/>
        <v>0.80817889992403247</v>
      </c>
      <c r="BO29">
        <f t="shared" si="45"/>
        <v>5.8801811719629367</v>
      </c>
      <c r="BP29">
        <f t="shared" si="46"/>
        <v>7.4054233721148712</v>
      </c>
      <c r="BQ29">
        <f t="shared" si="47"/>
        <v>1.2278621867782487</v>
      </c>
      <c r="BR29">
        <f t="shared" si="48"/>
        <v>0.4959938005696769</v>
      </c>
      <c r="BS29">
        <f t="shared" si="49"/>
        <v>-1.1395856130332662</v>
      </c>
    </row>
    <row r="30" spans="1:71" x14ac:dyDescent="0.25">
      <c r="A30" s="1">
        <v>32</v>
      </c>
      <c r="B30">
        <v>2209</v>
      </c>
      <c r="C30">
        <v>13658</v>
      </c>
      <c r="D30">
        <v>90</v>
      </c>
      <c r="E30">
        <v>1660</v>
      </c>
      <c r="F30">
        <v>18</v>
      </c>
      <c r="G30">
        <v>6.5890000000000004</v>
      </c>
      <c r="H30">
        <v>138.19</v>
      </c>
      <c r="I30">
        <v>317</v>
      </c>
      <c r="J30">
        <v>0.50700000000000001</v>
      </c>
      <c r="K30">
        <v>0.41299999999999998</v>
      </c>
      <c r="L30">
        <v>0.29399999999999998</v>
      </c>
      <c r="M30">
        <v>209.51499999999999</v>
      </c>
      <c r="N30">
        <v>111158396405696</v>
      </c>
      <c r="O30">
        <v>703424790099</v>
      </c>
      <c r="P30">
        <v>110454971615597</v>
      </c>
      <c r="R30">
        <f t="shared" si="0"/>
        <v>1910.7</v>
      </c>
      <c r="S30">
        <f t="shared" si="1"/>
        <v>0.50700000000000001</v>
      </c>
      <c r="T30">
        <f t="shared" si="2"/>
        <v>0.84395793734048141</v>
      </c>
      <c r="U30">
        <f t="shared" si="3"/>
        <v>1.9266427665288073</v>
      </c>
      <c r="V30">
        <f t="shared" si="4"/>
        <v>0.89910026607990434</v>
      </c>
      <c r="W30">
        <f t="shared" si="5"/>
        <v>5.9673430326087118</v>
      </c>
      <c r="X30">
        <f t="shared" si="6"/>
        <v>7.3107425004489022</v>
      </c>
      <c r="Y30">
        <f t="shared" si="7"/>
        <v>1.3212453671598763</v>
      </c>
      <c r="Z30">
        <f t="shared" si="8"/>
        <v>0.4227135728222508</v>
      </c>
      <c r="AA30">
        <f t="shared" si="9"/>
        <v>-1.1649684578752162</v>
      </c>
      <c r="AC30">
        <f t="shared" si="10"/>
        <v>2084.4</v>
      </c>
      <c r="AD30">
        <f t="shared" si="11"/>
        <v>0.50700000000000001</v>
      </c>
      <c r="AE30">
        <f t="shared" si="12"/>
        <v>0.84395793734048141</v>
      </c>
      <c r="AF30">
        <f t="shared" si="13"/>
        <v>1.9266427665288073</v>
      </c>
      <c r="AG30">
        <f t="shared" si="14"/>
        <v>0.87510102328243522</v>
      </c>
      <c r="AH30">
        <f t="shared" si="15"/>
        <v>5.9433437898112427</v>
      </c>
      <c r="AI30">
        <f t="shared" si="16"/>
        <v>7.3347417432463713</v>
      </c>
      <c r="AJ30">
        <f t="shared" si="17"/>
        <v>1.2956581573376595</v>
      </c>
      <c r="AK30">
        <f t="shared" si="18"/>
        <v>0.44484843171512639</v>
      </c>
      <c r="AL30">
        <f t="shared" si="19"/>
        <v>-1.1586326033766534</v>
      </c>
      <c r="AN30">
        <f t="shared" si="20"/>
        <v>2258.1</v>
      </c>
      <c r="AO30">
        <f t="shared" si="21"/>
        <v>0.50700000000000001</v>
      </c>
      <c r="AP30">
        <f t="shared" si="22"/>
        <v>0.84395793734048141</v>
      </c>
      <c r="AQ30">
        <f t="shared" si="23"/>
        <v>1.9266427665288073</v>
      </c>
      <c r="AR30">
        <f t="shared" si="24"/>
        <v>0.85264766508298018</v>
      </c>
      <c r="AS30">
        <f t="shared" si="25"/>
        <v>5.9208904316117872</v>
      </c>
      <c r="AT30">
        <f t="shared" si="26"/>
        <v>7.3571951014458268</v>
      </c>
      <c r="AU30">
        <f t="shared" si="27"/>
        <v>1.2710431623514595</v>
      </c>
      <c r="AV30">
        <f t="shared" si="28"/>
        <v>0.46399901263516297</v>
      </c>
      <c r="AW30">
        <f t="shared" si="29"/>
        <v>-1.1509196768568568</v>
      </c>
      <c r="AY30">
        <f t="shared" si="30"/>
        <v>2431.7999999999997</v>
      </c>
      <c r="AZ30">
        <f t="shared" si="31"/>
        <v>0.50700000000000001</v>
      </c>
      <c r="BA30">
        <f t="shared" si="32"/>
        <v>0.84395793734048141</v>
      </c>
      <c r="BB30">
        <f t="shared" si="33"/>
        <v>1.9266427665288073</v>
      </c>
      <c r="BC30">
        <f t="shared" si="34"/>
        <v>0.83156386656269599</v>
      </c>
      <c r="BD30">
        <f t="shared" si="35"/>
        <v>5.8998066330915035</v>
      </c>
      <c r="BE30">
        <f t="shared" si="36"/>
        <v>7.3782788999661104</v>
      </c>
      <c r="BF30">
        <f t="shared" si="37"/>
        <v>1.2473460046735529</v>
      </c>
      <c r="BG30">
        <f t="shared" si="38"/>
        <v>0.48057457673447074</v>
      </c>
      <c r="BH30">
        <f t="shared" si="39"/>
        <v>-1.1421202053493764</v>
      </c>
      <c r="BJ30">
        <f t="shared" si="40"/>
        <v>2605.5</v>
      </c>
      <c r="BK30">
        <f t="shared" si="41"/>
        <v>0.50700000000000001</v>
      </c>
      <c r="BL30">
        <f t="shared" si="42"/>
        <v>0.84395793734048141</v>
      </c>
      <c r="BM30">
        <f t="shared" si="43"/>
        <v>1.9266427665288073</v>
      </c>
      <c r="BN30">
        <f t="shared" si="44"/>
        <v>0.81170322772662662</v>
      </c>
      <c r="BO30">
        <f t="shared" si="45"/>
        <v>5.8799459942554337</v>
      </c>
      <c r="BP30">
        <f t="shared" si="46"/>
        <v>7.3981395388021802</v>
      </c>
      <c r="BQ30">
        <f t="shared" si="47"/>
        <v>1.2245162877840801</v>
      </c>
      <c r="BR30">
        <f t="shared" si="48"/>
        <v>0.49491506937985191</v>
      </c>
      <c r="BS30">
        <f t="shared" si="49"/>
        <v>-1.1324661655360657</v>
      </c>
    </row>
    <row r="31" spans="1:71" x14ac:dyDescent="0.25">
      <c r="A31" s="1">
        <v>33</v>
      </c>
      <c r="B31">
        <v>2209</v>
      </c>
      <c r="C31">
        <v>13658</v>
      </c>
      <c r="D31">
        <v>90</v>
      </c>
      <c r="E31">
        <v>1660</v>
      </c>
      <c r="F31">
        <v>18</v>
      </c>
      <c r="G31">
        <v>6.6790000000000003</v>
      </c>
      <c r="H31">
        <v>138.25</v>
      </c>
      <c r="I31">
        <v>316</v>
      </c>
      <c r="J31">
        <v>0.52800000000000002</v>
      </c>
      <c r="K31">
        <v>0.44</v>
      </c>
      <c r="L31">
        <v>0.29199999999999998</v>
      </c>
      <c r="M31">
        <v>212.43199999999999</v>
      </c>
      <c r="N31">
        <v>112694983331154</v>
      </c>
      <c r="O31">
        <v>702423634356</v>
      </c>
      <c r="P31">
        <v>111992559696799</v>
      </c>
      <c r="R31">
        <f t="shared" si="0"/>
        <v>1910.7</v>
      </c>
      <c r="S31">
        <f t="shared" si="1"/>
        <v>0.52800000000000002</v>
      </c>
      <c r="T31">
        <f t="shared" si="2"/>
        <v>0.85921126622036326</v>
      </c>
      <c r="U31">
        <f t="shared" si="3"/>
        <v>1.9175020190550474</v>
      </c>
      <c r="V31">
        <f t="shared" si="4"/>
        <v>0.88927300837291534</v>
      </c>
      <c r="W31">
        <f t="shared" si="5"/>
        <v>5.9483750274279625</v>
      </c>
      <c r="X31">
        <f t="shared" si="6"/>
        <v>7.311429010682132</v>
      </c>
      <c r="Y31">
        <f t="shared" si="7"/>
        <v>1.3345509363714883</v>
      </c>
      <c r="Z31">
        <f t="shared" si="8"/>
        <v>0.45167568147633036</v>
      </c>
      <c r="AA31">
        <f t="shared" si="9"/>
        <v>-1.1771877600110681</v>
      </c>
      <c r="AC31">
        <f t="shared" si="10"/>
        <v>2084.4</v>
      </c>
      <c r="AD31">
        <f t="shared" si="11"/>
        <v>0.52800000000000002</v>
      </c>
      <c r="AE31">
        <f t="shared" si="12"/>
        <v>0.85921126622036326</v>
      </c>
      <c r="AF31">
        <f t="shared" si="13"/>
        <v>1.9175020190550474</v>
      </c>
      <c r="AG31">
        <f t="shared" si="14"/>
        <v>0.86509446499349996</v>
      </c>
      <c r="AH31">
        <f t="shared" si="15"/>
        <v>5.9241964840485473</v>
      </c>
      <c r="AI31">
        <f t="shared" si="16"/>
        <v>7.3356075540615473</v>
      </c>
      <c r="AJ31">
        <f t="shared" si="17"/>
        <v>1.3079885387739716</v>
      </c>
      <c r="AK31">
        <f t="shared" si="18"/>
        <v>0.47331857787532017</v>
      </c>
      <c r="AL31">
        <f t="shared" si="19"/>
        <v>-1.1702373297768129</v>
      </c>
      <c r="AN31">
        <f t="shared" si="20"/>
        <v>2258.1</v>
      </c>
      <c r="AO31">
        <f t="shared" si="21"/>
        <v>0.52800000000000002</v>
      </c>
      <c r="AP31">
        <f t="shared" si="22"/>
        <v>0.85921126622036326</v>
      </c>
      <c r="AQ31">
        <f t="shared" si="23"/>
        <v>1.9175020190550474</v>
      </c>
      <c r="AR31">
        <f t="shared" si="24"/>
        <v>0.84248942986598407</v>
      </c>
      <c r="AS31">
        <f t="shared" si="25"/>
        <v>5.9015914489210317</v>
      </c>
      <c r="AT31">
        <f t="shared" si="26"/>
        <v>7.3582125891890628</v>
      </c>
      <c r="AU31">
        <f t="shared" si="27"/>
        <v>1.2824628821274402</v>
      </c>
      <c r="AV31">
        <f t="shared" si="28"/>
        <v>0.4919170605982599</v>
      </c>
      <c r="AW31">
        <f t="shared" si="29"/>
        <v>-1.1619001149142369</v>
      </c>
      <c r="AY31">
        <f t="shared" si="30"/>
        <v>2431.7999999999997</v>
      </c>
      <c r="AZ31">
        <f t="shared" si="31"/>
        <v>0.52800000000000002</v>
      </c>
      <c r="BA31">
        <f t="shared" si="32"/>
        <v>0.85921126622036326</v>
      </c>
      <c r="BB31">
        <f t="shared" si="33"/>
        <v>1.9175020190550474</v>
      </c>
      <c r="BC31">
        <f t="shared" si="34"/>
        <v>0.82127777261062995</v>
      </c>
      <c r="BD31">
        <f t="shared" si="35"/>
        <v>5.8803797916656775</v>
      </c>
      <c r="BE31">
        <f t="shared" si="36"/>
        <v>7.3794242464444171</v>
      </c>
      <c r="BF31">
        <f t="shared" si="37"/>
        <v>1.2579144316471036</v>
      </c>
      <c r="BG31">
        <f t="shared" si="38"/>
        <v>0.50789664166862591</v>
      </c>
      <c r="BH31">
        <f t="shared" si="39"/>
        <v>-1.1524759307158849</v>
      </c>
      <c r="BJ31">
        <f t="shared" si="40"/>
        <v>2605.5</v>
      </c>
      <c r="BK31">
        <f t="shared" si="41"/>
        <v>0.52800000000000002</v>
      </c>
      <c r="BL31">
        <f t="shared" si="42"/>
        <v>0.85921126622036326</v>
      </c>
      <c r="BM31">
        <f t="shared" si="43"/>
        <v>1.9175020190550474</v>
      </c>
      <c r="BN31">
        <f t="shared" si="44"/>
        <v>0.80130994419739821</v>
      </c>
      <c r="BO31">
        <f t="shared" si="45"/>
        <v>5.8604119632524458</v>
      </c>
      <c r="BP31">
        <f t="shared" si="46"/>
        <v>7.3993920748576487</v>
      </c>
      <c r="BQ31">
        <f t="shared" si="47"/>
        <v>1.2342881253072973</v>
      </c>
      <c r="BR31">
        <f t="shared" si="48"/>
        <v>0.52161007176369145</v>
      </c>
      <c r="BS31">
        <f t="shared" si="49"/>
        <v>-1.1422035235276526</v>
      </c>
    </row>
    <row r="32" spans="1:71" x14ac:dyDescent="0.25">
      <c r="A32" s="1">
        <v>34</v>
      </c>
      <c r="B32">
        <v>2209</v>
      </c>
      <c r="C32">
        <v>13658</v>
      </c>
      <c r="D32">
        <v>90</v>
      </c>
      <c r="E32">
        <v>1660</v>
      </c>
      <c r="F32">
        <v>18</v>
      </c>
      <c r="G32">
        <v>6.8079999999999998</v>
      </c>
      <c r="H32">
        <v>138.47</v>
      </c>
      <c r="I32">
        <v>323</v>
      </c>
      <c r="J32">
        <v>0.51500000000000001</v>
      </c>
      <c r="K32">
        <v>0.42699999999999999</v>
      </c>
      <c r="L32">
        <v>0.28899999999999998</v>
      </c>
      <c r="M32">
        <v>216.15100000000001</v>
      </c>
      <c r="N32">
        <v>114670210199406</v>
      </c>
      <c r="O32">
        <v>717091265816</v>
      </c>
      <c r="P32">
        <v>113953118933590</v>
      </c>
      <c r="R32">
        <f t="shared" si="0"/>
        <v>1910.7</v>
      </c>
      <c r="S32">
        <f t="shared" si="1"/>
        <v>0.51500000000000001</v>
      </c>
      <c r="T32">
        <f t="shared" si="2"/>
        <v>0.85522511656288491</v>
      </c>
      <c r="U32">
        <f t="shared" si="3"/>
        <v>1.9151283281164695</v>
      </c>
      <c r="V32">
        <f t="shared" si="4"/>
        <v>0.89183157452832384</v>
      </c>
      <c r="W32">
        <f t="shared" si="5"/>
        <v>5.948559902644794</v>
      </c>
      <c r="X32">
        <f t="shared" si="6"/>
        <v>7.3064967535881458</v>
      </c>
      <c r="Y32">
        <f t="shared" si="7"/>
        <v>1.3311121539432407</v>
      </c>
      <c r="Z32">
        <f t="shared" si="8"/>
        <v>0.45027242811519036</v>
      </c>
      <c r="AA32">
        <f t="shared" si="9"/>
        <v>-1.1706486316594786</v>
      </c>
      <c r="AC32">
        <f t="shared" si="10"/>
        <v>2084.4</v>
      </c>
      <c r="AD32">
        <f t="shared" si="11"/>
        <v>0.51500000000000001</v>
      </c>
      <c r="AE32">
        <f t="shared" si="12"/>
        <v>0.85522511656288491</v>
      </c>
      <c r="AF32">
        <f t="shared" si="13"/>
        <v>1.9151283281164695</v>
      </c>
      <c r="AG32">
        <f t="shared" si="14"/>
        <v>0.86769901541588268</v>
      </c>
      <c r="AH32">
        <f t="shared" si="15"/>
        <v>5.9244273435323525</v>
      </c>
      <c r="AI32">
        <f t="shared" si="16"/>
        <v>7.3306293127005864</v>
      </c>
      <c r="AJ32">
        <f t="shared" si="17"/>
        <v>1.3048052933756891</v>
      </c>
      <c r="AK32">
        <f t="shared" si="18"/>
        <v>0.47187616718205977</v>
      </c>
      <c r="AL32">
        <f t="shared" si="19"/>
        <v>-1.1640599427155667</v>
      </c>
      <c r="AN32">
        <f t="shared" si="20"/>
        <v>2258.1</v>
      </c>
      <c r="AO32">
        <f t="shared" si="21"/>
        <v>0.51500000000000001</v>
      </c>
      <c r="AP32">
        <f t="shared" si="22"/>
        <v>0.85522511656288491</v>
      </c>
      <c r="AQ32">
        <f t="shared" si="23"/>
        <v>1.9151283281164695</v>
      </c>
      <c r="AR32">
        <f t="shared" si="24"/>
        <v>0.84513277605802761</v>
      </c>
      <c r="AS32">
        <f t="shared" si="25"/>
        <v>5.9018611041744968</v>
      </c>
      <c r="AT32">
        <f t="shared" si="26"/>
        <v>7.3531955520584411</v>
      </c>
      <c r="AU32">
        <f t="shared" si="27"/>
        <v>1.2795180898271161</v>
      </c>
      <c r="AV32">
        <f t="shared" si="28"/>
        <v>0.4904576844245066</v>
      </c>
      <c r="AW32">
        <f t="shared" si="29"/>
        <v>-1.1560722134965806</v>
      </c>
      <c r="AY32">
        <f t="shared" si="30"/>
        <v>2431.7999999999997</v>
      </c>
      <c r="AZ32">
        <f t="shared" si="31"/>
        <v>0.51500000000000001</v>
      </c>
      <c r="BA32">
        <f t="shared" si="32"/>
        <v>0.85522511656288491</v>
      </c>
      <c r="BB32">
        <f t="shared" si="33"/>
        <v>1.9151283281164695</v>
      </c>
      <c r="BC32">
        <f t="shared" si="34"/>
        <v>0.82395372142487933</v>
      </c>
      <c r="BD32">
        <f t="shared" si="35"/>
        <v>5.880682049541349</v>
      </c>
      <c r="BE32">
        <f t="shared" si="36"/>
        <v>7.3743746066915898</v>
      </c>
      <c r="BF32">
        <f t="shared" si="37"/>
        <v>1.2551923873242012</v>
      </c>
      <c r="BG32">
        <f t="shared" si="38"/>
        <v>0.50643806558431859</v>
      </c>
      <c r="BH32">
        <f t="shared" si="39"/>
        <v>-1.1469842731389968</v>
      </c>
      <c r="BJ32">
        <f t="shared" si="40"/>
        <v>2605.5</v>
      </c>
      <c r="BK32">
        <f t="shared" si="41"/>
        <v>0.51500000000000001</v>
      </c>
      <c r="BL32">
        <f t="shared" si="42"/>
        <v>0.85522511656288491</v>
      </c>
      <c r="BM32">
        <f t="shared" si="43"/>
        <v>1.9151283281164695</v>
      </c>
      <c r="BN32">
        <f t="shared" si="44"/>
        <v>0.80401312579587791</v>
      </c>
      <c r="BO32">
        <f t="shared" si="45"/>
        <v>5.8607414539123477</v>
      </c>
      <c r="BP32">
        <f t="shared" si="46"/>
        <v>7.3943152023205911</v>
      </c>
      <c r="BQ32">
        <f t="shared" si="47"/>
        <v>1.2317743699377721</v>
      </c>
      <c r="BR32">
        <f t="shared" si="48"/>
        <v>0.52016650275767373</v>
      </c>
      <c r="BS32">
        <f t="shared" si="49"/>
        <v>-1.1370343544467503</v>
      </c>
    </row>
    <row r="33" spans="1:71" x14ac:dyDescent="0.25">
      <c r="A33" s="1">
        <v>35</v>
      </c>
      <c r="B33">
        <v>2209</v>
      </c>
      <c r="C33">
        <v>13658</v>
      </c>
      <c r="D33">
        <v>90</v>
      </c>
      <c r="E33">
        <v>1660</v>
      </c>
      <c r="F33">
        <v>18</v>
      </c>
      <c r="G33">
        <v>6.9370000000000003</v>
      </c>
      <c r="H33">
        <v>138.59</v>
      </c>
      <c r="I33">
        <v>324</v>
      </c>
      <c r="J33">
        <v>0.53100000000000003</v>
      </c>
      <c r="K33">
        <v>0.44700000000000001</v>
      </c>
      <c r="L33">
        <v>0.28599999999999998</v>
      </c>
      <c r="M33">
        <v>220.19499999999999</v>
      </c>
      <c r="N33">
        <v>116805648628507</v>
      </c>
      <c r="O33">
        <v>720293683341</v>
      </c>
      <c r="P33">
        <v>116085354945166</v>
      </c>
      <c r="R33">
        <f t="shared" si="0"/>
        <v>1910.7</v>
      </c>
      <c r="S33">
        <f t="shared" si="1"/>
        <v>0.53100000000000003</v>
      </c>
      <c r="T33">
        <f t="shared" si="2"/>
        <v>0.86795449189459239</v>
      </c>
      <c r="U33">
        <f t="shared" si="3"/>
        <v>1.9067921474851233</v>
      </c>
      <c r="V33">
        <f t="shared" si="4"/>
        <v>0.88368481522887832</v>
      </c>
      <c r="W33">
        <f t="shared" si="5"/>
        <v>5.9320769627140013</v>
      </c>
      <c r="X33">
        <f t="shared" si="6"/>
        <v>7.3063073322562442</v>
      </c>
      <c r="Y33">
        <f t="shared" si="7"/>
        <v>1.3419989914440769</v>
      </c>
      <c r="Z33">
        <f t="shared" si="8"/>
        <v>0.47541241262070105</v>
      </c>
      <c r="AA33">
        <f t="shared" si="9"/>
        <v>-1.180086763474264</v>
      </c>
      <c r="AC33">
        <f t="shared" si="10"/>
        <v>2084.4</v>
      </c>
      <c r="AD33">
        <f t="shared" si="11"/>
        <v>0.53100000000000003</v>
      </c>
      <c r="AE33">
        <f t="shared" si="12"/>
        <v>0.86795449189459239</v>
      </c>
      <c r="AF33">
        <f t="shared" si="13"/>
        <v>1.9067921474851233</v>
      </c>
      <c r="AG33">
        <f t="shared" si="14"/>
        <v>0.85940755549682146</v>
      </c>
      <c r="AH33">
        <f t="shared" si="15"/>
        <v>5.9077997029819453</v>
      </c>
      <c r="AI33">
        <f t="shared" si="16"/>
        <v>7.3305845919883019</v>
      </c>
      <c r="AJ33">
        <f t="shared" si="17"/>
        <v>1.3148744963021823</v>
      </c>
      <c r="AK33">
        <f t="shared" si="18"/>
        <v>0.49653638314808141</v>
      </c>
      <c r="AL33">
        <f t="shared" si="19"/>
        <v>-1.1730127402231965</v>
      </c>
      <c r="AN33">
        <f t="shared" si="20"/>
        <v>2258.1</v>
      </c>
      <c r="AO33">
        <f t="shared" si="21"/>
        <v>0.53100000000000003</v>
      </c>
      <c r="AP33">
        <f t="shared" si="22"/>
        <v>0.86795449189459239</v>
      </c>
      <c r="AQ33">
        <f t="shared" si="23"/>
        <v>1.9067921474851233</v>
      </c>
      <c r="AR33">
        <f t="shared" si="24"/>
        <v>0.83671949393403866</v>
      </c>
      <c r="AS33">
        <f t="shared" si="25"/>
        <v>5.8851116414191624</v>
      </c>
      <c r="AT33">
        <f t="shared" si="26"/>
        <v>7.3532726535510839</v>
      </c>
      <c r="AU33">
        <f t="shared" si="27"/>
        <v>1.2888247591991513</v>
      </c>
      <c r="AV33">
        <f t="shared" si="28"/>
        <v>0.51459247704739097</v>
      </c>
      <c r="AW33">
        <f t="shared" si="29"/>
        <v>-1.1645301271820454</v>
      </c>
      <c r="AY33">
        <f t="shared" si="30"/>
        <v>2431.7999999999997</v>
      </c>
      <c r="AZ33">
        <f t="shared" si="31"/>
        <v>0.53100000000000003</v>
      </c>
      <c r="BA33">
        <f t="shared" si="32"/>
        <v>0.86795449189459239</v>
      </c>
      <c r="BB33">
        <f t="shared" si="33"/>
        <v>1.9067921474851233</v>
      </c>
      <c r="BC33">
        <f t="shared" si="34"/>
        <v>0.81543831505492415</v>
      </c>
      <c r="BD33">
        <f t="shared" si="35"/>
        <v>5.8638304625400473</v>
      </c>
      <c r="BE33">
        <f t="shared" si="36"/>
        <v>7.3745538324301991</v>
      </c>
      <c r="BF33">
        <f t="shared" si="37"/>
        <v>1.2637871431186689</v>
      </c>
      <c r="BG33">
        <f t="shared" si="38"/>
        <v>0.53001516879998301</v>
      </c>
      <c r="BH33">
        <f t="shared" si="39"/>
        <v>-1.1549457212895566</v>
      </c>
      <c r="BJ33">
        <f t="shared" si="40"/>
        <v>2605.5</v>
      </c>
      <c r="BK33">
        <f t="shared" si="41"/>
        <v>0.53100000000000003</v>
      </c>
      <c r="BL33">
        <f t="shared" si="42"/>
        <v>0.86795449189459239</v>
      </c>
      <c r="BM33">
        <f t="shared" si="43"/>
        <v>1.9067921474851233</v>
      </c>
      <c r="BN33">
        <f t="shared" si="44"/>
        <v>0.79541266329278981</v>
      </c>
      <c r="BO33">
        <f t="shared" si="45"/>
        <v>5.8438048107779128</v>
      </c>
      <c r="BP33">
        <f t="shared" si="46"/>
        <v>7.3945794841923327</v>
      </c>
      <c r="BQ33">
        <f t="shared" si="47"/>
        <v>1.2397037856131916</v>
      </c>
      <c r="BR33">
        <f t="shared" si="48"/>
        <v>0.54316413033568345</v>
      </c>
      <c r="BS33">
        <f t="shared" si="49"/>
        <v>-1.1445035653786435</v>
      </c>
    </row>
    <row r="34" spans="1:71" x14ac:dyDescent="0.25">
      <c r="A34" s="1">
        <v>36</v>
      </c>
      <c r="B34">
        <v>2209</v>
      </c>
      <c r="C34">
        <v>13658</v>
      </c>
      <c r="D34">
        <v>90</v>
      </c>
      <c r="E34">
        <v>1660</v>
      </c>
      <c r="F34">
        <v>18</v>
      </c>
      <c r="G34">
        <v>7.0640000000000001</v>
      </c>
      <c r="H34">
        <v>138.86000000000001</v>
      </c>
      <c r="I34">
        <v>342</v>
      </c>
      <c r="J34">
        <v>0.501</v>
      </c>
      <c r="K34">
        <v>0.41299999999999998</v>
      </c>
      <c r="L34">
        <v>0.28399999999999997</v>
      </c>
      <c r="M34">
        <v>223.70599999999999</v>
      </c>
      <c r="N34">
        <v>118690288591106</v>
      </c>
      <c r="O34">
        <v>754032807294</v>
      </c>
      <c r="P34">
        <v>117936255783812</v>
      </c>
      <c r="R34">
        <f t="shared" si="0"/>
        <v>1910.7</v>
      </c>
      <c r="S34">
        <f t="shared" si="1"/>
        <v>0.501</v>
      </c>
      <c r="T34">
        <f t="shared" si="2"/>
        <v>0.85269279344908266</v>
      </c>
      <c r="U34">
        <f t="shared" si="3"/>
        <v>1.9102107552534657</v>
      </c>
      <c r="V34">
        <f t="shared" si="4"/>
        <v>0.89346050650359499</v>
      </c>
      <c r="W34">
        <f t="shared" si="5"/>
        <v>5.9452712617570604</v>
      </c>
      <c r="X34">
        <f t="shared" si="6"/>
        <v>7.2999502487498704</v>
      </c>
      <c r="Y34">
        <f t="shared" si="7"/>
        <v>1.3289134898282413</v>
      </c>
      <c r="Z34">
        <f t="shared" si="8"/>
        <v>0.45377800209772035</v>
      </c>
      <c r="AA34">
        <f t="shared" si="9"/>
        <v>-1.164025571756812</v>
      </c>
      <c r="AC34">
        <f t="shared" si="10"/>
        <v>2084.4</v>
      </c>
      <c r="AD34">
        <f t="shared" si="11"/>
        <v>0.501</v>
      </c>
      <c r="AE34">
        <f t="shared" si="12"/>
        <v>0.85269279344908266</v>
      </c>
      <c r="AF34">
        <f t="shared" si="13"/>
        <v>1.9102107552534657</v>
      </c>
      <c r="AG34">
        <f t="shared" si="14"/>
        <v>0.8693574800468391</v>
      </c>
      <c r="AH34">
        <f t="shared" si="15"/>
        <v>5.9211682353003052</v>
      </c>
      <c r="AI34">
        <f t="shared" si="16"/>
        <v>7.3240532752066265</v>
      </c>
      <c r="AJ34">
        <f t="shared" si="17"/>
        <v>1.3027687188503632</v>
      </c>
      <c r="AK34">
        <f t="shared" si="18"/>
        <v>0.47523195288790926</v>
      </c>
      <c r="AL34">
        <f t="shared" si="19"/>
        <v>-1.1578077986426523</v>
      </c>
      <c r="AN34">
        <f t="shared" si="20"/>
        <v>2258.1</v>
      </c>
      <c r="AO34">
        <f t="shared" si="21"/>
        <v>0.501</v>
      </c>
      <c r="AP34">
        <f t="shared" si="22"/>
        <v>0.85269279344908266</v>
      </c>
      <c r="AQ34">
        <f t="shared" si="23"/>
        <v>1.9102107552534657</v>
      </c>
      <c r="AR34">
        <f t="shared" si="24"/>
        <v>0.84681619535312458</v>
      </c>
      <c r="AS34">
        <f t="shared" si="25"/>
        <v>5.89862695060659</v>
      </c>
      <c r="AT34">
        <f t="shared" si="26"/>
        <v>7.3465945599003408</v>
      </c>
      <c r="AU34">
        <f t="shared" si="27"/>
        <v>1.2776328329798736</v>
      </c>
      <c r="AV34">
        <f t="shared" si="28"/>
        <v>0.49368279399878956</v>
      </c>
      <c r="AW34">
        <f t="shared" si="29"/>
        <v>-1.1501731290896935</v>
      </c>
      <c r="AY34">
        <f t="shared" si="30"/>
        <v>2431.7999999999997</v>
      </c>
      <c r="AZ34">
        <f t="shared" si="31"/>
        <v>0.501</v>
      </c>
      <c r="BA34">
        <f t="shared" si="32"/>
        <v>0.85269279344908266</v>
      </c>
      <c r="BB34">
        <f t="shared" si="33"/>
        <v>1.9102107552534657</v>
      </c>
      <c r="BC34">
        <f t="shared" si="34"/>
        <v>0.82565814941278304</v>
      </c>
      <c r="BD34">
        <f t="shared" si="35"/>
        <v>5.8774689046662489</v>
      </c>
      <c r="BE34">
        <f t="shared" si="36"/>
        <v>7.3677526058406819</v>
      </c>
      <c r="BF34">
        <f t="shared" si="37"/>
        <v>1.2534485407046592</v>
      </c>
      <c r="BG34">
        <f t="shared" si="38"/>
        <v>0.50954866644921859</v>
      </c>
      <c r="BH34">
        <f t="shared" si="39"/>
        <v>-1.1414207461483485</v>
      </c>
      <c r="BJ34">
        <f t="shared" si="40"/>
        <v>2605.5</v>
      </c>
      <c r="BK34">
        <f t="shared" si="41"/>
        <v>0.501</v>
      </c>
      <c r="BL34">
        <f t="shared" si="42"/>
        <v>0.85269279344908266</v>
      </c>
      <c r="BM34">
        <f t="shared" si="43"/>
        <v>1.9102107552534657</v>
      </c>
      <c r="BN34">
        <f t="shared" si="44"/>
        <v>0.80573513941334418</v>
      </c>
      <c r="BO34">
        <f t="shared" si="45"/>
        <v>5.85754589466681</v>
      </c>
      <c r="BP34">
        <f t="shared" si="46"/>
        <v>7.3876756158401209</v>
      </c>
      <c r="BQ34">
        <f t="shared" si="47"/>
        <v>1.2301628078069589</v>
      </c>
      <c r="BR34">
        <f t="shared" si="48"/>
        <v>0.52317633884700143</v>
      </c>
      <c r="BS34">
        <f t="shared" si="49"/>
        <v>-1.1317894065169614</v>
      </c>
    </row>
    <row r="35" spans="1:71" x14ac:dyDescent="0.25">
      <c r="A35" s="1">
        <v>37</v>
      </c>
      <c r="B35">
        <v>2209</v>
      </c>
      <c r="C35">
        <v>13658</v>
      </c>
      <c r="D35">
        <v>90</v>
      </c>
      <c r="E35">
        <v>1660</v>
      </c>
      <c r="F35">
        <v>18</v>
      </c>
      <c r="G35">
        <v>7.1929999999999996</v>
      </c>
      <c r="H35">
        <v>138.99</v>
      </c>
      <c r="I35">
        <v>347</v>
      </c>
      <c r="J35">
        <v>0.51400000000000001</v>
      </c>
      <c r="K35">
        <v>0.42899999999999999</v>
      </c>
      <c r="L35">
        <v>0.28199999999999997</v>
      </c>
      <c r="M35">
        <v>227.68700000000001</v>
      </c>
      <c r="N35">
        <v>120798924787560</v>
      </c>
      <c r="O35">
        <v>764002561106</v>
      </c>
      <c r="P35">
        <v>120034922226454</v>
      </c>
      <c r="R35">
        <f t="shared" si="0"/>
        <v>1910.7</v>
      </c>
      <c r="S35">
        <f t="shared" si="1"/>
        <v>0.51400000000000001</v>
      </c>
      <c r="T35">
        <f t="shared" si="2"/>
        <v>0.86229055427970447</v>
      </c>
      <c r="U35">
        <f t="shared" si="3"/>
        <v>1.9043375818445352</v>
      </c>
      <c r="V35">
        <f t="shared" si="4"/>
        <v>0.88730117033767408</v>
      </c>
      <c r="W35">
        <f t="shared" si="5"/>
        <v>5.9332387521822092</v>
      </c>
      <c r="X35">
        <f t="shared" si="6"/>
        <v>7.3002364115068605</v>
      </c>
      <c r="Y35">
        <f t="shared" si="7"/>
        <v>1.3371888745481701</v>
      </c>
      <c r="Z35">
        <f t="shared" si="8"/>
        <v>0.47220555929154812</v>
      </c>
      <c r="AA35">
        <f t="shared" si="9"/>
        <v>-1.1714814829452709</v>
      </c>
      <c r="AC35">
        <f t="shared" si="10"/>
        <v>2084.4</v>
      </c>
      <c r="AD35">
        <f t="shared" si="11"/>
        <v>0.51400000000000001</v>
      </c>
      <c r="AE35">
        <f t="shared" si="12"/>
        <v>0.86229055427970447</v>
      </c>
      <c r="AF35">
        <f t="shared" si="13"/>
        <v>1.9043375818445352</v>
      </c>
      <c r="AG35">
        <f t="shared" si="14"/>
        <v>0.86308752443527015</v>
      </c>
      <c r="AH35">
        <f t="shared" si="15"/>
        <v>5.909025106279806</v>
      </c>
      <c r="AI35">
        <f t="shared" si="16"/>
        <v>7.3244500574092637</v>
      </c>
      <c r="AJ35">
        <f t="shared" si="17"/>
        <v>1.3104287570704438</v>
      </c>
      <c r="AK35">
        <f t="shared" si="18"/>
        <v>0.49331836111556931</v>
      </c>
      <c r="AL35">
        <f t="shared" si="19"/>
        <v>-1.1648861089009779</v>
      </c>
      <c r="AN35">
        <f t="shared" si="20"/>
        <v>2258.1</v>
      </c>
      <c r="AO35">
        <f t="shared" si="21"/>
        <v>0.51400000000000001</v>
      </c>
      <c r="AP35">
        <f t="shared" si="22"/>
        <v>0.86229055427970447</v>
      </c>
      <c r="AQ35">
        <f t="shared" si="23"/>
        <v>1.9043375818445352</v>
      </c>
      <c r="AR35">
        <f t="shared" si="24"/>
        <v>0.84045292485041068</v>
      </c>
      <c r="AS35">
        <f t="shared" si="25"/>
        <v>5.886390506694946</v>
      </c>
      <c r="AT35">
        <f t="shared" si="26"/>
        <v>7.3470846569941237</v>
      </c>
      <c r="AU35">
        <f t="shared" si="27"/>
        <v>1.2847186845601002</v>
      </c>
      <c r="AV35">
        <f t="shared" si="28"/>
        <v>0.51139266279723028</v>
      </c>
      <c r="AW35">
        <f t="shared" si="29"/>
        <v>-1.156867055924105</v>
      </c>
      <c r="AY35">
        <f t="shared" si="30"/>
        <v>2431.7999999999997</v>
      </c>
      <c r="AZ35">
        <f t="shared" si="31"/>
        <v>0.51400000000000001</v>
      </c>
      <c r="BA35">
        <f t="shared" si="32"/>
        <v>0.86229055427970447</v>
      </c>
      <c r="BB35">
        <f t="shared" si="33"/>
        <v>1.9043375818445352</v>
      </c>
      <c r="BC35">
        <f t="shared" si="34"/>
        <v>0.81921647191483316</v>
      </c>
      <c r="BD35">
        <f t="shared" si="35"/>
        <v>5.8651540537593689</v>
      </c>
      <c r="BE35">
        <f t="shared" si="36"/>
        <v>7.3683211099297008</v>
      </c>
      <c r="BF35">
        <f t="shared" si="37"/>
        <v>1.2599980419111649</v>
      </c>
      <c r="BG35">
        <f t="shared" si="38"/>
        <v>0.52685669503058319</v>
      </c>
      <c r="BH35">
        <f t="shared" si="39"/>
        <v>-1.1477294679943895</v>
      </c>
      <c r="BJ35">
        <f t="shared" si="40"/>
        <v>2605.5</v>
      </c>
      <c r="BK35">
        <f t="shared" si="41"/>
        <v>0.51400000000000001</v>
      </c>
      <c r="BL35">
        <f t="shared" si="42"/>
        <v>0.86229055427970447</v>
      </c>
      <c r="BM35">
        <f t="shared" si="43"/>
        <v>1.9043375818445352</v>
      </c>
      <c r="BN35">
        <f t="shared" si="44"/>
        <v>0.79922798044899879</v>
      </c>
      <c r="BO35">
        <f t="shared" si="45"/>
        <v>5.8451655622935341</v>
      </c>
      <c r="BP35">
        <f t="shared" si="46"/>
        <v>7.3883096013955356</v>
      </c>
      <c r="BQ35">
        <f t="shared" si="47"/>
        <v>1.2362107913794169</v>
      </c>
      <c r="BR35">
        <f t="shared" si="48"/>
        <v>0.54006514128495153</v>
      </c>
      <c r="BS35">
        <f t="shared" si="49"/>
        <v>-1.1377164498392791</v>
      </c>
    </row>
    <row r="36" spans="1:71" x14ac:dyDescent="0.25">
      <c r="A36" s="1">
        <v>38</v>
      </c>
      <c r="B36">
        <v>2209</v>
      </c>
      <c r="C36">
        <v>13658</v>
      </c>
      <c r="D36">
        <v>90</v>
      </c>
      <c r="E36">
        <v>1660</v>
      </c>
      <c r="F36">
        <v>18</v>
      </c>
      <c r="G36">
        <v>7.319</v>
      </c>
      <c r="H36">
        <v>139.19999999999999</v>
      </c>
      <c r="I36">
        <v>341</v>
      </c>
      <c r="J36">
        <v>0.47199999999999998</v>
      </c>
      <c r="K36">
        <v>0.38200000000000001</v>
      </c>
      <c r="L36">
        <v>0.27800000000000002</v>
      </c>
      <c r="M36">
        <v>231.083</v>
      </c>
      <c r="N36">
        <v>122581298744884</v>
      </c>
      <c r="O36">
        <v>755749184464</v>
      </c>
      <c r="P36">
        <v>121825549560420</v>
      </c>
      <c r="R36">
        <f t="shared" si="0"/>
        <v>1910.7</v>
      </c>
      <c r="S36">
        <f t="shared" si="1"/>
        <v>0.47199999999999998</v>
      </c>
      <c r="T36">
        <f t="shared" si="2"/>
        <v>0.84346191378152924</v>
      </c>
      <c r="U36">
        <f t="shared" si="3"/>
        <v>1.9064114032981552</v>
      </c>
      <c r="V36">
        <f t="shared" si="4"/>
        <v>0.89942150668186382</v>
      </c>
      <c r="W36">
        <f t="shared" si="5"/>
        <v>5.9474329099800185</v>
      </c>
      <c r="X36">
        <f t="shared" si="6"/>
        <v>7.2901898966162912</v>
      </c>
      <c r="Y36">
        <f t="shared" si="7"/>
        <v>1.3208059944402328</v>
      </c>
      <c r="Z36">
        <f t="shared" si="8"/>
        <v>0.4482340555205353</v>
      </c>
      <c r="AA36">
        <f t="shared" si="9"/>
        <v>-1.1498830714068407</v>
      </c>
      <c r="AC36">
        <f t="shared" si="10"/>
        <v>2084.4</v>
      </c>
      <c r="AD36">
        <f t="shared" si="11"/>
        <v>0.47199999999999998</v>
      </c>
      <c r="AE36">
        <f t="shared" si="12"/>
        <v>0.84346191378152924</v>
      </c>
      <c r="AF36">
        <f t="shared" si="13"/>
        <v>1.9064114032981552</v>
      </c>
      <c r="AG36">
        <f t="shared" si="14"/>
        <v>0.87542824684115617</v>
      </c>
      <c r="AH36">
        <f t="shared" si="15"/>
        <v>5.9234396501393105</v>
      </c>
      <c r="AI36">
        <f t="shared" si="16"/>
        <v>7.3141831564569992</v>
      </c>
      <c r="AJ36">
        <f t="shared" si="17"/>
        <v>1.2952503726923479</v>
      </c>
      <c r="AK36">
        <f t="shared" si="18"/>
        <v>0.46965424730253008</v>
      </c>
      <c r="AL36">
        <f t="shared" si="19"/>
        <v>-1.1444141175040228</v>
      </c>
      <c r="AN36">
        <f t="shared" si="20"/>
        <v>2258.1</v>
      </c>
      <c r="AO36">
        <f t="shared" si="21"/>
        <v>0.47199999999999998</v>
      </c>
      <c r="AP36">
        <f t="shared" si="22"/>
        <v>0.84346191378152924</v>
      </c>
      <c r="AQ36">
        <f t="shared" si="23"/>
        <v>1.9064114032981552</v>
      </c>
      <c r="AR36">
        <f t="shared" si="24"/>
        <v>0.85297996808958543</v>
      </c>
      <c r="AS36">
        <f t="shared" si="25"/>
        <v>5.9009913713877404</v>
      </c>
      <c r="AT36">
        <f t="shared" si="26"/>
        <v>7.3366314352085693</v>
      </c>
      <c r="AU36">
        <f t="shared" si="27"/>
        <v>1.270664906057426</v>
      </c>
      <c r="AV36">
        <f t="shared" si="28"/>
        <v>0.48812047993773677</v>
      </c>
      <c r="AW36">
        <f t="shared" si="29"/>
        <v>-1.1375077983749888</v>
      </c>
      <c r="AY36">
        <f t="shared" si="30"/>
        <v>2431.7999999999997</v>
      </c>
      <c r="AZ36">
        <f t="shared" si="31"/>
        <v>0.47199999999999998</v>
      </c>
      <c r="BA36">
        <f t="shared" si="32"/>
        <v>0.84346191378152924</v>
      </c>
      <c r="BB36">
        <f t="shared" si="33"/>
        <v>1.9064114032981552</v>
      </c>
      <c r="BC36">
        <f t="shared" si="34"/>
        <v>0.8319004690984847</v>
      </c>
      <c r="BD36">
        <f t="shared" si="35"/>
        <v>5.8799118723966393</v>
      </c>
      <c r="BE36">
        <f t="shared" si="36"/>
        <v>7.3577109341996705</v>
      </c>
      <c r="BF36">
        <f t="shared" si="37"/>
        <v>1.2469953793472219</v>
      </c>
      <c r="BG36">
        <f t="shared" si="38"/>
        <v>0.50404079733156937</v>
      </c>
      <c r="BH36">
        <f t="shared" si="39"/>
        <v>-1.1294602142681696</v>
      </c>
      <c r="BJ36">
        <f t="shared" si="40"/>
        <v>2605.5</v>
      </c>
      <c r="BK36">
        <f t="shared" si="41"/>
        <v>0.47199999999999998</v>
      </c>
      <c r="BL36">
        <f t="shared" si="42"/>
        <v>0.84346191378152924</v>
      </c>
      <c r="BM36">
        <f t="shared" si="43"/>
        <v>1.9064114032981552</v>
      </c>
      <c r="BN36">
        <f t="shared" si="44"/>
        <v>0.81204345220363705</v>
      </c>
      <c r="BO36">
        <f t="shared" si="45"/>
        <v>5.8600548555017919</v>
      </c>
      <c r="BP36">
        <f t="shared" si="46"/>
        <v>7.3775679510945178</v>
      </c>
      <c r="BQ36">
        <f t="shared" si="47"/>
        <v>1.2241915431115997</v>
      </c>
      <c r="BR36">
        <f t="shared" si="48"/>
        <v>0.51775386181494476</v>
      </c>
      <c r="BS36">
        <f t="shared" si="49"/>
        <v>-1.1205082250369185</v>
      </c>
    </row>
    <row r="37" spans="1:71" x14ac:dyDescent="0.25">
      <c r="A37" s="1">
        <v>39</v>
      </c>
      <c r="B37">
        <v>2209</v>
      </c>
      <c r="C37">
        <v>13658</v>
      </c>
      <c r="D37">
        <v>90</v>
      </c>
      <c r="E37">
        <v>1660</v>
      </c>
      <c r="F37">
        <v>18</v>
      </c>
      <c r="G37">
        <v>7.4029999999999996</v>
      </c>
      <c r="H37">
        <v>139.31</v>
      </c>
      <c r="I37">
        <v>361</v>
      </c>
      <c r="J37">
        <v>0.48699999999999999</v>
      </c>
      <c r="K37">
        <v>0.4</v>
      </c>
      <c r="L37">
        <v>0.27800000000000002</v>
      </c>
      <c r="M37">
        <v>233.74700000000001</v>
      </c>
      <c r="N37">
        <v>124020137581943</v>
      </c>
      <c r="O37">
        <v>790434118138</v>
      </c>
      <c r="P37">
        <v>123229703463805</v>
      </c>
      <c r="R37">
        <f t="shared" si="0"/>
        <v>1910.7</v>
      </c>
      <c r="S37">
        <f t="shared" si="1"/>
        <v>0.48699999999999999</v>
      </c>
      <c r="T37">
        <f t="shared" si="2"/>
        <v>0.85176522586919456</v>
      </c>
      <c r="U37">
        <f t="shared" si="3"/>
        <v>1.9031993746060161</v>
      </c>
      <c r="V37">
        <f t="shared" si="4"/>
        <v>0.89405785512598057</v>
      </c>
      <c r="W37">
        <f t="shared" si="5"/>
        <v>5.9388572297319966</v>
      </c>
      <c r="X37">
        <f t="shared" si="6"/>
        <v>7.2923415194800345</v>
      </c>
      <c r="Y37">
        <f t="shared" si="7"/>
        <v>1.3281053982737285</v>
      </c>
      <c r="Z37">
        <f t="shared" si="8"/>
        <v>0.46177055867567163</v>
      </c>
      <c r="AA37">
        <f t="shared" si="9"/>
        <v>-1.157808085700452</v>
      </c>
      <c r="AC37">
        <f t="shared" si="10"/>
        <v>2084.4</v>
      </c>
      <c r="AD37">
        <f t="shared" si="11"/>
        <v>0.48699999999999999</v>
      </c>
      <c r="AE37">
        <f t="shared" si="12"/>
        <v>0.85176522586919456</v>
      </c>
      <c r="AF37">
        <f t="shared" si="13"/>
        <v>1.9031993746060161</v>
      </c>
      <c r="AG37">
        <f t="shared" si="14"/>
        <v>0.86996570852877031</v>
      </c>
      <c r="AH37">
        <f t="shared" si="15"/>
        <v>5.9147650831347862</v>
      </c>
      <c r="AI37">
        <f t="shared" si="16"/>
        <v>7.3164336660772449</v>
      </c>
      <c r="AJ37">
        <f t="shared" si="17"/>
        <v>1.302019950050024</v>
      </c>
      <c r="AK37">
        <f t="shared" si="18"/>
        <v>0.48297958247778577</v>
      </c>
      <c r="AL37">
        <f t="shared" si="19"/>
        <v>-1.151943639957888</v>
      </c>
      <c r="AN37">
        <f t="shared" si="20"/>
        <v>2258.1</v>
      </c>
      <c r="AO37">
        <f t="shared" si="21"/>
        <v>0.48699999999999999</v>
      </c>
      <c r="AP37">
        <f t="shared" si="22"/>
        <v>0.85176522586919456</v>
      </c>
      <c r="AQ37">
        <f t="shared" si="23"/>
        <v>1.9031993746060161</v>
      </c>
      <c r="AR37">
        <f t="shared" si="24"/>
        <v>0.84743362464213456</v>
      </c>
      <c r="AS37">
        <f t="shared" si="25"/>
        <v>5.8922329992481508</v>
      </c>
      <c r="AT37">
        <f t="shared" si="26"/>
        <v>7.3389657499638812</v>
      </c>
      <c r="AU37">
        <f t="shared" si="27"/>
        <v>1.2769394570891488</v>
      </c>
      <c r="AV37">
        <f t="shared" si="28"/>
        <v>0.50120015693294384</v>
      </c>
      <c r="AW37">
        <f t="shared" si="29"/>
        <v>-1.1446401599189038</v>
      </c>
      <c r="AY37">
        <f t="shared" si="30"/>
        <v>2431.7999999999997</v>
      </c>
      <c r="AZ37">
        <f t="shared" si="31"/>
        <v>0.48699999999999999</v>
      </c>
      <c r="BA37">
        <f t="shared" si="32"/>
        <v>0.85176522586919456</v>
      </c>
      <c r="BB37">
        <f t="shared" si="33"/>
        <v>1.9031993746060161</v>
      </c>
      <c r="BC37">
        <f t="shared" si="34"/>
        <v>0.82628333189807268</v>
      </c>
      <c r="BD37">
        <f t="shared" si="35"/>
        <v>5.8710827065040885</v>
      </c>
      <c r="BE37">
        <f t="shared" si="36"/>
        <v>7.3601160427079426</v>
      </c>
      <c r="BF37">
        <f t="shared" si="37"/>
        <v>1.2528069423020032</v>
      </c>
      <c r="BG37">
        <f t="shared" si="38"/>
        <v>0.51684912195644073</v>
      </c>
      <c r="BH37">
        <f t="shared" si="39"/>
        <v>-1.1361984712253541</v>
      </c>
      <c r="BJ37">
        <f t="shared" si="40"/>
        <v>2605.5</v>
      </c>
      <c r="BK37">
        <f t="shared" si="41"/>
        <v>0.48699999999999999</v>
      </c>
      <c r="BL37">
        <f t="shared" si="42"/>
        <v>0.85176522586919456</v>
      </c>
      <c r="BM37">
        <f t="shared" si="43"/>
        <v>1.9031993746060161</v>
      </c>
      <c r="BN37">
        <f t="shared" si="44"/>
        <v>0.80636681899445006</v>
      </c>
      <c r="BO37">
        <f t="shared" si="45"/>
        <v>5.8511661936004655</v>
      </c>
      <c r="BP37">
        <f t="shared" si="46"/>
        <v>7.3800325556115656</v>
      </c>
      <c r="BQ37">
        <f t="shared" si="47"/>
        <v>1.2295696558842948</v>
      </c>
      <c r="BR37">
        <f t="shared" si="48"/>
        <v>0.53027209651779439</v>
      </c>
      <c r="BS37">
        <f t="shared" si="49"/>
        <v>-1.1268588371708268</v>
      </c>
    </row>
    <row r="38" spans="1:71" x14ac:dyDescent="0.25">
      <c r="A38" s="1">
        <v>40</v>
      </c>
      <c r="B38">
        <v>2209</v>
      </c>
      <c r="C38">
        <v>13658</v>
      </c>
      <c r="D38">
        <v>90</v>
      </c>
      <c r="E38">
        <v>1660</v>
      </c>
      <c r="F38">
        <v>18</v>
      </c>
      <c r="G38">
        <v>7.524</v>
      </c>
      <c r="H38">
        <v>139.46</v>
      </c>
      <c r="I38">
        <v>360</v>
      </c>
      <c r="J38">
        <v>0.47399999999999998</v>
      </c>
      <c r="K38">
        <v>0.38600000000000001</v>
      </c>
      <c r="L38">
        <v>0.27500000000000002</v>
      </c>
      <c r="M38">
        <v>237.24700000000001</v>
      </c>
      <c r="N38">
        <v>125865049929361</v>
      </c>
      <c r="O38">
        <v>790225720554</v>
      </c>
      <c r="P38">
        <v>125074824208807</v>
      </c>
      <c r="R38">
        <f t="shared" si="0"/>
        <v>1910.7</v>
      </c>
      <c r="S38">
        <f t="shared" si="1"/>
        <v>0.47399999999999998</v>
      </c>
      <c r="T38">
        <f t="shared" si="2"/>
        <v>0.84795105990853037</v>
      </c>
      <c r="U38">
        <f t="shared" si="3"/>
        <v>1.9011130610136751</v>
      </c>
      <c r="V38">
        <f t="shared" si="4"/>
        <v>0.89651801905835027</v>
      </c>
      <c r="W38">
        <f t="shared" si="5"/>
        <v>5.9392310800720249</v>
      </c>
      <c r="X38">
        <f t="shared" si="6"/>
        <v>7.2877950419553255</v>
      </c>
      <c r="Y38">
        <f t="shared" si="7"/>
        <v>1.3247670524920885</v>
      </c>
      <c r="Z38">
        <f t="shared" si="8"/>
        <v>0.4601296334262806</v>
      </c>
      <c r="AA38">
        <f t="shared" si="9"/>
        <v>-1.1515819334353889</v>
      </c>
      <c r="AC38">
        <f t="shared" si="10"/>
        <v>2084.4</v>
      </c>
      <c r="AD38">
        <f t="shared" si="11"/>
        <v>0.47399999999999998</v>
      </c>
      <c r="AE38">
        <f t="shared" si="12"/>
        <v>0.84795105990853037</v>
      </c>
      <c r="AF38">
        <f t="shared" si="13"/>
        <v>1.9011130610136751</v>
      </c>
      <c r="AG38">
        <f t="shared" si="14"/>
        <v>0.87247096245808864</v>
      </c>
      <c r="AH38">
        <f t="shared" si="15"/>
        <v>5.9151840234717632</v>
      </c>
      <c r="AI38">
        <f t="shared" si="16"/>
        <v>7.3118420985555872</v>
      </c>
      <c r="AJ38">
        <f t="shared" si="17"/>
        <v>1.2989252570313901</v>
      </c>
      <c r="AK38">
        <f t="shared" si="18"/>
        <v>0.481308688497538</v>
      </c>
      <c r="AL38">
        <f t="shared" si="19"/>
        <v>-1.1460481295574527</v>
      </c>
      <c r="AN38">
        <f t="shared" si="20"/>
        <v>2258.1</v>
      </c>
      <c r="AO38">
        <f t="shared" si="21"/>
        <v>0.47399999999999998</v>
      </c>
      <c r="AP38">
        <f t="shared" si="22"/>
        <v>0.84795105990853037</v>
      </c>
      <c r="AQ38">
        <f t="shared" si="23"/>
        <v>1.9011130610136751</v>
      </c>
      <c r="AR38">
        <f t="shared" si="24"/>
        <v>0.84997705213673658</v>
      </c>
      <c r="AS38">
        <f t="shared" si="25"/>
        <v>5.8926901131504117</v>
      </c>
      <c r="AT38">
        <f t="shared" si="26"/>
        <v>7.3343360088769387</v>
      </c>
      <c r="AU38">
        <f t="shared" si="27"/>
        <v>1.2740723465371198</v>
      </c>
      <c r="AV38">
        <f t="shared" si="28"/>
        <v>0.49952015465336153</v>
      </c>
      <c r="AW38">
        <f t="shared" si="29"/>
        <v>-1.1390653509141229</v>
      </c>
      <c r="AY38">
        <f t="shared" si="30"/>
        <v>2431.7999999999997</v>
      </c>
      <c r="AZ38">
        <f t="shared" si="31"/>
        <v>0.47399999999999998</v>
      </c>
      <c r="BA38">
        <f t="shared" si="32"/>
        <v>0.84795105990853037</v>
      </c>
      <c r="BB38">
        <f t="shared" si="33"/>
        <v>1.9011130610136751</v>
      </c>
      <c r="BC38">
        <f t="shared" si="34"/>
        <v>0.82885896785622448</v>
      </c>
      <c r="BD38">
        <f t="shared" si="35"/>
        <v>5.8715720288698998</v>
      </c>
      <c r="BE38">
        <f t="shared" si="36"/>
        <v>7.3554540931574506</v>
      </c>
      <c r="BF38">
        <f t="shared" si="37"/>
        <v>1.250152624359727</v>
      </c>
      <c r="BG38">
        <f t="shared" si="38"/>
        <v>0.51517668405775996</v>
      </c>
      <c r="BH38">
        <f t="shared" si="39"/>
        <v>-1.1309332834633075</v>
      </c>
      <c r="BJ38">
        <f t="shared" si="40"/>
        <v>2605.5</v>
      </c>
      <c r="BK38">
        <f t="shared" si="41"/>
        <v>0.47399999999999998</v>
      </c>
      <c r="BL38">
        <f t="shared" si="42"/>
        <v>0.84795105990853037</v>
      </c>
      <c r="BM38">
        <f t="shared" si="43"/>
        <v>1.9011130610136751</v>
      </c>
      <c r="BN38">
        <f t="shared" si="44"/>
        <v>0.80896948564700244</v>
      </c>
      <c r="BO38">
        <f t="shared" si="45"/>
        <v>5.8516825466606779</v>
      </c>
      <c r="BP38">
        <f t="shared" si="46"/>
        <v>7.3753435753666725</v>
      </c>
      <c r="BQ38">
        <f t="shared" si="47"/>
        <v>1.2271144994167609</v>
      </c>
      <c r="BR38">
        <f t="shared" si="48"/>
        <v>0.52862052890904554</v>
      </c>
      <c r="BS38">
        <f t="shared" si="49"/>
        <v>-1.1218915252919468</v>
      </c>
    </row>
    <row r="39" spans="1:71" x14ac:dyDescent="0.25">
      <c r="A39" s="1">
        <v>41</v>
      </c>
      <c r="B39">
        <v>2209</v>
      </c>
      <c r="C39">
        <v>13658</v>
      </c>
      <c r="D39">
        <v>90</v>
      </c>
      <c r="E39">
        <v>1660</v>
      </c>
      <c r="F39">
        <v>18</v>
      </c>
      <c r="G39">
        <v>7.6139999999999999</v>
      </c>
      <c r="H39">
        <v>139.51</v>
      </c>
      <c r="I39">
        <v>350</v>
      </c>
      <c r="J39">
        <v>0.47499999999999998</v>
      </c>
      <c r="K39">
        <v>0.38800000000000001</v>
      </c>
      <c r="L39">
        <v>0.27300000000000002</v>
      </c>
      <c r="M39">
        <v>239.96100000000001</v>
      </c>
      <c r="N39">
        <v>127280221602011</v>
      </c>
      <c r="O39">
        <v>774485521292</v>
      </c>
      <c r="P39">
        <v>126505736080719</v>
      </c>
      <c r="R39">
        <f t="shared" si="0"/>
        <v>1910.7</v>
      </c>
      <c r="S39">
        <f t="shared" si="1"/>
        <v>0.47499999999999998</v>
      </c>
      <c r="T39">
        <f t="shared" si="2"/>
        <v>0.85064269819942617</v>
      </c>
      <c r="U39">
        <f t="shared" si="3"/>
        <v>1.897844236244046</v>
      </c>
      <c r="V39">
        <f t="shared" si="4"/>
        <v>0.89478124834767259</v>
      </c>
      <c r="W39">
        <f t="shared" si="5"/>
        <v>5.9342254845917184</v>
      </c>
      <c r="X39">
        <f t="shared" si="6"/>
        <v>7.2862629878963743</v>
      </c>
      <c r="Y39">
        <f t="shared" si="7"/>
        <v>1.327125491724277</v>
      </c>
      <c r="Z39">
        <f t="shared" si="8"/>
        <v>0.46738456477681728</v>
      </c>
      <c r="AA39">
        <f t="shared" si="9"/>
        <v>-1.1525073243323063</v>
      </c>
      <c r="AC39">
        <f t="shared" si="10"/>
        <v>2084.4</v>
      </c>
      <c r="AD39">
        <f t="shared" si="11"/>
        <v>0.47499999999999998</v>
      </c>
      <c r="AE39">
        <f t="shared" si="12"/>
        <v>0.85064269819942617</v>
      </c>
      <c r="AF39">
        <f t="shared" si="13"/>
        <v>1.897844236244046</v>
      </c>
      <c r="AG39">
        <f t="shared" si="14"/>
        <v>0.87070231312772561</v>
      </c>
      <c r="AH39">
        <f t="shared" si="15"/>
        <v>5.9101465493717722</v>
      </c>
      <c r="AI39">
        <f t="shared" si="16"/>
        <v>7.3103419231163205</v>
      </c>
      <c r="AJ39">
        <f t="shared" si="17"/>
        <v>1.3011117992218955</v>
      </c>
      <c r="AK39">
        <f t="shared" si="18"/>
        <v>0.48841171315593718</v>
      </c>
      <c r="AL39">
        <f t="shared" si="19"/>
        <v>-1.1469387019005346</v>
      </c>
      <c r="AN39">
        <f t="shared" si="20"/>
        <v>2258.1</v>
      </c>
      <c r="AO39">
        <f t="shared" si="21"/>
        <v>0.47499999999999998</v>
      </c>
      <c r="AP39">
        <f t="shared" si="22"/>
        <v>0.85064269819942617</v>
      </c>
      <c r="AQ39">
        <f t="shared" si="23"/>
        <v>1.897844236244046</v>
      </c>
      <c r="AR39">
        <f t="shared" si="24"/>
        <v>0.84818140710429135</v>
      </c>
      <c r="AS39">
        <f t="shared" si="25"/>
        <v>5.8876256433483372</v>
      </c>
      <c r="AT39">
        <f t="shared" si="26"/>
        <v>7.3328628291397555</v>
      </c>
      <c r="AU39">
        <f t="shared" si="27"/>
        <v>1.2760983174967893</v>
      </c>
      <c r="AV39">
        <f t="shared" si="28"/>
        <v>0.50646356254965808</v>
      </c>
      <c r="AW39">
        <f t="shared" si="29"/>
        <v>-1.1399138790081349</v>
      </c>
      <c r="AY39">
        <f t="shared" si="30"/>
        <v>2431.7999999999997</v>
      </c>
      <c r="AZ39">
        <f t="shared" si="31"/>
        <v>0.47499999999999998</v>
      </c>
      <c r="BA39">
        <f t="shared" si="32"/>
        <v>0.85064269819942617</v>
      </c>
      <c r="BB39">
        <f t="shared" si="33"/>
        <v>1.897844236244046</v>
      </c>
      <c r="BC39">
        <f t="shared" si="34"/>
        <v>0.82704053875116668</v>
      </c>
      <c r="BD39">
        <f t="shared" si="35"/>
        <v>5.8664847749952127</v>
      </c>
      <c r="BE39">
        <f t="shared" si="36"/>
        <v>7.35400369749288</v>
      </c>
      <c r="BF39">
        <f t="shared" si="37"/>
        <v>1.2520284483805393</v>
      </c>
      <c r="BG39">
        <f t="shared" si="38"/>
        <v>0.52195550727952966</v>
      </c>
      <c r="BH39">
        <f t="shared" si="39"/>
        <v>-1.1317347240486608</v>
      </c>
      <c r="BJ39">
        <f t="shared" si="40"/>
        <v>2605.5</v>
      </c>
      <c r="BK39">
        <f t="shared" si="41"/>
        <v>0.47499999999999998</v>
      </c>
      <c r="BL39">
        <f t="shared" si="42"/>
        <v>0.85064269819942617</v>
      </c>
      <c r="BM39">
        <f t="shared" si="43"/>
        <v>1.897844236244046</v>
      </c>
      <c r="BN39">
        <f t="shared" si="44"/>
        <v>0.80713192850924276</v>
      </c>
      <c r="BO39">
        <f t="shared" si="45"/>
        <v>5.846576164753289</v>
      </c>
      <c r="BP39">
        <f t="shared" si="46"/>
        <v>7.3739123077348037</v>
      </c>
      <c r="BQ39">
        <f t="shared" si="47"/>
        <v>1.2288497848871289</v>
      </c>
      <c r="BR39">
        <f t="shared" si="48"/>
        <v>0.53523192901042815</v>
      </c>
      <c r="BS39">
        <f t="shared" si="49"/>
        <v>-1.1226425030900866</v>
      </c>
    </row>
    <row r="40" spans="1:71" x14ac:dyDescent="0.25">
      <c r="A40" s="1">
        <v>42</v>
      </c>
      <c r="B40">
        <v>2209</v>
      </c>
      <c r="C40">
        <v>13658</v>
      </c>
      <c r="D40">
        <v>90</v>
      </c>
      <c r="E40">
        <v>1660</v>
      </c>
      <c r="F40">
        <v>18</v>
      </c>
      <c r="G40">
        <v>7.7370000000000001</v>
      </c>
      <c r="H40">
        <v>139.71</v>
      </c>
      <c r="I40">
        <v>364</v>
      </c>
      <c r="J40">
        <v>0.45800000000000002</v>
      </c>
      <c r="K40">
        <v>0.36899999999999999</v>
      </c>
      <c r="L40">
        <v>0.27100000000000002</v>
      </c>
      <c r="M40">
        <v>243.499</v>
      </c>
      <c r="N40">
        <v>129170334311592</v>
      </c>
      <c r="O40">
        <v>799323982325</v>
      </c>
      <c r="P40">
        <v>128371010329268</v>
      </c>
      <c r="R40">
        <f t="shared" si="0"/>
        <v>1910.7</v>
      </c>
      <c r="S40">
        <f t="shared" si="1"/>
        <v>0.45800000000000002</v>
      </c>
      <c r="T40">
        <f t="shared" si="2"/>
        <v>0.84394431095896372</v>
      </c>
      <c r="U40">
        <f t="shared" si="3"/>
        <v>1.8977973511121129</v>
      </c>
      <c r="V40">
        <f t="shared" si="4"/>
        <v>0.89910908955427116</v>
      </c>
      <c r="W40">
        <f t="shared" si="5"/>
        <v>5.9385064406663837</v>
      </c>
      <c r="X40">
        <f t="shared" si="6"/>
        <v>7.2818882615578424</v>
      </c>
      <c r="Y40">
        <f t="shared" si="7"/>
        <v>1.3212333026924736</v>
      </c>
      <c r="Z40">
        <f t="shared" si="8"/>
        <v>0.45983052074138447</v>
      </c>
      <c r="AA40">
        <f t="shared" si="9"/>
        <v>-1.1441782165809422</v>
      </c>
      <c r="AC40">
        <f t="shared" si="10"/>
        <v>2084.4</v>
      </c>
      <c r="AD40">
        <f t="shared" si="11"/>
        <v>0.45800000000000002</v>
      </c>
      <c r="AE40">
        <f t="shared" si="12"/>
        <v>0.84394431095896372</v>
      </c>
      <c r="AF40">
        <f t="shared" si="13"/>
        <v>1.8977973511121129</v>
      </c>
      <c r="AG40">
        <f t="shared" si="14"/>
        <v>0.87511001098731545</v>
      </c>
      <c r="AH40">
        <f t="shared" si="15"/>
        <v>5.9145073620994282</v>
      </c>
      <c r="AI40">
        <f t="shared" si="16"/>
        <v>7.3058873401247979</v>
      </c>
      <c r="AJ40">
        <f t="shared" si="17"/>
        <v>1.2956469607423915</v>
      </c>
      <c r="AK40">
        <f t="shared" si="18"/>
        <v>0.48093638338670552</v>
      </c>
      <c r="AL40">
        <f t="shared" si="19"/>
        <v>-1.1390351595213764</v>
      </c>
      <c r="AN40">
        <f t="shared" si="20"/>
        <v>2258.1</v>
      </c>
      <c r="AO40">
        <f t="shared" si="21"/>
        <v>0.45800000000000002</v>
      </c>
      <c r="AP40">
        <f t="shared" si="22"/>
        <v>0.84394431095896372</v>
      </c>
      <c r="AQ40">
        <f t="shared" si="23"/>
        <v>1.8977973511121129</v>
      </c>
      <c r="AR40">
        <f t="shared" si="24"/>
        <v>0.85265679220217527</v>
      </c>
      <c r="AS40">
        <f t="shared" si="25"/>
        <v>5.8920541433142883</v>
      </c>
      <c r="AT40">
        <f t="shared" si="26"/>
        <v>7.3283405589099377</v>
      </c>
      <c r="AU40">
        <f t="shared" si="27"/>
        <v>1.2710327770125893</v>
      </c>
      <c r="AV40">
        <f t="shared" si="28"/>
        <v>0.49909825461451651</v>
      </c>
      <c r="AW40">
        <f t="shared" si="29"/>
        <v>-1.1324298583912402</v>
      </c>
      <c r="AY40">
        <f t="shared" si="30"/>
        <v>2431.7999999999997</v>
      </c>
      <c r="AZ40">
        <f t="shared" si="31"/>
        <v>0.45800000000000002</v>
      </c>
      <c r="BA40">
        <f t="shared" si="32"/>
        <v>0.84394431095896372</v>
      </c>
      <c r="BB40">
        <f t="shared" si="33"/>
        <v>1.8977973511121129</v>
      </c>
      <c r="BC40">
        <f t="shared" si="34"/>
        <v>0.83157311167532577</v>
      </c>
      <c r="BD40">
        <f t="shared" si="35"/>
        <v>5.8709704627874384</v>
      </c>
      <c r="BE40">
        <f t="shared" si="36"/>
        <v>7.3494242394367877</v>
      </c>
      <c r="BF40">
        <f t="shared" si="37"/>
        <v>1.2473363784394902</v>
      </c>
      <c r="BG40">
        <f t="shared" si="38"/>
        <v>0.51472435482115764</v>
      </c>
      <c r="BH40">
        <f t="shared" si="39"/>
        <v>-1.1246610704488496</v>
      </c>
      <c r="BJ40">
        <f t="shared" si="40"/>
        <v>2605.5</v>
      </c>
      <c r="BK40">
        <f t="shared" si="41"/>
        <v>0.45800000000000002</v>
      </c>
      <c r="BL40">
        <f t="shared" si="42"/>
        <v>0.84394431095896372</v>
      </c>
      <c r="BM40">
        <f t="shared" si="43"/>
        <v>1.8977973511121129</v>
      </c>
      <c r="BN40">
        <f t="shared" si="44"/>
        <v>0.81171257222303383</v>
      </c>
      <c r="BO40">
        <f t="shared" si="45"/>
        <v>5.8511099233351462</v>
      </c>
      <c r="BP40">
        <f t="shared" si="46"/>
        <v>7.3692847788890798</v>
      </c>
      <c r="BQ40">
        <f t="shared" si="47"/>
        <v>1.2245073725473066</v>
      </c>
      <c r="BR40">
        <f t="shared" si="48"/>
        <v>0.52815335274445119</v>
      </c>
      <c r="BS40">
        <f t="shared" si="49"/>
        <v>-1.1159679259122581</v>
      </c>
    </row>
    <row r="41" spans="1:71" x14ac:dyDescent="0.25">
      <c r="A41" s="1">
        <v>43</v>
      </c>
      <c r="B41">
        <v>2209</v>
      </c>
      <c r="C41">
        <v>13658</v>
      </c>
      <c r="D41">
        <v>90</v>
      </c>
      <c r="E41">
        <v>1660</v>
      </c>
      <c r="F41">
        <v>18</v>
      </c>
      <c r="G41">
        <v>7.8680000000000003</v>
      </c>
      <c r="H41">
        <v>139.85</v>
      </c>
      <c r="I41">
        <v>382</v>
      </c>
      <c r="J41">
        <v>0.46400000000000002</v>
      </c>
      <c r="K41">
        <v>0.378</v>
      </c>
      <c r="L41">
        <v>0.27</v>
      </c>
      <c r="M41">
        <v>247.49199999999999</v>
      </c>
      <c r="N41">
        <v>131306594858615</v>
      </c>
      <c r="O41">
        <v>830278974208</v>
      </c>
      <c r="P41">
        <v>130476315884407</v>
      </c>
      <c r="R41">
        <f t="shared" si="0"/>
        <v>1910.7</v>
      </c>
      <c r="S41">
        <f t="shared" si="1"/>
        <v>0.46400000000000002</v>
      </c>
      <c r="T41">
        <f t="shared" si="2"/>
        <v>0.84881328924563848</v>
      </c>
      <c r="U41">
        <f t="shared" si="3"/>
        <v>1.8942173479615225</v>
      </c>
      <c r="V41">
        <f t="shared" si="4"/>
        <v>0.89596133169591152</v>
      </c>
      <c r="W41">
        <f t="shared" si="5"/>
        <v>5.9317786796574339</v>
      </c>
      <c r="X41">
        <f t="shared" si="6"/>
        <v>7.2814560162656115</v>
      </c>
      <c r="Y41">
        <f t="shared" si="7"/>
        <v>1.3255238963898199</v>
      </c>
      <c r="Z41">
        <f t="shared" si="8"/>
        <v>0.46995837322823142</v>
      </c>
      <c r="AA41">
        <f t="shared" si="9"/>
        <v>-1.1475742337647505</v>
      </c>
      <c r="AC41">
        <f t="shared" si="10"/>
        <v>2084.4</v>
      </c>
      <c r="AD41">
        <f t="shared" si="11"/>
        <v>0.46400000000000002</v>
      </c>
      <c r="AE41">
        <f t="shared" si="12"/>
        <v>0.84881328924563848</v>
      </c>
      <c r="AF41">
        <f t="shared" si="13"/>
        <v>1.8942173479615225</v>
      </c>
      <c r="AG41">
        <f t="shared" si="14"/>
        <v>0.87190403247814285</v>
      </c>
      <c r="AH41">
        <f t="shared" si="15"/>
        <v>5.9077213804396651</v>
      </c>
      <c r="AI41">
        <f t="shared" si="16"/>
        <v>7.3055133154833802</v>
      </c>
      <c r="AJ41">
        <f t="shared" si="17"/>
        <v>1.2996270610783658</v>
      </c>
      <c r="AK41">
        <f t="shared" si="18"/>
        <v>0.49087603202432822</v>
      </c>
      <c r="AL41">
        <f t="shared" si="19"/>
        <v>-1.1422732011654886</v>
      </c>
      <c r="AN41">
        <f t="shared" si="20"/>
        <v>2258.1</v>
      </c>
      <c r="AO41">
        <f t="shared" si="21"/>
        <v>0.46400000000000002</v>
      </c>
      <c r="AP41">
        <f t="shared" si="22"/>
        <v>0.84881328924563848</v>
      </c>
      <c r="AQ41">
        <f t="shared" si="23"/>
        <v>1.8942173479615225</v>
      </c>
      <c r="AR41">
        <f t="shared" si="24"/>
        <v>0.84940144476868018</v>
      </c>
      <c r="AS41">
        <f t="shared" si="25"/>
        <v>5.8852187927302024</v>
      </c>
      <c r="AT41">
        <f t="shared" si="26"/>
        <v>7.3280159031928429</v>
      </c>
      <c r="AU41">
        <f t="shared" si="27"/>
        <v>1.2747227310073848</v>
      </c>
      <c r="AV41">
        <f t="shared" si="28"/>
        <v>0.50883223440733694</v>
      </c>
      <c r="AW41">
        <f t="shared" si="29"/>
        <v>-1.1355034881822583</v>
      </c>
      <c r="AY41">
        <f t="shared" si="30"/>
        <v>2431.7999999999997</v>
      </c>
      <c r="AZ41">
        <f t="shared" si="31"/>
        <v>0.46400000000000002</v>
      </c>
      <c r="BA41">
        <f t="shared" si="32"/>
        <v>0.84881328924563848</v>
      </c>
      <c r="BB41">
        <f t="shared" si="33"/>
        <v>1.8942173479615225</v>
      </c>
      <c r="BC41">
        <f t="shared" si="34"/>
        <v>0.82827603332367339</v>
      </c>
      <c r="BD41">
        <f t="shared" si="35"/>
        <v>5.8640933812851959</v>
      </c>
      <c r="BE41">
        <f t="shared" si="36"/>
        <v>7.3491413146378495</v>
      </c>
      <c r="BF41">
        <f t="shared" si="37"/>
        <v>1.2507549218228526</v>
      </c>
      <c r="BG41">
        <f t="shared" si="38"/>
        <v>0.52424025049108725</v>
      </c>
      <c r="BH41">
        <f t="shared" si="39"/>
        <v>-1.1275671558962539</v>
      </c>
      <c r="BJ41">
        <f t="shared" si="40"/>
        <v>2605.5</v>
      </c>
      <c r="BK41">
        <f t="shared" si="41"/>
        <v>0.46400000000000002</v>
      </c>
      <c r="BL41">
        <f t="shared" si="42"/>
        <v>0.84881328924563848</v>
      </c>
      <c r="BM41">
        <f t="shared" si="43"/>
        <v>1.8942173479615225</v>
      </c>
      <c r="BN41">
        <f t="shared" si="44"/>
        <v>0.80838039621269853</v>
      </c>
      <c r="BO41">
        <f t="shared" si="45"/>
        <v>5.8441977441742212</v>
      </c>
      <c r="BP41">
        <f t="shared" si="46"/>
        <v>7.3690369517488241</v>
      </c>
      <c r="BQ41">
        <f t="shared" si="47"/>
        <v>1.227671782017711</v>
      </c>
      <c r="BR41">
        <f t="shared" si="48"/>
        <v>0.53744271322934978</v>
      </c>
      <c r="BS41">
        <f t="shared" si="49"/>
        <v>-1.1187057947155046</v>
      </c>
    </row>
    <row r="42" spans="1:71" x14ac:dyDescent="0.25">
      <c r="A42" s="1">
        <v>44</v>
      </c>
      <c r="B42">
        <v>2209</v>
      </c>
      <c r="C42">
        <v>13658</v>
      </c>
      <c r="D42">
        <v>90</v>
      </c>
      <c r="E42">
        <v>1660</v>
      </c>
      <c r="F42">
        <v>18</v>
      </c>
      <c r="G42">
        <v>8.0389999999999997</v>
      </c>
      <c r="H42">
        <v>139.91999999999999</v>
      </c>
      <c r="I42">
        <v>368</v>
      </c>
      <c r="J42">
        <v>0.49199999999999999</v>
      </c>
      <c r="K42">
        <v>0.41199999999999998</v>
      </c>
      <c r="L42">
        <v>0.26800000000000002</v>
      </c>
      <c r="M42">
        <v>252.846</v>
      </c>
      <c r="N42">
        <v>134107503657354</v>
      </c>
      <c r="O42">
        <v>808587616224</v>
      </c>
      <c r="P42">
        <v>133298916041130</v>
      </c>
      <c r="R42">
        <f t="shared" si="0"/>
        <v>1910.7</v>
      </c>
      <c r="S42">
        <f t="shared" si="1"/>
        <v>0.49199999999999999</v>
      </c>
      <c r="T42">
        <f t="shared" si="2"/>
        <v>0.86624938672416962</v>
      </c>
      <c r="U42">
        <f t="shared" si="3"/>
        <v>1.8856293242636892</v>
      </c>
      <c r="V42">
        <f t="shared" si="4"/>
        <v>0.88477206232837169</v>
      </c>
      <c r="W42">
        <f t="shared" si="5"/>
        <v>5.9120013865920606</v>
      </c>
      <c r="X42">
        <f t="shared" si="6"/>
        <v>7.2840572619353168</v>
      </c>
      <c r="Y42">
        <f t="shared" si="7"/>
        <v>1.3405566440032646</v>
      </c>
      <c r="Z42">
        <f t="shared" si="8"/>
        <v>0.50083269844396072</v>
      </c>
      <c r="AA42">
        <f t="shared" si="9"/>
        <v>-1.1625307720132338</v>
      </c>
      <c r="AC42">
        <f t="shared" si="10"/>
        <v>2084.4</v>
      </c>
      <c r="AD42">
        <f t="shared" si="11"/>
        <v>0.49199999999999999</v>
      </c>
      <c r="AE42">
        <f t="shared" si="12"/>
        <v>0.86624938672416962</v>
      </c>
      <c r="AF42">
        <f t="shared" si="13"/>
        <v>1.8856293242636892</v>
      </c>
      <c r="AG42">
        <f t="shared" si="14"/>
        <v>0.86051382372633811</v>
      </c>
      <c r="AH42">
        <f t="shared" si="15"/>
        <v>5.8877431479900268</v>
      </c>
      <c r="AI42">
        <f t="shared" si="16"/>
        <v>7.3083155005373506</v>
      </c>
      <c r="AJ42">
        <f t="shared" si="17"/>
        <v>1.3135419365026721</v>
      </c>
      <c r="AK42">
        <f t="shared" si="18"/>
        <v>0.52117764700340297</v>
      </c>
      <c r="AL42">
        <f t="shared" si="19"/>
        <v>-1.1564754463503379</v>
      </c>
      <c r="AN42">
        <f t="shared" si="20"/>
        <v>2258.1</v>
      </c>
      <c r="AO42">
        <f t="shared" si="21"/>
        <v>0.49199999999999999</v>
      </c>
      <c r="AP42">
        <f t="shared" si="22"/>
        <v>0.86624938672416962</v>
      </c>
      <c r="AQ42">
        <f t="shared" si="23"/>
        <v>1.8856293242636892</v>
      </c>
      <c r="AR42">
        <f t="shared" si="24"/>
        <v>0.83784173188287214</v>
      </c>
      <c r="AS42">
        <f t="shared" si="25"/>
        <v>5.8650710561465615</v>
      </c>
      <c r="AT42">
        <f t="shared" si="26"/>
        <v>7.3309875923808168</v>
      </c>
      <c r="AU42">
        <f t="shared" si="27"/>
        <v>1.2875945143331742</v>
      </c>
      <c r="AV42">
        <f t="shared" si="28"/>
        <v>0.53849650142109429</v>
      </c>
      <c r="AW42">
        <f t="shared" si="29"/>
        <v>-1.1489430418006668</v>
      </c>
      <c r="AY42">
        <f t="shared" si="30"/>
        <v>2431.7999999999997</v>
      </c>
      <c r="AZ42">
        <f t="shared" si="31"/>
        <v>0.49199999999999999</v>
      </c>
      <c r="BA42">
        <f t="shared" si="32"/>
        <v>0.86624938672416962</v>
      </c>
      <c r="BB42">
        <f t="shared" si="33"/>
        <v>1.8856293242636892</v>
      </c>
      <c r="BC42">
        <f t="shared" si="34"/>
        <v>0.81657389764484301</v>
      </c>
      <c r="BD42">
        <f t="shared" si="35"/>
        <v>5.8438032219085319</v>
      </c>
      <c r="BE42">
        <f t="shared" si="36"/>
        <v>7.3522554266188456</v>
      </c>
      <c r="BF42">
        <f t="shared" si="37"/>
        <v>1.2626523539268746</v>
      </c>
      <c r="BG42">
        <f t="shared" si="38"/>
        <v>0.55322069196451484</v>
      </c>
      <c r="BH42">
        <f t="shared" si="39"/>
        <v>-1.1402461337700167</v>
      </c>
      <c r="BJ42">
        <f t="shared" si="40"/>
        <v>2605.5</v>
      </c>
      <c r="BK42">
        <f t="shared" si="41"/>
        <v>0.49199999999999999</v>
      </c>
      <c r="BL42">
        <f t="shared" si="42"/>
        <v>0.86624938672416962</v>
      </c>
      <c r="BM42">
        <f t="shared" si="43"/>
        <v>1.8856293242636892</v>
      </c>
      <c r="BN42">
        <f t="shared" si="44"/>
        <v>0.79655931781913281</v>
      </c>
      <c r="BO42">
        <f t="shared" si="45"/>
        <v>5.823788642082822</v>
      </c>
      <c r="BP42">
        <f t="shared" si="46"/>
        <v>7.3722700064445554</v>
      </c>
      <c r="BQ42">
        <f t="shared" si="47"/>
        <v>1.2386581462562305</v>
      </c>
      <c r="BR42">
        <f t="shared" si="48"/>
        <v>0.56570710199291663</v>
      </c>
      <c r="BS42">
        <f t="shared" si="49"/>
        <v>-1.130633935472305</v>
      </c>
    </row>
    <row r="43" spans="1:71" x14ac:dyDescent="0.25">
      <c r="A43" s="1">
        <v>45</v>
      </c>
      <c r="B43">
        <v>2209</v>
      </c>
      <c r="C43">
        <v>13658</v>
      </c>
      <c r="D43">
        <v>90</v>
      </c>
      <c r="E43">
        <v>1660</v>
      </c>
      <c r="F43">
        <v>18</v>
      </c>
      <c r="G43">
        <v>8.1590000000000007</v>
      </c>
      <c r="H43">
        <v>140.1</v>
      </c>
      <c r="I43">
        <v>389</v>
      </c>
      <c r="J43">
        <v>0.47899999999999998</v>
      </c>
      <c r="K43">
        <v>0.39800000000000002</v>
      </c>
      <c r="L43">
        <v>0.26700000000000002</v>
      </c>
      <c r="M43">
        <v>256.346</v>
      </c>
      <c r="N43">
        <v>135988212217408</v>
      </c>
      <c r="O43">
        <v>844177037379</v>
      </c>
      <c r="P43">
        <v>135144035180028</v>
      </c>
      <c r="R43">
        <f t="shared" si="0"/>
        <v>1910.7</v>
      </c>
      <c r="S43">
        <f t="shared" si="1"/>
        <v>0.47899999999999998</v>
      </c>
      <c r="T43">
        <f t="shared" si="2"/>
        <v>0.86056551174213347</v>
      </c>
      <c r="U43">
        <f t="shared" si="3"/>
        <v>1.8861144716383129</v>
      </c>
      <c r="V43">
        <f t="shared" si="4"/>
        <v>0.8884053113266247</v>
      </c>
      <c r="W43">
        <f t="shared" si="5"/>
        <v>5.9161197829649375</v>
      </c>
      <c r="X43">
        <f t="shared" si="6"/>
        <v>7.2809091603116878</v>
      </c>
      <c r="Y43">
        <f t="shared" si="7"/>
        <v>1.335713065153205</v>
      </c>
      <c r="Z43">
        <f t="shared" si="8"/>
        <v>0.49373875639012349</v>
      </c>
      <c r="AA43">
        <f t="shared" si="9"/>
        <v>-1.1559877546732462</v>
      </c>
      <c r="AC43">
        <f t="shared" si="10"/>
        <v>2084.4</v>
      </c>
      <c r="AD43">
        <f t="shared" si="11"/>
        <v>0.47899999999999998</v>
      </c>
      <c r="AE43">
        <f t="shared" si="12"/>
        <v>0.86056551174213347</v>
      </c>
      <c r="AF43">
        <f t="shared" si="13"/>
        <v>1.8861144716383129</v>
      </c>
      <c r="AG43">
        <f t="shared" si="14"/>
        <v>0.86421128510514977</v>
      </c>
      <c r="AH43">
        <f t="shared" si="15"/>
        <v>5.8919257567434631</v>
      </c>
      <c r="AI43">
        <f t="shared" si="16"/>
        <v>7.305103186533163</v>
      </c>
      <c r="AJ43">
        <f t="shared" si="17"/>
        <v>1.3090637456445737</v>
      </c>
      <c r="AK43">
        <f t="shared" si="18"/>
        <v>0.5141919598956628</v>
      </c>
      <c r="AL43">
        <f t="shared" si="19"/>
        <v>-1.150278912244729</v>
      </c>
      <c r="AN43">
        <f t="shared" si="20"/>
        <v>2258.1</v>
      </c>
      <c r="AO43">
        <f t="shared" si="21"/>
        <v>0.47899999999999998</v>
      </c>
      <c r="AP43">
        <f t="shared" si="22"/>
        <v>0.86056551174213347</v>
      </c>
      <c r="AQ43">
        <f t="shared" si="23"/>
        <v>1.8861144716383129</v>
      </c>
      <c r="AR43">
        <f t="shared" si="24"/>
        <v>0.84159320435411811</v>
      </c>
      <c r="AS43">
        <f t="shared" si="25"/>
        <v>5.869307675992431</v>
      </c>
      <c r="AT43">
        <f t="shared" si="26"/>
        <v>7.3277212672841943</v>
      </c>
      <c r="AU43">
        <f t="shared" si="27"/>
        <v>1.2834570066391462</v>
      </c>
      <c r="AV43">
        <f t="shared" si="28"/>
        <v>0.53164313073324465</v>
      </c>
      <c r="AW43">
        <f t="shared" si="29"/>
        <v>-1.1430882511299643</v>
      </c>
      <c r="AY43">
        <f t="shared" si="30"/>
        <v>2431.7999999999997</v>
      </c>
      <c r="AZ43">
        <f t="shared" si="31"/>
        <v>0.47899999999999998</v>
      </c>
      <c r="BA43">
        <f t="shared" si="32"/>
        <v>0.86056551174213347</v>
      </c>
      <c r="BB43">
        <f t="shared" si="33"/>
        <v>1.8861144716383129</v>
      </c>
      <c r="BC43">
        <f t="shared" si="34"/>
        <v>0.82037060040708198</v>
      </c>
      <c r="BD43">
        <f t="shared" si="35"/>
        <v>5.8480850720453947</v>
      </c>
      <c r="BE43">
        <f t="shared" si="36"/>
        <v>7.3489438712312305</v>
      </c>
      <c r="BF43">
        <f t="shared" si="37"/>
        <v>1.2588328398716355</v>
      </c>
      <c r="BG43">
        <f t="shared" si="38"/>
        <v>0.54651766818185921</v>
      </c>
      <c r="BH43">
        <f t="shared" si="39"/>
        <v>-1.1347256305791535</v>
      </c>
      <c r="BJ43">
        <f t="shared" si="40"/>
        <v>2605.5</v>
      </c>
      <c r="BK43">
        <f t="shared" si="41"/>
        <v>0.47899999999999998</v>
      </c>
      <c r="BL43">
        <f t="shared" si="42"/>
        <v>0.86056551174213347</v>
      </c>
      <c r="BM43">
        <f t="shared" si="43"/>
        <v>1.8861144716383129</v>
      </c>
      <c r="BN43">
        <f t="shared" si="44"/>
        <v>0.80039364447521633</v>
      </c>
      <c r="BO43">
        <f t="shared" si="45"/>
        <v>5.8281081161135289</v>
      </c>
      <c r="BP43">
        <f t="shared" si="46"/>
        <v>7.3689208271630964</v>
      </c>
      <c r="BQ43">
        <f t="shared" si="47"/>
        <v>1.2351357556144784</v>
      </c>
      <c r="BR43">
        <f t="shared" si="48"/>
        <v>0.55916769462196125</v>
      </c>
      <c r="BS43">
        <f t="shared" si="49"/>
        <v>-1.1254384046556301</v>
      </c>
    </row>
    <row r="44" spans="1:71" x14ac:dyDescent="0.25">
      <c r="A44" s="1">
        <v>46</v>
      </c>
      <c r="B44">
        <v>2209</v>
      </c>
      <c r="C44">
        <v>13658</v>
      </c>
      <c r="D44">
        <v>90</v>
      </c>
      <c r="E44">
        <v>1660</v>
      </c>
      <c r="F44">
        <v>18</v>
      </c>
      <c r="G44">
        <v>8.2799999999999994</v>
      </c>
      <c r="H44">
        <v>140.13999999999999</v>
      </c>
      <c r="I44">
        <v>392</v>
      </c>
      <c r="J44">
        <v>0.51500000000000001</v>
      </c>
      <c r="K44">
        <v>0.441</v>
      </c>
      <c r="L44">
        <v>0.26600000000000001</v>
      </c>
      <c r="M44">
        <v>260.30099999999999</v>
      </c>
      <c r="N44">
        <v>138078919595822</v>
      </c>
      <c r="O44">
        <v>849753379206</v>
      </c>
      <c r="P44">
        <v>137229166216616</v>
      </c>
      <c r="R44">
        <f t="shared" si="0"/>
        <v>1910.7</v>
      </c>
      <c r="S44">
        <f t="shared" si="1"/>
        <v>0.51500000000000001</v>
      </c>
      <c r="T44">
        <f t="shared" si="2"/>
        <v>0.88214341237692184</v>
      </c>
      <c r="U44">
        <f t="shared" si="3"/>
        <v>1.8770950116688399</v>
      </c>
      <c r="V44">
        <f t="shared" si="4"/>
        <v>0.87468552979283076</v>
      </c>
      <c r="W44">
        <f t="shared" si="5"/>
        <v>5.8933805414616698</v>
      </c>
      <c r="X44">
        <f t="shared" si="6"/>
        <v>7.2856094818760093</v>
      </c>
      <c r="Y44">
        <f t="shared" si="7"/>
        <v>1.3538111863842957</v>
      </c>
      <c r="Z44">
        <f t="shared" si="8"/>
        <v>0.52989262217201039</v>
      </c>
      <c r="AA44">
        <f t="shared" si="9"/>
        <v>-1.1751915683784133</v>
      </c>
      <c r="AC44">
        <f t="shared" si="10"/>
        <v>2084.4</v>
      </c>
      <c r="AD44">
        <f t="shared" si="11"/>
        <v>0.51500000000000001</v>
      </c>
      <c r="AE44">
        <f t="shared" si="12"/>
        <v>0.88214341237692184</v>
      </c>
      <c r="AF44">
        <f t="shared" si="13"/>
        <v>1.8770950116688399</v>
      </c>
      <c r="AG44">
        <f t="shared" si="14"/>
        <v>0.85025428744853437</v>
      </c>
      <c r="AH44">
        <f t="shared" si="15"/>
        <v>5.8689492991173733</v>
      </c>
      <c r="AI44">
        <f t="shared" si="16"/>
        <v>7.3100407242203058</v>
      </c>
      <c r="AJ44">
        <f t="shared" si="17"/>
        <v>1.3257701698230191</v>
      </c>
      <c r="AK44">
        <f t="shared" si="18"/>
        <v>0.54961842940394556</v>
      </c>
      <c r="AL44">
        <f t="shared" si="19"/>
        <v>-1.1684624197301039</v>
      </c>
      <c r="AN44">
        <f t="shared" si="20"/>
        <v>2258.1</v>
      </c>
      <c r="AO44">
        <f t="shared" si="21"/>
        <v>0.51500000000000001</v>
      </c>
      <c r="AP44">
        <f t="shared" si="22"/>
        <v>0.88214341237692184</v>
      </c>
      <c r="AQ44">
        <f t="shared" si="23"/>
        <v>1.8770950116688399</v>
      </c>
      <c r="AR44">
        <f t="shared" si="24"/>
        <v>0.82743747295941361</v>
      </c>
      <c r="AS44">
        <f t="shared" si="25"/>
        <v>5.846132484628253</v>
      </c>
      <c r="AT44">
        <f t="shared" si="26"/>
        <v>7.3328575387094261</v>
      </c>
      <c r="AU44">
        <f t="shared" si="27"/>
        <v>1.2988671890200005</v>
      </c>
      <c r="AV44">
        <f t="shared" si="28"/>
        <v>0.56626620628821622</v>
      </c>
      <c r="AW44">
        <f t="shared" si="29"/>
        <v>-1.1602493467106061</v>
      </c>
      <c r="AY44">
        <f t="shared" si="30"/>
        <v>2431.7999999999997</v>
      </c>
      <c r="AZ44">
        <f t="shared" si="31"/>
        <v>0.51500000000000001</v>
      </c>
      <c r="BA44">
        <f t="shared" si="32"/>
        <v>0.88214341237692184</v>
      </c>
      <c r="BB44">
        <f t="shared" si="33"/>
        <v>1.8770950116688399</v>
      </c>
      <c r="BC44">
        <f t="shared" si="34"/>
        <v>0.80604922001421364</v>
      </c>
      <c r="BD44">
        <f t="shared" si="35"/>
        <v>5.8247442316830531</v>
      </c>
      <c r="BE44">
        <f t="shared" si="36"/>
        <v>7.354245791654626</v>
      </c>
      <c r="BF44">
        <f t="shared" si="37"/>
        <v>1.2730343416424184</v>
      </c>
      <c r="BG44">
        <f t="shared" si="38"/>
        <v>0.58028369292560422</v>
      </c>
      <c r="BH44">
        <f t="shared" si="39"/>
        <v>-1.1508745396754352</v>
      </c>
      <c r="BJ44">
        <f t="shared" si="40"/>
        <v>2605.5</v>
      </c>
      <c r="BK44">
        <f t="shared" si="41"/>
        <v>0.51500000000000001</v>
      </c>
      <c r="BL44">
        <f t="shared" si="42"/>
        <v>0.88214341237692184</v>
      </c>
      <c r="BM44">
        <f t="shared" si="43"/>
        <v>1.8770950116688399</v>
      </c>
      <c r="BN44">
        <f t="shared" si="44"/>
        <v>0.78593524007976345</v>
      </c>
      <c r="BO44">
        <f t="shared" si="45"/>
        <v>5.8046302517486028</v>
      </c>
      <c r="BP44">
        <f t="shared" si="46"/>
        <v>7.3743597715890763</v>
      </c>
      <c r="BQ44">
        <f t="shared" si="47"/>
        <v>1.2482090219847692</v>
      </c>
      <c r="BR44">
        <f t="shared" si="48"/>
        <v>0.59204045084103196</v>
      </c>
      <c r="BS44">
        <f t="shared" si="49"/>
        <v>-1.1405941315670185</v>
      </c>
    </row>
    <row r="45" spans="1:71" x14ac:dyDescent="0.25">
      <c r="A45" s="1">
        <v>47</v>
      </c>
      <c r="B45">
        <v>2209</v>
      </c>
      <c r="C45">
        <v>13658</v>
      </c>
      <c r="D45">
        <v>90</v>
      </c>
      <c r="E45">
        <v>1660</v>
      </c>
      <c r="F45">
        <v>18</v>
      </c>
      <c r="G45">
        <v>8.4</v>
      </c>
      <c r="H45">
        <v>140.26</v>
      </c>
      <c r="I45">
        <v>385</v>
      </c>
      <c r="J45">
        <v>0.49399999999999999</v>
      </c>
      <c r="K45">
        <v>0.41699999999999998</v>
      </c>
      <c r="L45">
        <v>0.26400000000000001</v>
      </c>
      <c r="M45">
        <v>263.69799999999998</v>
      </c>
      <c r="N45">
        <v>139859209087509</v>
      </c>
      <c r="O45">
        <v>839472066955</v>
      </c>
      <c r="P45">
        <v>139019737020553</v>
      </c>
      <c r="R45">
        <f t="shared" si="0"/>
        <v>1910.7</v>
      </c>
      <c r="S45">
        <f t="shared" si="1"/>
        <v>0.49399999999999999</v>
      </c>
      <c r="T45">
        <f t="shared" si="2"/>
        <v>0.87214964312324295</v>
      </c>
      <c r="U45">
        <f t="shared" si="3"/>
        <v>1.878584372160695</v>
      </c>
      <c r="V45">
        <f t="shared" si="4"/>
        <v>0.88101509655296761</v>
      </c>
      <c r="W45">
        <f t="shared" si="5"/>
        <v>5.9011994687136626</v>
      </c>
      <c r="X45">
        <f t="shared" si="6"/>
        <v>7.2807692756077262</v>
      </c>
      <c r="Y45">
        <f t="shared" si="7"/>
        <v>1.3455267438311758</v>
      </c>
      <c r="Z45">
        <f t="shared" si="8"/>
        <v>0.51661073097120203</v>
      </c>
      <c r="AA45">
        <f t="shared" si="9"/>
        <v>-1.1643758370546988</v>
      </c>
      <c r="AC45">
        <f t="shared" si="10"/>
        <v>2084.4</v>
      </c>
      <c r="AD45">
        <f t="shared" si="11"/>
        <v>0.49399999999999999</v>
      </c>
      <c r="AE45">
        <f t="shared" si="12"/>
        <v>0.87214964312324295</v>
      </c>
      <c r="AF45">
        <f t="shared" si="13"/>
        <v>1.878584372160695</v>
      </c>
      <c r="AG45">
        <f t="shared" si="14"/>
        <v>0.85669151178328451</v>
      </c>
      <c r="AH45">
        <f t="shared" si="15"/>
        <v>5.8768758839439794</v>
      </c>
      <c r="AI45">
        <f t="shared" si="16"/>
        <v>7.3050928603774095</v>
      </c>
      <c r="AJ45">
        <f t="shared" si="17"/>
        <v>1.3181318011008762</v>
      </c>
      <c r="AK45">
        <f t="shared" si="18"/>
        <v>0.53658321361938477</v>
      </c>
      <c r="AL45">
        <f t="shared" si="19"/>
        <v>-1.1582397299284901</v>
      </c>
      <c r="AN45">
        <f t="shared" si="20"/>
        <v>2258.1</v>
      </c>
      <c r="AO45">
        <f t="shared" si="21"/>
        <v>0.49399999999999999</v>
      </c>
      <c r="AP45">
        <f t="shared" si="22"/>
        <v>0.87214964312324295</v>
      </c>
      <c r="AQ45">
        <f t="shared" si="23"/>
        <v>1.878584372160695</v>
      </c>
      <c r="AR45">
        <f t="shared" si="24"/>
        <v>0.8339646150678135</v>
      </c>
      <c r="AS45">
        <f t="shared" si="25"/>
        <v>5.8541489872285082</v>
      </c>
      <c r="AT45">
        <f t="shared" si="26"/>
        <v>7.3278197570928807</v>
      </c>
      <c r="AU45">
        <f t="shared" si="27"/>
        <v>1.2918301223120563</v>
      </c>
      <c r="AV45">
        <f t="shared" si="28"/>
        <v>0.55351626127567244</v>
      </c>
      <c r="AW45">
        <f t="shared" si="29"/>
        <v>-1.1506114390926585</v>
      </c>
      <c r="AY45">
        <f t="shared" si="30"/>
        <v>2431.7999999999997</v>
      </c>
      <c r="AZ45">
        <f t="shared" si="31"/>
        <v>0.49399999999999999</v>
      </c>
      <c r="BA45">
        <f t="shared" si="32"/>
        <v>0.87214964312324295</v>
      </c>
      <c r="BB45">
        <f t="shared" si="33"/>
        <v>1.878584372160695</v>
      </c>
      <c r="BC45">
        <f t="shared" si="34"/>
        <v>0.81265104162778035</v>
      </c>
      <c r="BD45">
        <f t="shared" si="35"/>
        <v>5.8328354137884748</v>
      </c>
      <c r="BE45">
        <f t="shared" si="36"/>
        <v>7.3491333305329141</v>
      </c>
      <c r="BF45">
        <f t="shared" si="37"/>
        <v>1.2665575436125425</v>
      </c>
      <c r="BG45">
        <f t="shared" si="38"/>
        <v>0.56784712355827816</v>
      </c>
      <c r="BH45">
        <f t="shared" si="39"/>
        <v>-1.1418083281490352</v>
      </c>
      <c r="BJ45">
        <f t="shared" si="40"/>
        <v>2605.5</v>
      </c>
      <c r="BK45">
        <f t="shared" si="41"/>
        <v>0.49399999999999999</v>
      </c>
      <c r="BL45">
        <f t="shared" si="42"/>
        <v>0.87214964312324295</v>
      </c>
      <c r="BM45">
        <f t="shared" si="43"/>
        <v>1.878584372160695</v>
      </c>
      <c r="BN45">
        <f t="shared" si="44"/>
        <v>0.79259856883463387</v>
      </c>
      <c r="BO45">
        <f t="shared" si="45"/>
        <v>5.8127829409953282</v>
      </c>
      <c r="BP45">
        <f t="shared" si="46"/>
        <v>7.3691858033260607</v>
      </c>
      <c r="BQ45">
        <f t="shared" si="47"/>
        <v>1.2422548258564958</v>
      </c>
      <c r="BR45">
        <f t="shared" si="48"/>
        <v>0.57993714382608152</v>
      </c>
      <c r="BS45">
        <f t="shared" si="49"/>
        <v>-1.1320832449288909</v>
      </c>
    </row>
    <row r="46" spans="1:71" x14ac:dyDescent="0.25">
      <c r="A46" s="1">
        <v>48</v>
      </c>
      <c r="B46">
        <v>2209</v>
      </c>
      <c r="C46">
        <v>13658</v>
      </c>
      <c r="D46">
        <v>90</v>
      </c>
      <c r="E46">
        <v>1660</v>
      </c>
      <c r="F46">
        <v>18</v>
      </c>
      <c r="G46">
        <v>8.5090000000000003</v>
      </c>
      <c r="H46">
        <v>140.47</v>
      </c>
      <c r="I46">
        <v>395</v>
      </c>
      <c r="J46">
        <v>0.437</v>
      </c>
      <c r="K46">
        <v>0.35</v>
      </c>
      <c r="L46">
        <v>0.26100000000000001</v>
      </c>
      <c r="M46">
        <v>266.49900000000002</v>
      </c>
      <c r="N46">
        <v>141353651968187</v>
      </c>
      <c r="O46">
        <v>856985692451</v>
      </c>
      <c r="P46">
        <v>140496666275736</v>
      </c>
      <c r="R46">
        <f t="shared" si="0"/>
        <v>1910.7</v>
      </c>
      <c r="S46">
        <f t="shared" si="1"/>
        <v>0.437</v>
      </c>
      <c r="T46">
        <f t="shared" si="2"/>
        <v>0.84490295300703022</v>
      </c>
      <c r="U46">
        <f t="shared" si="3"/>
        <v>1.8850546055277451</v>
      </c>
      <c r="V46">
        <f t="shared" si="4"/>
        <v>0.89848853457130418</v>
      </c>
      <c r="W46">
        <f t="shared" si="5"/>
        <v>5.9251431400990491</v>
      </c>
      <c r="X46">
        <f t="shared" si="6"/>
        <v>7.2697660709564405</v>
      </c>
      <c r="Y46">
        <f t="shared" si="7"/>
        <v>1.3220812832701587</v>
      </c>
      <c r="Z46">
        <f t="shared" si="8"/>
        <v>0.47721114436872769</v>
      </c>
      <c r="AA46">
        <f t="shared" si="9"/>
        <v>-1.1358917099186288</v>
      </c>
      <c r="AC46">
        <f t="shared" si="10"/>
        <v>2084.4</v>
      </c>
      <c r="AD46">
        <f t="shared" si="11"/>
        <v>0.437</v>
      </c>
      <c r="AE46">
        <f t="shared" si="12"/>
        <v>0.84490295300703022</v>
      </c>
      <c r="AF46">
        <f t="shared" si="13"/>
        <v>1.8850546055277451</v>
      </c>
      <c r="AG46">
        <f t="shared" si="14"/>
        <v>0.87447791980541889</v>
      </c>
      <c r="AH46">
        <f t="shared" si="15"/>
        <v>5.9011325253331641</v>
      </c>
      <c r="AI46">
        <f t="shared" si="16"/>
        <v>7.2937766857223254</v>
      </c>
      <c r="AJ46">
        <f t="shared" si="17"/>
        <v>1.2964338699387361</v>
      </c>
      <c r="AK46">
        <f t="shared" si="18"/>
        <v>0.49784462496680831</v>
      </c>
      <c r="AL46">
        <f t="shared" si="19"/>
        <v>-1.1312171340353989</v>
      </c>
      <c r="AN46">
        <f t="shared" si="20"/>
        <v>2258.1</v>
      </c>
      <c r="AO46">
        <f t="shared" si="21"/>
        <v>0.437</v>
      </c>
      <c r="AP46">
        <f t="shared" si="22"/>
        <v>0.84490295300703022</v>
      </c>
      <c r="AQ46">
        <f t="shared" si="23"/>
        <v>1.8850546055277451</v>
      </c>
      <c r="AR46">
        <f t="shared" si="24"/>
        <v>0.85201491009356178</v>
      </c>
      <c r="AS46">
        <f t="shared" si="25"/>
        <v>5.8786695156213069</v>
      </c>
      <c r="AT46">
        <f t="shared" si="26"/>
        <v>7.3162396954341826</v>
      </c>
      <c r="AU46">
        <f t="shared" si="27"/>
        <v>1.2717626023438426</v>
      </c>
      <c r="AV46">
        <f t="shared" si="28"/>
        <v>0.51554825226215018</v>
      </c>
      <c r="AW46">
        <f t="shared" si="29"/>
        <v>-1.1250437610244854</v>
      </c>
      <c r="AY46">
        <f t="shared" si="30"/>
        <v>2431.7999999999997</v>
      </c>
      <c r="AZ46">
        <f t="shared" si="31"/>
        <v>0.437</v>
      </c>
      <c r="BA46">
        <f t="shared" si="32"/>
        <v>0.84490295300703022</v>
      </c>
      <c r="BB46">
        <f t="shared" si="33"/>
        <v>1.8850546055277451</v>
      </c>
      <c r="BC46">
        <f t="shared" si="34"/>
        <v>0.83092294502534036</v>
      </c>
      <c r="BD46">
        <f t="shared" si="35"/>
        <v>5.8575775505530849</v>
      </c>
      <c r="BE46">
        <f t="shared" si="36"/>
        <v>7.3373316605024037</v>
      </c>
      <c r="BF46">
        <f t="shared" si="37"/>
        <v>1.2480127927426334</v>
      </c>
      <c r="BG46">
        <f t="shared" si="38"/>
        <v>0.53073070305630232</v>
      </c>
      <c r="BH46">
        <f t="shared" si="39"/>
        <v>-1.1176743735428623</v>
      </c>
      <c r="BJ46">
        <f t="shared" si="40"/>
        <v>2605.5</v>
      </c>
      <c r="BK46">
        <f t="shared" si="41"/>
        <v>0.437</v>
      </c>
      <c r="BL46">
        <f t="shared" si="42"/>
        <v>0.84490295300703022</v>
      </c>
      <c r="BM46">
        <f t="shared" si="43"/>
        <v>1.8850546055277451</v>
      </c>
      <c r="BN46">
        <f t="shared" si="44"/>
        <v>0.81105542963261912</v>
      </c>
      <c r="BO46">
        <f t="shared" si="45"/>
        <v>5.8377100351603639</v>
      </c>
      <c r="BP46">
        <f t="shared" si="46"/>
        <v>7.3571991758951256</v>
      </c>
      <c r="BQ46">
        <f t="shared" si="47"/>
        <v>1.225133763615456</v>
      </c>
      <c r="BR46">
        <f t="shared" si="48"/>
        <v>0.54373080776772109</v>
      </c>
      <c r="BS46">
        <f t="shared" si="49"/>
        <v>-1.1093515245683627</v>
      </c>
    </row>
    <row r="47" spans="1:71" x14ac:dyDescent="0.25">
      <c r="A47" s="1">
        <v>49</v>
      </c>
      <c r="B47">
        <v>2209</v>
      </c>
      <c r="C47">
        <v>13658</v>
      </c>
      <c r="D47">
        <v>90</v>
      </c>
      <c r="E47">
        <v>1660</v>
      </c>
      <c r="F47">
        <v>18</v>
      </c>
      <c r="G47">
        <v>8.6170000000000009</v>
      </c>
      <c r="H47">
        <v>140.5</v>
      </c>
      <c r="I47">
        <v>404</v>
      </c>
      <c r="J47">
        <v>0.47799999999999998</v>
      </c>
      <c r="K47">
        <v>0.4</v>
      </c>
      <c r="L47">
        <v>0.26100000000000001</v>
      </c>
      <c r="M47">
        <v>270.08300000000003</v>
      </c>
      <c r="N47">
        <v>143257951949389</v>
      </c>
      <c r="O47">
        <v>872083461805</v>
      </c>
      <c r="P47">
        <v>142385868487584</v>
      </c>
      <c r="R47">
        <f t="shared" si="0"/>
        <v>1910.7</v>
      </c>
      <c r="S47">
        <f t="shared" si="1"/>
        <v>0.47799999999999998</v>
      </c>
      <c r="T47">
        <f t="shared" si="2"/>
        <v>0.86681082134454235</v>
      </c>
      <c r="U47">
        <f t="shared" si="3"/>
        <v>1.8768594398072318</v>
      </c>
      <c r="V47">
        <f t="shared" si="4"/>
        <v>0.88441393074674435</v>
      </c>
      <c r="W47">
        <f t="shared" si="5"/>
        <v>5.9028733705539755</v>
      </c>
      <c r="X47">
        <f t="shared" si="6"/>
        <v>7.275645509060487</v>
      </c>
      <c r="Y47">
        <f t="shared" si="7"/>
        <v>1.3410321046273099</v>
      </c>
      <c r="Z47">
        <f t="shared" si="8"/>
        <v>0.51273885106447803</v>
      </c>
      <c r="AA47">
        <f t="shared" si="9"/>
        <v>-1.1566328615738626</v>
      </c>
      <c r="AC47">
        <f t="shared" si="10"/>
        <v>2084.4</v>
      </c>
      <c r="AD47">
        <f t="shared" si="11"/>
        <v>0.47799999999999998</v>
      </c>
      <c r="AE47">
        <f t="shared" si="12"/>
        <v>0.86681082134454235</v>
      </c>
      <c r="AF47">
        <f t="shared" si="13"/>
        <v>1.8768594398072318</v>
      </c>
      <c r="AG47">
        <f t="shared" si="14"/>
        <v>0.8601494168115551</v>
      </c>
      <c r="AH47">
        <f t="shared" si="15"/>
        <v>5.8786088566187864</v>
      </c>
      <c r="AI47">
        <f t="shared" si="16"/>
        <v>7.2999100229956762</v>
      </c>
      <c r="AJ47">
        <f t="shared" si="17"/>
        <v>1.3139812564445823</v>
      </c>
      <c r="AK47">
        <f t="shared" si="18"/>
        <v>0.53273835697075023</v>
      </c>
      <c r="AL47">
        <f t="shared" si="19"/>
        <v>-1.1509174449618276</v>
      </c>
      <c r="AN47">
        <f t="shared" si="20"/>
        <v>2258.1</v>
      </c>
      <c r="AO47">
        <f t="shared" si="21"/>
        <v>0.47799999999999998</v>
      </c>
      <c r="AP47">
        <f t="shared" si="22"/>
        <v>0.86681082134454235</v>
      </c>
      <c r="AQ47">
        <f t="shared" si="23"/>
        <v>1.8768594398072318</v>
      </c>
      <c r="AR47">
        <f t="shared" si="24"/>
        <v>0.83747205481854314</v>
      </c>
      <c r="AS47">
        <f t="shared" si="25"/>
        <v>5.855931494625775</v>
      </c>
      <c r="AT47">
        <f t="shared" si="26"/>
        <v>7.3225873849886876</v>
      </c>
      <c r="AU47">
        <f t="shared" si="27"/>
        <v>1.2880001509787005</v>
      </c>
      <c r="AV47">
        <f t="shared" si="28"/>
        <v>0.54972391861763081</v>
      </c>
      <c r="AW47">
        <f t="shared" si="29"/>
        <v>-1.1436983257768922</v>
      </c>
      <c r="AY47">
        <f t="shared" si="30"/>
        <v>2431.7999999999997</v>
      </c>
      <c r="AZ47">
        <f t="shared" si="31"/>
        <v>0.47799999999999998</v>
      </c>
      <c r="BA47">
        <f t="shared" si="32"/>
        <v>0.86681082134454235</v>
      </c>
      <c r="BB47">
        <f t="shared" si="33"/>
        <v>1.8768594398072318</v>
      </c>
      <c r="BC47">
        <f t="shared" si="34"/>
        <v>0.81619981524727492</v>
      </c>
      <c r="BD47">
        <f t="shared" si="35"/>
        <v>5.8346592550545067</v>
      </c>
      <c r="BE47">
        <f t="shared" si="36"/>
        <v>7.3438596245599559</v>
      </c>
      <c r="BF47">
        <f t="shared" si="37"/>
        <v>1.2630265631273685</v>
      </c>
      <c r="BG47">
        <f t="shared" si="38"/>
        <v>0.56412700704381447</v>
      </c>
      <c r="BH47">
        <f t="shared" si="39"/>
        <v>-1.1352909868828791</v>
      </c>
      <c r="BJ47">
        <f t="shared" si="40"/>
        <v>2605.5</v>
      </c>
      <c r="BK47">
        <f t="shared" si="41"/>
        <v>0.47799999999999998</v>
      </c>
      <c r="BL47">
        <f t="shared" si="42"/>
        <v>0.86681082134454235</v>
      </c>
      <c r="BM47">
        <f t="shared" si="43"/>
        <v>1.8768594398072318</v>
      </c>
      <c r="BN47">
        <f t="shared" si="44"/>
        <v>0.79618157888260632</v>
      </c>
      <c r="BO47">
        <f t="shared" si="45"/>
        <v>5.8146410186898381</v>
      </c>
      <c r="BP47">
        <f t="shared" si="46"/>
        <v>7.3638778609246245</v>
      </c>
      <c r="BQ47">
        <f t="shared" si="47"/>
        <v>1.239003002030912</v>
      </c>
      <c r="BR47">
        <f t="shared" si="48"/>
        <v>0.57630437743934027</v>
      </c>
      <c r="BS47">
        <f t="shared" si="49"/>
        <v>-1.1259471202603153</v>
      </c>
    </row>
    <row r="48" spans="1:71" x14ac:dyDescent="0.25">
      <c r="A48" s="1">
        <v>50</v>
      </c>
      <c r="B48">
        <v>2209</v>
      </c>
      <c r="C48">
        <v>13658</v>
      </c>
      <c r="D48">
        <v>90</v>
      </c>
      <c r="E48">
        <v>1660</v>
      </c>
      <c r="F48">
        <v>18</v>
      </c>
      <c r="G48">
        <v>8.7119999999999997</v>
      </c>
      <c r="H48">
        <v>140.63999999999999</v>
      </c>
      <c r="I48">
        <v>404</v>
      </c>
      <c r="J48">
        <v>0.438</v>
      </c>
      <c r="K48">
        <v>0.35299999999999998</v>
      </c>
      <c r="L48">
        <v>0.25900000000000001</v>
      </c>
      <c r="M48">
        <v>272.57600000000002</v>
      </c>
      <c r="N48">
        <v>144573278283244</v>
      </c>
      <c r="O48">
        <v>872943131253</v>
      </c>
      <c r="P48">
        <v>143700335151990</v>
      </c>
      <c r="R48">
        <f t="shared" si="0"/>
        <v>1910.7</v>
      </c>
      <c r="S48">
        <f t="shared" si="1"/>
        <v>0.438</v>
      </c>
      <c r="T48">
        <f t="shared" si="2"/>
        <v>0.84796815977959927</v>
      </c>
      <c r="U48">
        <f t="shared" si="3"/>
        <v>1.8812851861212383</v>
      </c>
      <c r="V48">
        <f t="shared" si="4"/>
        <v>0.89650697565997683</v>
      </c>
      <c r="W48">
        <f t="shared" si="5"/>
        <v>5.9193921617812144</v>
      </c>
      <c r="X48">
        <f t="shared" si="6"/>
        <v>7.267978210461262</v>
      </c>
      <c r="Y48">
        <f t="shared" si="7"/>
        <v>1.3247820747201595</v>
      </c>
      <c r="Z48">
        <f t="shared" si="8"/>
        <v>0.48552777338977093</v>
      </c>
      <c r="AA48">
        <f t="shared" si="9"/>
        <v>-1.1368647893391974</v>
      </c>
      <c r="AC48">
        <f t="shared" si="10"/>
        <v>2084.4</v>
      </c>
      <c r="AD48">
        <f t="shared" si="11"/>
        <v>0.438</v>
      </c>
      <c r="AE48">
        <f t="shared" si="12"/>
        <v>0.84796815977959927</v>
      </c>
      <c r="AF48">
        <f t="shared" si="13"/>
        <v>1.8812851861212383</v>
      </c>
      <c r="AG48">
        <f t="shared" si="14"/>
        <v>0.87245971564461466</v>
      </c>
      <c r="AH48">
        <f t="shared" si="15"/>
        <v>5.8953449017658528</v>
      </c>
      <c r="AI48">
        <f t="shared" si="16"/>
        <v>7.2920254704766236</v>
      </c>
      <c r="AJ48">
        <f t="shared" si="17"/>
        <v>1.2989391879309764</v>
      </c>
      <c r="AK48">
        <f t="shared" si="18"/>
        <v>0.50598332163512627</v>
      </c>
      <c r="AL48">
        <f t="shared" si="19"/>
        <v>-1.1321564817115033</v>
      </c>
      <c r="AN48">
        <f t="shared" si="20"/>
        <v>2258.1</v>
      </c>
      <c r="AO48">
        <f t="shared" si="21"/>
        <v>0.438</v>
      </c>
      <c r="AP48">
        <f t="shared" si="22"/>
        <v>0.84796815977959927</v>
      </c>
      <c r="AQ48">
        <f t="shared" si="23"/>
        <v>1.8812851861212383</v>
      </c>
      <c r="AR48">
        <f t="shared" si="24"/>
        <v>0.84996563295966854</v>
      </c>
      <c r="AS48">
        <f t="shared" si="25"/>
        <v>5.8728508190809068</v>
      </c>
      <c r="AT48">
        <f t="shared" si="26"/>
        <v>7.3145195531615697</v>
      </c>
      <c r="AU48">
        <f t="shared" si="27"/>
        <v>1.27408525783463</v>
      </c>
      <c r="AV48">
        <f t="shared" si="28"/>
        <v>0.5235006786224401</v>
      </c>
      <c r="AW48">
        <f t="shared" si="29"/>
        <v>-1.1259405797643138</v>
      </c>
      <c r="AY48">
        <f t="shared" si="30"/>
        <v>2431.7999999999997</v>
      </c>
      <c r="AZ48">
        <f t="shared" si="31"/>
        <v>0.438</v>
      </c>
      <c r="BA48">
        <f t="shared" si="32"/>
        <v>0.84796815977959927</v>
      </c>
      <c r="BB48">
        <f t="shared" si="33"/>
        <v>1.8812851861212383</v>
      </c>
      <c r="BC48">
        <f t="shared" si="34"/>
        <v>0.8288474031033376</v>
      </c>
      <c r="BD48">
        <f t="shared" si="35"/>
        <v>5.851732589224576</v>
      </c>
      <c r="BE48">
        <f t="shared" si="36"/>
        <v>7.3356377830179005</v>
      </c>
      <c r="BF48">
        <f t="shared" si="37"/>
        <v>1.2501645820856919</v>
      </c>
      <c r="BG48">
        <f t="shared" si="38"/>
        <v>0.538491588944222</v>
      </c>
      <c r="BH48">
        <f t="shared" si="39"/>
        <v>-1.1185224061479546</v>
      </c>
      <c r="BJ48">
        <f t="shared" si="40"/>
        <v>2605.5</v>
      </c>
      <c r="BK48">
        <f t="shared" si="41"/>
        <v>0.438</v>
      </c>
      <c r="BL48">
        <f t="shared" si="42"/>
        <v>0.84796815977959927</v>
      </c>
      <c r="BM48">
        <f t="shared" si="43"/>
        <v>1.8812851861212383</v>
      </c>
      <c r="BN48">
        <f t="shared" si="44"/>
        <v>0.80895779857686101</v>
      </c>
      <c r="BO48">
        <f t="shared" si="45"/>
        <v>5.831842984698099</v>
      </c>
      <c r="BP48">
        <f t="shared" si="46"/>
        <v>7.3555273875443774</v>
      </c>
      <c r="BQ48">
        <f t="shared" si="47"/>
        <v>1.2271255644455208</v>
      </c>
      <c r="BR48">
        <f t="shared" si="48"/>
        <v>0.55129726192468298</v>
      </c>
      <c r="BS48">
        <f t="shared" si="49"/>
        <v>-1.1101464632283333</v>
      </c>
    </row>
    <row r="49" spans="1:71" x14ac:dyDescent="0.25">
      <c r="A49" s="1">
        <v>51</v>
      </c>
      <c r="B49">
        <v>2209</v>
      </c>
      <c r="C49">
        <v>13658</v>
      </c>
      <c r="D49">
        <v>90</v>
      </c>
      <c r="E49">
        <v>1660</v>
      </c>
      <c r="F49">
        <v>18</v>
      </c>
      <c r="G49">
        <v>8.8350000000000009</v>
      </c>
      <c r="H49">
        <v>140.72</v>
      </c>
      <c r="I49">
        <v>405</v>
      </c>
      <c r="J49">
        <v>0.442</v>
      </c>
      <c r="K49">
        <v>0.35899999999999999</v>
      </c>
      <c r="L49">
        <v>0.25800000000000001</v>
      </c>
      <c r="M49">
        <v>276.29899999999998</v>
      </c>
      <c r="N49">
        <v>146538196903811</v>
      </c>
      <c r="O49">
        <v>875302233766</v>
      </c>
      <c r="P49">
        <v>145662894670045</v>
      </c>
      <c r="R49">
        <f t="shared" si="0"/>
        <v>1910.7</v>
      </c>
      <c r="S49">
        <f t="shared" si="1"/>
        <v>0.442</v>
      </c>
      <c r="T49">
        <f t="shared" si="2"/>
        <v>0.85139003987596662</v>
      </c>
      <c r="U49">
        <f t="shared" si="3"/>
        <v>1.8786224530569846</v>
      </c>
      <c r="V49">
        <f t="shared" si="4"/>
        <v>0.89429957727988019</v>
      </c>
      <c r="W49">
        <f t="shared" si="5"/>
        <v>5.9145220303368644</v>
      </c>
      <c r="X49">
        <f t="shared" si="6"/>
        <v>7.2675228757771047</v>
      </c>
      <c r="Y49">
        <f t="shared" si="7"/>
        <v>1.3277781207036015</v>
      </c>
      <c r="Z49">
        <f t="shared" si="8"/>
        <v>0.49284456477939415</v>
      </c>
      <c r="AA49">
        <f t="shared" si="9"/>
        <v>-1.1390913481050284</v>
      </c>
      <c r="AC49">
        <f t="shared" si="10"/>
        <v>2084.4</v>
      </c>
      <c r="AD49">
        <f t="shared" si="11"/>
        <v>0.442</v>
      </c>
      <c r="AE49">
        <f t="shared" si="12"/>
        <v>0.85139003987596662</v>
      </c>
      <c r="AF49">
        <f t="shared" si="13"/>
        <v>1.8786224530569846</v>
      </c>
      <c r="AG49">
        <f t="shared" si="14"/>
        <v>0.87021184090963366</v>
      </c>
      <c r="AH49">
        <f t="shared" si="15"/>
        <v>5.8904342939666181</v>
      </c>
      <c r="AI49">
        <f t="shared" si="16"/>
        <v>7.291610612147351</v>
      </c>
      <c r="AJ49">
        <f t="shared" si="17"/>
        <v>1.301716659992818</v>
      </c>
      <c r="AK49">
        <f t="shared" si="18"/>
        <v>0.51315408869904178</v>
      </c>
      <c r="AL49">
        <f t="shared" si="19"/>
        <v>-1.1342808486627731</v>
      </c>
      <c r="AN49">
        <f t="shared" si="20"/>
        <v>2258.1</v>
      </c>
      <c r="AO49">
        <f t="shared" si="21"/>
        <v>0.442</v>
      </c>
      <c r="AP49">
        <f t="shared" si="22"/>
        <v>0.85139003987596662</v>
      </c>
      <c r="AQ49">
        <f t="shared" si="23"/>
        <v>1.8786224530569846</v>
      </c>
      <c r="AR49">
        <f t="shared" si="24"/>
        <v>0.84768348777080982</v>
      </c>
      <c r="AS49">
        <f t="shared" si="25"/>
        <v>5.8679059408277938</v>
      </c>
      <c r="AT49">
        <f t="shared" si="26"/>
        <v>7.3141389652861752</v>
      </c>
      <c r="AU49">
        <f t="shared" si="27"/>
        <v>1.2766585673969926</v>
      </c>
      <c r="AV49">
        <f t="shared" si="28"/>
        <v>0.53051410724551051</v>
      </c>
      <c r="AW49">
        <f t="shared" si="29"/>
        <v>-1.1279575230975178</v>
      </c>
      <c r="AY49">
        <f t="shared" si="30"/>
        <v>2431.7999999999997</v>
      </c>
      <c r="AZ49">
        <f t="shared" si="31"/>
        <v>0.442</v>
      </c>
      <c r="BA49">
        <f t="shared" si="32"/>
        <v>0.85139003987596662</v>
      </c>
      <c r="BB49">
        <f t="shared" si="33"/>
        <v>1.8786224530569846</v>
      </c>
      <c r="BC49">
        <f t="shared" si="34"/>
        <v>0.82653633990021769</v>
      </c>
      <c r="BD49">
        <f t="shared" si="35"/>
        <v>5.8467587929572016</v>
      </c>
      <c r="BE49">
        <f t="shared" si="36"/>
        <v>7.3352861131567675</v>
      </c>
      <c r="BF49">
        <f t="shared" si="37"/>
        <v>1.2525469926683725</v>
      </c>
      <c r="BG49">
        <f t="shared" si="38"/>
        <v>0.54533985203041724</v>
      </c>
      <c r="BH49">
        <f t="shared" si="39"/>
        <v>-1.1204290989938206</v>
      </c>
      <c r="BJ49">
        <f t="shared" si="40"/>
        <v>2605.5</v>
      </c>
      <c r="BK49">
        <f t="shared" si="41"/>
        <v>0.442</v>
      </c>
      <c r="BL49">
        <f t="shared" si="42"/>
        <v>0.85139003987596662</v>
      </c>
      <c r="BM49">
        <f t="shared" si="43"/>
        <v>1.8786224530569846</v>
      </c>
      <c r="BN49">
        <f t="shared" si="44"/>
        <v>0.80662246345437116</v>
      </c>
      <c r="BO49">
        <f t="shared" si="45"/>
        <v>5.8268449165113552</v>
      </c>
      <c r="BP49">
        <f t="shared" si="46"/>
        <v>7.3551999896026139</v>
      </c>
      <c r="BQ49">
        <f t="shared" si="47"/>
        <v>1.2293293007512747</v>
      </c>
      <c r="BR49">
        <f t="shared" si="48"/>
        <v>0.5579752576386644</v>
      </c>
      <c r="BS49">
        <f t="shared" si="49"/>
        <v>-1.111941877423563</v>
      </c>
    </row>
    <row r="50" spans="1:71" x14ac:dyDescent="0.25">
      <c r="A50" s="1">
        <v>52</v>
      </c>
      <c r="B50">
        <v>2209</v>
      </c>
      <c r="C50">
        <v>13658</v>
      </c>
      <c r="D50">
        <v>90</v>
      </c>
      <c r="E50">
        <v>1660</v>
      </c>
      <c r="F50">
        <v>18</v>
      </c>
      <c r="G50">
        <v>9</v>
      </c>
      <c r="H50">
        <v>140.84</v>
      </c>
      <c r="I50">
        <v>421</v>
      </c>
      <c r="J50">
        <v>0.46100000000000002</v>
      </c>
      <c r="K50">
        <v>0.38200000000000001</v>
      </c>
      <c r="L50">
        <v>0.25700000000000001</v>
      </c>
      <c r="M50">
        <v>281.41300000000001</v>
      </c>
      <c r="N50">
        <v>149260991910529</v>
      </c>
      <c r="O50">
        <v>902196322568</v>
      </c>
      <c r="P50">
        <v>148358795587962</v>
      </c>
      <c r="R50">
        <f t="shared" si="0"/>
        <v>1910.7</v>
      </c>
      <c r="S50">
        <f t="shared" si="1"/>
        <v>0.46100000000000002</v>
      </c>
      <c r="T50">
        <f t="shared" si="2"/>
        <v>0.86223720634173517</v>
      </c>
      <c r="U50">
        <f t="shared" si="3"/>
        <v>1.8737811041394872</v>
      </c>
      <c r="V50">
        <f t="shared" si="4"/>
        <v>0.88733529748949058</v>
      </c>
      <c r="W50">
        <f t="shared" si="5"/>
        <v>5.902716401628977</v>
      </c>
      <c r="X50">
        <f t="shared" si="6"/>
        <v>7.2696458066499954</v>
      </c>
      <c r="Y50">
        <f t="shared" si="7"/>
        <v>1.3371433100283638</v>
      </c>
      <c r="Z50">
        <f t="shared" si="8"/>
        <v>0.51145271786443569</v>
      </c>
      <c r="AA50">
        <f t="shared" si="9"/>
        <v>-1.1487411781177612</v>
      </c>
      <c r="AC50">
        <f t="shared" si="10"/>
        <v>2084.4</v>
      </c>
      <c r="AD50">
        <f t="shared" si="11"/>
        <v>0.46100000000000002</v>
      </c>
      <c r="AE50">
        <f t="shared" si="12"/>
        <v>0.86223720634173517</v>
      </c>
      <c r="AF50">
        <f t="shared" si="13"/>
        <v>1.8737811041394872</v>
      </c>
      <c r="AG50">
        <f t="shared" si="14"/>
        <v>0.8631222566192478</v>
      </c>
      <c r="AH50">
        <f t="shared" si="15"/>
        <v>5.8785033607587351</v>
      </c>
      <c r="AI50">
        <f t="shared" si="16"/>
        <v>7.2938588475202391</v>
      </c>
      <c r="AJ50">
        <f t="shared" si="17"/>
        <v>1.3103866203158145</v>
      </c>
      <c r="AK50">
        <f t="shared" si="18"/>
        <v>0.53141184328229885</v>
      </c>
      <c r="AL50">
        <f t="shared" si="19"/>
        <v>-1.1434506750387845</v>
      </c>
      <c r="AN50">
        <f t="shared" si="20"/>
        <v>2258.1</v>
      </c>
      <c r="AO50">
        <f t="shared" si="21"/>
        <v>0.46100000000000002</v>
      </c>
      <c r="AP50">
        <f t="shared" si="22"/>
        <v>0.86223720634173517</v>
      </c>
      <c r="AQ50">
        <f t="shared" si="23"/>
        <v>1.8737811041394872</v>
      </c>
      <c r="AR50">
        <f t="shared" si="24"/>
        <v>0.84048816623321732</v>
      </c>
      <c r="AS50">
        <f t="shared" si="25"/>
        <v>5.855869270372704</v>
      </c>
      <c r="AT50">
        <f t="shared" si="26"/>
        <v>7.3164929379062693</v>
      </c>
      <c r="AU50">
        <f t="shared" si="27"/>
        <v>1.284679744291233</v>
      </c>
      <c r="AV50">
        <f t="shared" si="28"/>
        <v>0.54838168885166383</v>
      </c>
      <c r="AW50">
        <f t="shared" si="29"/>
        <v>-1.1366422958936844</v>
      </c>
      <c r="AY50">
        <f t="shared" si="30"/>
        <v>2431.7999999999997</v>
      </c>
      <c r="AZ50">
        <f t="shared" si="31"/>
        <v>0.46100000000000002</v>
      </c>
      <c r="BA50">
        <f t="shared" si="32"/>
        <v>0.86223720634173517</v>
      </c>
      <c r="BB50">
        <f t="shared" si="33"/>
        <v>1.8737811041394872</v>
      </c>
      <c r="BC50">
        <f t="shared" si="34"/>
        <v>0.81925213999362068</v>
      </c>
      <c r="BD50">
        <f t="shared" si="35"/>
        <v>5.8346332441331077</v>
      </c>
      <c r="BE50">
        <f t="shared" si="36"/>
        <v>7.3377289641458656</v>
      </c>
      <c r="BF50">
        <f t="shared" si="37"/>
        <v>1.259962085678088</v>
      </c>
      <c r="BG50">
        <f t="shared" si="38"/>
        <v>0.56278868430160789</v>
      </c>
      <c r="BH50">
        <f t="shared" si="39"/>
        <v>-1.1286303254605048</v>
      </c>
      <c r="BJ50">
        <f t="shared" si="40"/>
        <v>2605.5</v>
      </c>
      <c r="BK50">
        <f t="shared" si="41"/>
        <v>0.46100000000000002</v>
      </c>
      <c r="BL50">
        <f t="shared" si="42"/>
        <v>0.86223720634173517</v>
      </c>
      <c r="BM50">
        <f t="shared" si="43"/>
        <v>1.8737811041394872</v>
      </c>
      <c r="BN50">
        <f t="shared" si="44"/>
        <v>0.79926400374303885</v>
      </c>
      <c r="BO50">
        <f t="shared" si="45"/>
        <v>5.8146451078825256</v>
      </c>
      <c r="BP50">
        <f t="shared" si="46"/>
        <v>7.3577171003964477</v>
      </c>
      <c r="BQ50">
        <f t="shared" si="47"/>
        <v>1.2361776237338236</v>
      </c>
      <c r="BR50">
        <f t="shared" si="48"/>
        <v>0.57498554798461465</v>
      </c>
      <c r="BS50">
        <f t="shared" si="49"/>
        <v>-1.1196658211938311</v>
      </c>
    </row>
    <row r="51" spans="1:71" x14ac:dyDescent="0.25">
      <c r="A51" s="1">
        <v>53</v>
      </c>
      <c r="B51">
        <v>2209</v>
      </c>
      <c r="C51">
        <v>13658</v>
      </c>
      <c r="D51">
        <v>90</v>
      </c>
      <c r="E51">
        <v>1660</v>
      </c>
      <c r="F51">
        <v>18</v>
      </c>
      <c r="G51">
        <v>9.0990000000000002</v>
      </c>
      <c r="H51">
        <v>140.91</v>
      </c>
      <c r="I51">
        <v>405</v>
      </c>
      <c r="J51">
        <v>0.42799999999999999</v>
      </c>
      <c r="K51">
        <v>0.34399999999999997</v>
      </c>
      <c r="L51">
        <v>0.25600000000000001</v>
      </c>
      <c r="M51">
        <v>284.113</v>
      </c>
      <c r="N51">
        <v>150659337663771</v>
      </c>
      <c r="O51">
        <v>877074284802</v>
      </c>
      <c r="P51">
        <v>149782263378969</v>
      </c>
      <c r="R51">
        <f t="shared" si="0"/>
        <v>1910.7</v>
      </c>
      <c r="S51">
        <f t="shared" si="1"/>
        <v>0.42799999999999999</v>
      </c>
      <c r="T51">
        <f t="shared" si="2"/>
        <v>0.84700177095446505</v>
      </c>
      <c r="U51">
        <f t="shared" si="3"/>
        <v>1.8774270862898907</v>
      </c>
      <c r="V51">
        <f t="shared" si="4"/>
        <v>0.89713128243547413</v>
      </c>
      <c r="W51">
        <f t="shared" si="5"/>
        <v>5.9161583687253643</v>
      </c>
      <c r="X51">
        <f t="shared" si="6"/>
        <v>7.2634958038544166</v>
      </c>
      <c r="Y51">
        <f t="shared" si="7"/>
        <v>1.3239323165853218</v>
      </c>
      <c r="Z51">
        <f t="shared" si="8"/>
        <v>0.48933495681324574</v>
      </c>
      <c r="AA51">
        <f t="shared" si="9"/>
        <v>-1.1327437705595083</v>
      </c>
      <c r="AC51">
        <f t="shared" si="10"/>
        <v>2084.4</v>
      </c>
      <c r="AD51">
        <f t="shared" si="11"/>
        <v>0.42799999999999999</v>
      </c>
      <c r="AE51">
        <f t="shared" si="12"/>
        <v>0.84700177095446505</v>
      </c>
      <c r="AF51">
        <f t="shared" si="13"/>
        <v>1.8774270862898907</v>
      </c>
      <c r="AG51">
        <f t="shared" si="14"/>
        <v>0.87309553620312874</v>
      </c>
      <c r="AH51">
        <f t="shared" si="15"/>
        <v>5.8921226224930194</v>
      </c>
      <c r="AI51">
        <f t="shared" si="16"/>
        <v>7.2875315500867615</v>
      </c>
      <c r="AJ51">
        <f t="shared" si="17"/>
        <v>1.2981510908483289</v>
      </c>
      <c r="AK51">
        <f t="shared" si="18"/>
        <v>0.50966219220629272</v>
      </c>
      <c r="AL51">
        <f t="shared" si="19"/>
        <v>-1.1282564162361453</v>
      </c>
      <c r="AN51">
        <f t="shared" si="20"/>
        <v>2258.1</v>
      </c>
      <c r="AO51">
        <f t="shared" si="21"/>
        <v>0.42799999999999999</v>
      </c>
      <c r="AP51">
        <f t="shared" si="22"/>
        <v>0.84700177095446505</v>
      </c>
      <c r="AQ51">
        <f t="shared" si="23"/>
        <v>1.8774270862898907</v>
      </c>
      <c r="AR51">
        <f t="shared" si="24"/>
        <v>0.85061121183447008</v>
      </c>
      <c r="AS51">
        <f t="shared" si="25"/>
        <v>5.86963829812436</v>
      </c>
      <c r="AT51">
        <f t="shared" si="26"/>
        <v>7.3100158744554209</v>
      </c>
      <c r="AU51">
        <f t="shared" si="27"/>
        <v>1.2733547727671606</v>
      </c>
      <c r="AV51">
        <f t="shared" si="28"/>
        <v>0.5270614620943751</v>
      </c>
      <c r="AW51">
        <f t="shared" si="29"/>
        <v>-1.1222494449148728</v>
      </c>
      <c r="AY51">
        <f t="shared" si="30"/>
        <v>2431.7999999999997</v>
      </c>
      <c r="AZ51">
        <f t="shared" si="31"/>
        <v>0.42799999999999999</v>
      </c>
      <c r="BA51">
        <f t="shared" si="32"/>
        <v>0.84700177095446505</v>
      </c>
      <c r="BB51">
        <f t="shared" si="33"/>
        <v>1.8774270862898907</v>
      </c>
      <c r="BC51">
        <f t="shared" si="34"/>
        <v>0.8295012257707981</v>
      </c>
      <c r="BD51">
        <f t="shared" si="35"/>
        <v>5.8485283120606884</v>
      </c>
      <c r="BE51">
        <f t="shared" si="36"/>
        <v>7.3311258605190925</v>
      </c>
      <c r="BF51">
        <f t="shared" si="37"/>
        <v>1.2494879812661606</v>
      </c>
      <c r="BG51">
        <f t="shared" si="38"/>
        <v>0.54194328994401575</v>
      </c>
      <c r="BH51">
        <f t="shared" si="39"/>
        <v>-1.1150287875232197</v>
      </c>
      <c r="BJ51">
        <f t="shared" si="40"/>
        <v>2605.5</v>
      </c>
      <c r="BK51">
        <f t="shared" si="41"/>
        <v>0.42799999999999999</v>
      </c>
      <c r="BL51">
        <f t="shared" si="42"/>
        <v>0.84700177095446505</v>
      </c>
      <c r="BM51">
        <f t="shared" si="43"/>
        <v>1.8774270862898907</v>
      </c>
      <c r="BN51">
        <f t="shared" si="44"/>
        <v>0.80961854995574289</v>
      </c>
      <c r="BO51">
        <f t="shared" si="45"/>
        <v>5.8286456362456329</v>
      </c>
      <c r="BP51">
        <f t="shared" si="46"/>
        <v>7.351008536334148</v>
      </c>
      <c r="BQ51">
        <f t="shared" si="47"/>
        <v>1.226499410960741</v>
      </c>
      <c r="BR51">
        <f t="shared" si="48"/>
        <v>0.55464785154122187</v>
      </c>
      <c r="BS51">
        <f t="shared" si="49"/>
        <v>-1.1068395596923246</v>
      </c>
    </row>
    <row r="52" spans="1:71" x14ac:dyDescent="0.25">
      <c r="A52" s="1">
        <v>54</v>
      </c>
      <c r="B52">
        <v>2209</v>
      </c>
      <c r="C52">
        <v>13658</v>
      </c>
      <c r="D52">
        <v>90</v>
      </c>
      <c r="E52">
        <v>1660</v>
      </c>
      <c r="F52">
        <v>18</v>
      </c>
      <c r="G52">
        <v>9.1859999999999999</v>
      </c>
      <c r="H52">
        <v>141.04</v>
      </c>
      <c r="I52">
        <v>434</v>
      </c>
      <c r="J52">
        <v>0.42499999999999999</v>
      </c>
      <c r="K52">
        <v>0.34</v>
      </c>
      <c r="L52">
        <v>0.255</v>
      </c>
      <c r="M52">
        <v>286.71499999999997</v>
      </c>
      <c r="N52">
        <v>152079084112951</v>
      </c>
      <c r="O52">
        <v>924669460862</v>
      </c>
      <c r="P52">
        <v>151154414652090</v>
      </c>
      <c r="R52">
        <f t="shared" si="0"/>
        <v>1910.7</v>
      </c>
      <c r="S52">
        <f t="shared" si="1"/>
        <v>0.42499999999999999</v>
      </c>
      <c r="T52">
        <f t="shared" si="2"/>
        <v>0.84630077395687175</v>
      </c>
      <c r="U52">
        <f t="shared" si="3"/>
        <v>1.8768639112626391</v>
      </c>
      <c r="V52">
        <f t="shared" si="4"/>
        <v>0.89758439020223535</v>
      </c>
      <c r="W52">
        <f t="shared" si="5"/>
        <v>5.9160483014648744</v>
      </c>
      <c r="X52">
        <f t="shared" si="6"/>
        <v>7.2624795210604045</v>
      </c>
      <c r="Y52">
        <f t="shared" si="7"/>
        <v>1.3233149190727829</v>
      </c>
      <c r="Z52">
        <f t="shared" si="8"/>
        <v>0.48924679072320304</v>
      </c>
      <c r="AA52">
        <f t="shared" si="9"/>
        <v>-1.1314437117396945</v>
      </c>
      <c r="AC52">
        <f t="shared" si="10"/>
        <v>2084.4</v>
      </c>
      <c r="AD52">
        <f t="shared" si="11"/>
        <v>0.42499999999999999</v>
      </c>
      <c r="AE52">
        <f t="shared" si="12"/>
        <v>0.84630077395687175</v>
      </c>
      <c r="AF52">
        <f t="shared" si="13"/>
        <v>1.8768639112626391</v>
      </c>
      <c r="AG52">
        <f t="shared" si="14"/>
        <v>0.87355701863287416</v>
      </c>
      <c r="AH52">
        <f t="shared" si="15"/>
        <v>5.8920209298955131</v>
      </c>
      <c r="AI52">
        <f t="shared" si="16"/>
        <v>7.2865068926297658</v>
      </c>
      <c r="AJ52">
        <f t="shared" si="17"/>
        <v>1.2975784020661942</v>
      </c>
      <c r="AK52">
        <f t="shared" si="18"/>
        <v>0.50956300033786472</v>
      </c>
      <c r="AL52">
        <f t="shared" si="19"/>
        <v>-1.1270231785244318</v>
      </c>
      <c r="AN52">
        <f t="shared" si="20"/>
        <v>2258.1</v>
      </c>
      <c r="AO52">
        <f t="shared" si="21"/>
        <v>0.42499999999999999</v>
      </c>
      <c r="AP52">
        <f t="shared" si="22"/>
        <v>0.84630077395687175</v>
      </c>
      <c r="AQ52">
        <f t="shared" si="23"/>
        <v>1.8768639112626391</v>
      </c>
      <c r="AR52">
        <f t="shared" si="24"/>
        <v>0.85107979477529849</v>
      </c>
      <c r="AS52">
        <f t="shared" si="25"/>
        <v>5.8695437060379376</v>
      </c>
      <c r="AT52">
        <f t="shared" si="26"/>
        <v>7.3089841164873413</v>
      </c>
      <c r="AU52">
        <f t="shared" si="27"/>
        <v>1.2728238614170904</v>
      </c>
      <c r="AV52">
        <f t="shared" si="28"/>
        <v>0.52695526427657957</v>
      </c>
      <c r="AW52">
        <f t="shared" si="29"/>
        <v>-1.1210809000998503</v>
      </c>
      <c r="AY52">
        <f t="shared" si="30"/>
        <v>2431.7999999999997</v>
      </c>
      <c r="AZ52">
        <f t="shared" si="31"/>
        <v>0.42499999999999999</v>
      </c>
      <c r="BA52">
        <f t="shared" si="32"/>
        <v>0.84630077395687175</v>
      </c>
      <c r="BB52">
        <f t="shared" si="33"/>
        <v>1.8768639112626391</v>
      </c>
      <c r="BC52">
        <f t="shared" si="34"/>
        <v>0.82997580982110097</v>
      </c>
      <c r="BD52">
        <f t="shared" si="35"/>
        <v>5.8484397210837402</v>
      </c>
      <c r="BE52">
        <f t="shared" si="36"/>
        <v>7.3300881014415387</v>
      </c>
      <c r="BF52">
        <f t="shared" si="37"/>
        <v>1.2489961482906975</v>
      </c>
      <c r="BG52">
        <f t="shared" si="38"/>
        <v>0.54183333576861192</v>
      </c>
      <c r="BH52">
        <f t="shared" si="39"/>
        <v>-1.1139226196707412</v>
      </c>
      <c r="BJ52">
        <f t="shared" si="40"/>
        <v>2605.5</v>
      </c>
      <c r="BK52">
        <f t="shared" si="41"/>
        <v>0.42499999999999999</v>
      </c>
      <c r="BL52">
        <f t="shared" si="42"/>
        <v>0.84630077395687175</v>
      </c>
      <c r="BM52">
        <f t="shared" si="43"/>
        <v>1.8768639112626391</v>
      </c>
      <c r="BN52">
        <f t="shared" si="44"/>
        <v>0.81009818037354808</v>
      </c>
      <c r="BO52">
        <f t="shared" si="45"/>
        <v>5.8285620916361873</v>
      </c>
      <c r="BP52">
        <f t="shared" si="46"/>
        <v>7.3499657308890916</v>
      </c>
      <c r="BQ52">
        <f t="shared" si="47"/>
        <v>1.226044167587695</v>
      </c>
      <c r="BR52">
        <f t="shared" si="48"/>
        <v>0.55453676924480366</v>
      </c>
      <c r="BS52">
        <f t="shared" si="49"/>
        <v>-1.1057933496851462</v>
      </c>
    </row>
    <row r="53" spans="1:71" x14ac:dyDescent="0.25">
      <c r="A53" s="1">
        <v>55</v>
      </c>
      <c r="B53">
        <v>2209</v>
      </c>
      <c r="C53">
        <v>13658</v>
      </c>
      <c r="D53">
        <v>90</v>
      </c>
      <c r="E53">
        <v>1660</v>
      </c>
      <c r="F53">
        <v>18</v>
      </c>
      <c r="G53">
        <v>9.2910000000000004</v>
      </c>
      <c r="H53">
        <v>141.09</v>
      </c>
      <c r="I53">
        <v>440</v>
      </c>
      <c r="J53">
        <v>0.44600000000000001</v>
      </c>
      <c r="K53">
        <v>0.36599999999999999</v>
      </c>
      <c r="L53">
        <v>0.255</v>
      </c>
      <c r="M53">
        <v>290.024</v>
      </c>
      <c r="N53">
        <v>153833469666925</v>
      </c>
      <c r="O53">
        <v>934984420739</v>
      </c>
      <c r="P53">
        <v>152898485246187</v>
      </c>
      <c r="R53">
        <f t="shared" si="0"/>
        <v>1910.7</v>
      </c>
      <c r="S53">
        <f t="shared" si="1"/>
        <v>0.44600000000000001</v>
      </c>
      <c r="T53">
        <f t="shared" si="2"/>
        <v>0.85707700937547027</v>
      </c>
      <c r="U53">
        <f t="shared" si="3"/>
        <v>1.8728547241255633</v>
      </c>
      <c r="V53">
        <f t="shared" si="4"/>
        <v>0.89064206708656257</v>
      </c>
      <c r="W53">
        <f t="shared" si="5"/>
        <v>5.9050967912121264</v>
      </c>
      <c r="X53">
        <f t="shared" si="6"/>
        <v>7.2654126570390014</v>
      </c>
      <c r="Y53">
        <f t="shared" si="7"/>
        <v>1.3327131163281694</v>
      </c>
      <c r="Z53">
        <f t="shared" si="8"/>
        <v>0.50672285530687777</v>
      </c>
      <c r="AA53">
        <f t="shared" si="9"/>
        <v>-1.1417194318586623</v>
      </c>
      <c r="AC53">
        <f t="shared" si="10"/>
        <v>2084.4</v>
      </c>
      <c r="AD53">
        <f t="shared" si="11"/>
        <v>0.44600000000000001</v>
      </c>
      <c r="AE53">
        <f t="shared" si="12"/>
        <v>0.85707700937547027</v>
      </c>
      <c r="AF53">
        <f t="shared" si="13"/>
        <v>1.8728547241255633</v>
      </c>
      <c r="AG53">
        <f t="shared" si="14"/>
        <v>0.86648806806141732</v>
      </c>
      <c r="AH53">
        <f t="shared" si="15"/>
        <v>5.880942792186981</v>
      </c>
      <c r="AI53">
        <f t="shared" si="16"/>
        <v>7.2895666560641468</v>
      </c>
      <c r="AJ53">
        <f t="shared" si="17"/>
        <v>1.3062875965773919</v>
      </c>
      <c r="AK53">
        <f t="shared" si="18"/>
        <v>0.52673087301688026</v>
      </c>
      <c r="AL53">
        <f t="shared" si="19"/>
        <v>-1.1367951304702877</v>
      </c>
      <c r="AN53">
        <f t="shared" si="20"/>
        <v>2258.1</v>
      </c>
      <c r="AO53">
        <f t="shared" si="21"/>
        <v>0.44600000000000001</v>
      </c>
      <c r="AP53">
        <f t="shared" si="22"/>
        <v>0.85707700937547027</v>
      </c>
      <c r="AQ53">
        <f t="shared" si="23"/>
        <v>1.8728547241255633</v>
      </c>
      <c r="AR53">
        <f t="shared" si="24"/>
        <v>0.84390373115030659</v>
      </c>
      <c r="AS53">
        <f t="shared" si="25"/>
        <v>5.8583584552758703</v>
      </c>
      <c r="AT53">
        <f t="shared" si="26"/>
        <v>7.3121509929752575</v>
      </c>
      <c r="AU53">
        <f t="shared" si="27"/>
        <v>1.2808896513146935</v>
      </c>
      <c r="AV53">
        <f t="shared" si="28"/>
        <v>0.54377342181671751</v>
      </c>
      <c r="AW53">
        <f t="shared" si="29"/>
        <v>-1.1303454451301389</v>
      </c>
      <c r="AY53">
        <f t="shared" si="30"/>
        <v>2431.7999999999997</v>
      </c>
      <c r="AZ53">
        <f t="shared" si="31"/>
        <v>0.44600000000000001</v>
      </c>
      <c r="BA53">
        <f t="shared" si="32"/>
        <v>0.85707700937547027</v>
      </c>
      <c r="BB53">
        <f t="shared" si="33"/>
        <v>1.8728547241255633</v>
      </c>
      <c r="BC53">
        <f t="shared" si="34"/>
        <v>0.82270945897354353</v>
      </c>
      <c r="BD53">
        <f t="shared" si="35"/>
        <v>5.837164183099107</v>
      </c>
      <c r="BE53">
        <f t="shared" si="36"/>
        <v>7.3333452651520208</v>
      </c>
      <c r="BF53">
        <f t="shared" si="37"/>
        <v>1.2564604867487892</v>
      </c>
      <c r="BG53">
        <f t="shared" si="38"/>
        <v>0.55827141958579318</v>
      </c>
      <c r="BH53">
        <f t="shared" si="39"/>
        <v>-1.1226824864634968</v>
      </c>
      <c r="BJ53">
        <f t="shared" si="40"/>
        <v>2605.5</v>
      </c>
      <c r="BK53">
        <f t="shared" si="41"/>
        <v>0.44600000000000001</v>
      </c>
      <c r="BL53">
        <f t="shared" si="42"/>
        <v>0.85707700937547027</v>
      </c>
      <c r="BM53">
        <f t="shared" si="43"/>
        <v>1.8728547241255633</v>
      </c>
      <c r="BN53">
        <f t="shared" si="44"/>
        <v>0.80275614334417411</v>
      </c>
      <c r="BO53">
        <f t="shared" si="45"/>
        <v>5.817210867469738</v>
      </c>
      <c r="BP53">
        <f t="shared" si="46"/>
        <v>7.3532985807813898</v>
      </c>
      <c r="BQ53">
        <f t="shared" si="47"/>
        <v>1.2329457104137558</v>
      </c>
      <c r="BR53">
        <f t="shared" si="48"/>
        <v>0.57057320916510879</v>
      </c>
      <c r="BS53">
        <f t="shared" si="49"/>
        <v>-1.114055875612862</v>
      </c>
    </row>
    <row r="54" spans="1:71" x14ac:dyDescent="0.25">
      <c r="A54" s="1">
        <v>56</v>
      </c>
      <c r="B54">
        <v>2209</v>
      </c>
      <c r="C54">
        <v>13658</v>
      </c>
      <c r="D54">
        <v>90</v>
      </c>
      <c r="E54">
        <v>1660</v>
      </c>
      <c r="F54">
        <v>18</v>
      </c>
      <c r="G54">
        <v>9.468</v>
      </c>
      <c r="H54">
        <v>141.24</v>
      </c>
      <c r="I54">
        <v>448</v>
      </c>
      <c r="J54">
        <v>0.42499999999999999</v>
      </c>
      <c r="K54">
        <v>0.34200000000000003</v>
      </c>
      <c r="L54">
        <v>0.253</v>
      </c>
      <c r="M54">
        <v>295.15899999999999</v>
      </c>
      <c r="N54">
        <v>156554783416658</v>
      </c>
      <c r="O54">
        <v>948952503056</v>
      </c>
      <c r="P54">
        <v>155605830913602</v>
      </c>
      <c r="R54">
        <f t="shared" si="0"/>
        <v>1910.7</v>
      </c>
      <c r="S54">
        <f t="shared" si="1"/>
        <v>0.42499999999999999</v>
      </c>
      <c r="T54">
        <f t="shared" si="2"/>
        <v>0.84893639337703031</v>
      </c>
      <c r="U54">
        <f t="shared" si="3"/>
        <v>1.8732055642330774</v>
      </c>
      <c r="V54">
        <f t="shared" si="4"/>
        <v>0.89588187697905408</v>
      </c>
      <c r="W54">
        <f t="shared" si="5"/>
        <v>5.9106874412121311</v>
      </c>
      <c r="X54">
        <f t="shared" si="6"/>
        <v>7.2605236872540235</v>
      </c>
      <c r="Y54">
        <f t="shared" si="7"/>
        <v>1.3256318503225974</v>
      </c>
      <c r="Z54">
        <f t="shared" si="8"/>
        <v>0.49692824321279877</v>
      </c>
      <c r="AA54">
        <f t="shared" si="9"/>
        <v>-1.1319334456060499</v>
      </c>
      <c r="AC54">
        <f t="shared" si="10"/>
        <v>2084.4</v>
      </c>
      <c r="AD54">
        <f t="shared" si="11"/>
        <v>0.42499999999999999</v>
      </c>
      <c r="AE54">
        <f t="shared" si="12"/>
        <v>0.84893639337703031</v>
      </c>
      <c r="AF54">
        <f t="shared" si="13"/>
        <v>1.8732055642330774</v>
      </c>
      <c r="AG54">
        <f t="shared" si="14"/>
        <v>0.87182311774452548</v>
      </c>
      <c r="AH54">
        <f t="shared" si="15"/>
        <v>5.8866286819776024</v>
      </c>
      <c r="AI54">
        <f t="shared" si="16"/>
        <v>7.2845824464885522</v>
      </c>
      <c r="AJ54">
        <f t="shared" si="17"/>
        <v>1.2997271548072706</v>
      </c>
      <c r="AK54">
        <f t="shared" si="18"/>
        <v>0.5170728145387653</v>
      </c>
      <c r="AL54">
        <f t="shared" si="19"/>
        <v>-1.1275026387701026</v>
      </c>
      <c r="AN54">
        <f t="shared" si="20"/>
        <v>2258.1</v>
      </c>
      <c r="AO54">
        <f t="shared" si="21"/>
        <v>0.42499999999999999</v>
      </c>
      <c r="AP54">
        <f t="shared" si="22"/>
        <v>0.84893639337703031</v>
      </c>
      <c r="AQ54">
        <f t="shared" si="23"/>
        <v>1.8732055642330774</v>
      </c>
      <c r="AR54">
        <f t="shared" si="24"/>
        <v>0.84931929341184886</v>
      </c>
      <c r="AS54">
        <f t="shared" si="25"/>
        <v>5.8641248576449261</v>
      </c>
      <c r="AT54">
        <f t="shared" si="26"/>
        <v>7.3070862708212285</v>
      </c>
      <c r="AU54">
        <f t="shared" si="27"/>
        <v>1.2748154820138349</v>
      </c>
      <c r="AV54">
        <f t="shared" si="28"/>
        <v>0.53428721739591734</v>
      </c>
      <c r="AW54">
        <f t="shared" si="29"/>
        <v>-1.1215411783091822</v>
      </c>
      <c r="AY54">
        <f t="shared" si="30"/>
        <v>2431.7999999999997</v>
      </c>
      <c r="AZ54">
        <f t="shared" si="31"/>
        <v>0.42499999999999999</v>
      </c>
      <c r="BA54">
        <f t="shared" si="32"/>
        <v>0.84893639337703031</v>
      </c>
      <c r="BB54">
        <f t="shared" si="33"/>
        <v>1.8732055642330774</v>
      </c>
      <c r="BC54">
        <f t="shared" si="34"/>
        <v>0.82819283803739729</v>
      </c>
      <c r="BD54">
        <f t="shared" si="35"/>
        <v>5.8429984022704744</v>
      </c>
      <c r="BE54">
        <f t="shared" si="36"/>
        <v>7.3282127261956802</v>
      </c>
      <c r="BF54">
        <f t="shared" si="37"/>
        <v>1.2508408064281458</v>
      </c>
      <c r="BG54">
        <f t="shared" si="38"/>
        <v>0.54898379425747157</v>
      </c>
      <c r="BH54">
        <f t="shared" si="39"/>
        <v>-1.1143571233815575</v>
      </c>
      <c r="BJ54">
        <f t="shared" si="40"/>
        <v>2605.5</v>
      </c>
      <c r="BK54">
        <f t="shared" si="41"/>
        <v>0.42499999999999999</v>
      </c>
      <c r="BL54">
        <f t="shared" si="42"/>
        <v>0.84893639337703031</v>
      </c>
      <c r="BM54">
        <f t="shared" si="43"/>
        <v>1.8732055642330774</v>
      </c>
      <c r="BN54">
        <f t="shared" si="44"/>
        <v>0.80829632428137921</v>
      </c>
      <c r="BO54">
        <f t="shared" si="45"/>
        <v>5.8231018885144561</v>
      </c>
      <c r="BP54">
        <f t="shared" si="46"/>
        <v>7.3481092399516985</v>
      </c>
      <c r="BQ54">
        <f t="shared" si="47"/>
        <v>1.2277512392890766</v>
      </c>
      <c r="BR54">
        <f t="shared" si="48"/>
        <v>0.56150409618863895</v>
      </c>
      <c r="BS54">
        <f t="shared" si="49"/>
        <v>-1.1061972770710888</v>
      </c>
    </row>
    <row r="55" spans="1:71" x14ac:dyDescent="0.25">
      <c r="A55" s="1">
        <v>57</v>
      </c>
      <c r="B55">
        <v>2209</v>
      </c>
      <c r="C55">
        <v>13658</v>
      </c>
      <c r="D55">
        <v>90</v>
      </c>
      <c r="E55">
        <v>1660</v>
      </c>
      <c r="F55">
        <v>18</v>
      </c>
      <c r="G55">
        <v>9.5470000000000006</v>
      </c>
      <c r="H55">
        <v>141.26</v>
      </c>
      <c r="I55">
        <v>423</v>
      </c>
      <c r="J55">
        <v>0.40500000000000003</v>
      </c>
      <c r="K55">
        <v>0.318</v>
      </c>
      <c r="L55">
        <v>0.252</v>
      </c>
      <c r="M55">
        <v>297.39800000000002</v>
      </c>
      <c r="N55">
        <v>157694430351641</v>
      </c>
      <c r="O55">
        <v>908218142189</v>
      </c>
      <c r="P55">
        <v>156786212209453</v>
      </c>
      <c r="R55">
        <f t="shared" si="0"/>
        <v>1910.7</v>
      </c>
      <c r="S55">
        <f t="shared" si="1"/>
        <v>0.40500000000000003</v>
      </c>
      <c r="T55">
        <f t="shared" si="2"/>
        <v>0.840480814772116</v>
      </c>
      <c r="U55">
        <f t="shared" si="3"/>
        <v>1.8749440280568002</v>
      </c>
      <c r="V55">
        <f t="shared" si="4"/>
        <v>0.90135437304867205</v>
      </c>
      <c r="W55">
        <f t="shared" si="5"/>
        <v>5.9178984011054725</v>
      </c>
      <c r="X55">
        <f t="shared" si="6"/>
        <v>7.2567896550081272</v>
      </c>
      <c r="Y55">
        <f t="shared" si="7"/>
        <v>1.3181564581646181</v>
      </c>
      <c r="Z55">
        <f t="shared" si="8"/>
        <v>0.4849943200910658</v>
      </c>
      <c r="AA55">
        <f t="shared" si="9"/>
        <v>-1.1227073675674375</v>
      </c>
      <c r="AC55">
        <f t="shared" si="10"/>
        <v>2084.4</v>
      </c>
      <c r="AD55">
        <f t="shared" si="11"/>
        <v>0.40500000000000003</v>
      </c>
      <c r="AE55">
        <f t="shared" si="12"/>
        <v>0.840480814772116</v>
      </c>
      <c r="AF55">
        <f t="shared" si="13"/>
        <v>1.8749440280568002</v>
      </c>
      <c r="AG55">
        <f t="shared" si="14"/>
        <v>0.87739727393555889</v>
      </c>
      <c r="AH55">
        <f t="shared" si="15"/>
        <v>5.893941301992359</v>
      </c>
      <c r="AI55">
        <f t="shared" si="16"/>
        <v>7.2807467541212407</v>
      </c>
      <c r="AJ55">
        <f t="shared" si="17"/>
        <v>1.2927905078062585</v>
      </c>
      <c r="AK55">
        <f t="shared" si="18"/>
        <v>0.5053178769785559</v>
      </c>
      <c r="AL55">
        <f t="shared" si="19"/>
        <v>-1.1187233196592652</v>
      </c>
      <c r="AN55">
        <f t="shared" si="20"/>
        <v>2258.1</v>
      </c>
      <c r="AO55">
        <f t="shared" si="21"/>
        <v>0.40500000000000003</v>
      </c>
      <c r="AP55">
        <f t="shared" si="22"/>
        <v>0.840480814772116</v>
      </c>
      <c r="AQ55">
        <f t="shared" si="23"/>
        <v>1.8749440280568002</v>
      </c>
      <c r="AR55">
        <f t="shared" si="24"/>
        <v>0.85497971906097836</v>
      </c>
      <c r="AS55">
        <f t="shared" si="25"/>
        <v>5.8715237471177781</v>
      </c>
      <c r="AT55">
        <f t="shared" si="26"/>
        <v>7.3031643089958216</v>
      </c>
      <c r="AU55">
        <f t="shared" si="27"/>
        <v>1.2683823850710203</v>
      </c>
      <c r="AV55">
        <f t="shared" si="28"/>
        <v>0.52274681285227254</v>
      </c>
      <c r="AW55">
        <f t="shared" si="29"/>
        <v>-1.1132084117682861</v>
      </c>
      <c r="AY55">
        <f t="shared" si="30"/>
        <v>2431.7999999999997</v>
      </c>
      <c r="AZ55">
        <f t="shared" si="31"/>
        <v>0.40500000000000003</v>
      </c>
      <c r="BA55">
        <f t="shared" si="32"/>
        <v>0.840480814772116</v>
      </c>
      <c r="BB55">
        <f t="shared" si="33"/>
        <v>1.8749440280568002</v>
      </c>
      <c r="BC55">
        <f t="shared" si="34"/>
        <v>0.83392624964276141</v>
      </c>
      <c r="BD55">
        <f t="shared" si="35"/>
        <v>5.8504702776995616</v>
      </c>
      <c r="BE55">
        <f t="shared" si="36"/>
        <v>7.3242177784140381</v>
      </c>
      <c r="BF55">
        <f t="shared" si="37"/>
        <v>1.2448788433786779</v>
      </c>
      <c r="BG55">
        <f t="shared" si="38"/>
        <v>0.53768464126198912</v>
      </c>
      <c r="BH55">
        <f t="shared" si="39"/>
        <v>-1.1064660158126343</v>
      </c>
      <c r="BJ55">
        <f t="shared" si="40"/>
        <v>2605.5</v>
      </c>
      <c r="BK55">
        <f t="shared" si="41"/>
        <v>0.40500000000000003</v>
      </c>
      <c r="BL55">
        <f t="shared" si="42"/>
        <v>0.840480814772116</v>
      </c>
      <c r="BM55">
        <f t="shared" si="43"/>
        <v>1.8749440280568002</v>
      </c>
      <c r="BN55">
        <f t="shared" si="44"/>
        <v>0.8140911829103874</v>
      </c>
      <c r="BO55">
        <f t="shared" si="45"/>
        <v>5.8306352109671877</v>
      </c>
      <c r="BP55">
        <f t="shared" si="46"/>
        <v>7.344052845146412</v>
      </c>
      <c r="BQ55">
        <f t="shared" si="47"/>
        <v>1.2222305110521781</v>
      </c>
      <c r="BR55">
        <f t="shared" si="48"/>
        <v>0.55046592182203113</v>
      </c>
      <c r="BS55">
        <f t="shared" si="49"/>
        <v>-1.0987395756795397</v>
      </c>
    </row>
    <row r="56" spans="1:71" x14ac:dyDescent="0.25">
      <c r="A56" s="1">
        <v>58</v>
      </c>
      <c r="B56">
        <v>2209</v>
      </c>
      <c r="C56">
        <v>13658</v>
      </c>
      <c r="D56">
        <v>90</v>
      </c>
      <c r="E56">
        <v>1660</v>
      </c>
      <c r="F56">
        <v>18</v>
      </c>
      <c r="G56">
        <v>9.6890000000000001</v>
      </c>
      <c r="H56">
        <v>141.34</v>
      </c>
      <c r="I56">
        <v>427</v>
      </c>
      <c r="J56">
        <v>0.41</v>
      </c>
      <c r="K56">
        <v>0.32400000000000001</v>
      </c>
      <c r="L56">
        <v>0.251</v>
      </c>
      <c r="M56">
        <v>301.697</v>
      </c>
      <c r="N56">
        <v>159967726332988</v>
      </c>
      <c r="O56">
        <v>915222763236</v>
      </c>
      <c r="P56">
        <v>159052503569752</v>
      </c>
      <c r="R56">
        <f t="shared" si="0"/>
        <v>1910.7</v>
      </c>
      <c r="S56">
        <f t="shared" si="1"/>
        <v>0.41</v>
      </c>
      <c r="T56">
        <f t="shared" si="2"/>
        <v>0.84369247952082638</v>
      </c>
      <c r="U56">
        <f t="shared" si="3"/>
        <v>1.8729453192763277</v>
      </c>
      <c r="V56">
        <f t="shared" si="4"/>
        <v>0.89927217192821773</v>
      </c>
      <c r="W56">
        <f t="shared" si="5"/>
        <v>5.9138174912045454</v>
      </c>
      <c r="X56">
        <f t="shared" si="6"/>
        <v>7.2568731473481094</v>
      </c>
      <c r="Y56">
        <f t="shared" si="7"/>
        <v>1.3210102798396852</v>
      </c>
      <c r="Z56">
        <f t="shared" si="8"/>
        <v>0.49122657089416577</v>
      </c>
      <c r="AA56">
        <f t="shared" si="9"/>
        <v>-1.1252019177025574</v>
      </c>
      <c r="AC56">
        <f t="shared" si="10"/>
        <v>2084.4</v>
      </c>
      <c r="AD56">
        <f t="shared" si="11"/>
        <v>0.41</v>
      </c>
      <c r="AE56">
        <f t="shared" si="12"/>
        <v>0.84369247952082638</v>
      </c>
      <c r="AF56">
        <f t="shared" si="13"/>
        <v>1.8729453192763277</v>
      </c>
      <c r="AG56">
        <f t="shared" si="14"/>
        <v>0.87527612984185732</v>
      </c>
      <c r="AH56">
        <f t="shared" si="15"/>
        <v>5.8898214491181857</v>
      </c>
      <c r="AI56">
        <f t="shared" si="16"/>
        <v>7.280869189434469</v>
      </c>
      <c r="AJ56">
        <f t="shared" si="17"/>
        <v>1.2954399760759159</v>
      </c>
      <c r="AK56">
        <f t="shared" si="18"/>
        <v>0.51143509942504883</v>
      </c>
      <c r="AL56">
        <f t="shared" si="19"/>
        <v>-1.1211046449724058</v>
      </c>
      <c r="AN56">
        <f t="shared" si="20"/>
        <v>2258.1</v>
      </c>
      <c r="AO56">
        <f t="shared" si="21"/>
        <v>0.41</v>
      </c>
      <c r="AP56">
        <f t="shared" si="22"/>
        <v>0.84369247952082638</v>
      </c>
      <c r="AQ56">
        <f t="shared" si="23"/>
        <v>1.8729453192763277</v>
      </c>
      <c r="AR56">
        <f t="shared" si="24"/>
        <v>0.85282548886115217</v>
      </c>
      <c r="AS56">
        <f t="shared" si="25"/>
        <v>5.8673708081374798</v>
      </c>
      <c r="AT56">
        <f t="shared" si="26"/>
        <v>7.303319830415175</v>
      </c>
      <c r="AU56">
        <f t="shared" si="27"/>
        <v>1.2708407845389718</v>
      </c>
      <c r="AV56">
        <f t="shared" si="28"/>
        <v>0.52873739119660879</v>
      </c>
      <c r="AW56">
        <f t="shared" si="29"/>
        <v>-1.1154725834435826</v>
      </c>
      <c r="AY56">
        <f t="shared" si="30"/>
        <v>2431.7999999999997</v>
      </c>
      <c r="AZ56">
        <f t="shared" si="31"/>
        <v>0.41</v>
      </c>
      <c r="BA56">
        <f t="shared" si="32"/>
        <v>0.84369247952082638</v>
      </c>
      <c r="BB56">
        <f t="shared" si="33"/>
        <v>1.8729453192763277</v>
      </c>
      <c r="BC56">
        <f t="shared" si="34"/>
        <v>0.83174399021057588</v>
      </c>
      <c r="BD56">
        <f t="shared" si="35"/>
        <v>5.8462893094869042</v>
      </c>
      <c r="BE56">
        <f t="shared" si="36"/>
        <v>7.3244013290657506</v>
      </c>
      <c r="BF56">
        <f t="shared" si="37"/>
        <v>1.2471584146223522</v>
      </c>
      <c r="BG56">
        <f t="shared" si="38"/>
        <v>0.54354024490087816</v>
      </c>
      <c r="BH56">
        <f t="shared" si="39"/>
        <v>-1.1086112612234871</v>
      </c>
      <c r="BJ56">
        <f t="shared" si="40"/>
        <v>2605.5</v>
      </c>
      <c r="BK56">
        <f t="shared" si="41"/>
        <v>0.41</v>
      </c>
      <c r="BL56">
        <f t="shared" si="42"/>
        <v>0.84369247952082638</v>
      </c>
      <c r="BM56">
        <f t="shared" si="43"/>
        <v>1.8729453192763277</v>
      </c>
      <c r="BN56">
        <f t="shared" si="44"/>
        <v>0.81188528866035048</v>
      </c>
      <c r="BO56">
        <f t="shared" si="45"/>
        <v>5.826430607936679</v>
      </c>
      <c r="BP56">
        <f t="shared" si="46"/>
        <v>7.3442600306159758</v>
      </c>
      <c r="BQ56">
        <f t="shared" si="47"/>
        <v>1.2243425485499275</v>
      </c>
      <c r="BR56">
        <f t="shared" si="48"/>
        <v>0.55618080253723723</v>
      </c>
      <c r="BS56">
        <f t="shared" si="49"/>
        <v>-1.1007657276187115</v>
      </c>
    </row>
    <row r="57" spans="1:71" x14ac:dyDescent="0.25">
      <c r="A57" s="1">
        <v>59</v>
      </c>
      <c r="B57">
        <v>2209</v>
      </c>
      <c r="C57">
        <v>13658</v>
      </c>
      <c r="D57">
        <v>90</v>
      </c>
      <c r="E57">
        <v>1660</v>
      </c>
      <c r="F57">
        <v>18</v>
      </c>
      <c r="G57">
        <v>9.8130000000000006</v>
      </c>
      <c r="H57">
        <v>141.47</v>
      </c>
      <c r="I57">
        <v>445</v>
      </c>
      <c r="J57">
        <v>0.40500000000000003</v>
      </c>
      <c r="K57">
        <v>0.318</v>
      </c>
      <c r="L57">
        <v>0.25</v>
      </c>
      <c r="M57">
        <v>305.363</v>
      </c>
      <c r="N57">
        <v>161930222127527</v>
      </c>
      <c r="O57">
        <v>944698750459</v>
      </c>
      <c r="P57">
        <v>160985523377067</v>
      </c>
      <c r="R57">
        <f t="shared" si="0"/>
        <v>1910.7</v>
      </c>
      <c r="S57">
        <f t="shared" si="1"/>
        <v>0.40500000000000003</v>
      </c>
      <c r="T57">
        <f t="shared" si="2"/>
        <v>0.8423324759262224</v>
      </c>
      <c r="U57">
        <f t="shared" si="3"/>
        <v>1.8723729211332985</v>
      </c>
      <c r="V57">
        <f t="shared" si="4"/>
        <v>0.9001533582742538</v>
      </c>
      <c r="W57">
        <f t="shared" si="5"/>
        <v>5.9141262794075526</v>
      </c>
      <c r="X57">
        <f t="shared" si="6"/>
        <v>7.2554195628590445</v>
      </c>
      <c r="Y57">
        <f t="shared" si="7"/>
        <v>1.3198039724525836</v>
      </c>
      <c r="Z57">
        <f t="shared" si="8"/>
        <v>0.49038651868336502</v>
      </c>
      <c r="AA57">
        <f t="shared" si="9"/>
        <v>-1.1230622162581037</v>
      </c>
      <c r="AC57">
        <f t="shared" si="10"/>
        <v>2084.4</v>
      </c>
      <c r="AD57">
        <f t="shared" si="11"/>
        <v>0.40500000000000003</v>
      </c>
      <c r="AE57">
        <f t="shared" si="12"/>
        <v>0.8423324759262224</v>
      </c>
      <c r="AF57">
        <f t="shared" si="13"/>
        <v>1.8723729211332985</v>
      </c>
      <c r="AG57">
        <f t="shared" si="14"/>
        <v>0.87617375749912707</v>
      </c>
      <c r="AH57">
        <f t="shared" si="15"/>
        <v>5.8901466786324255</v>
      </c>
      <c r="AI57">
        <f t="shared" si="16"/>
        <v>7.2793991636341717</v>
      </c>
      <c r="AJ57">
        <f t="shared" si="17"/>
        <v>1.2943202457966392</v>
      </c>
      <c r="AK57">
        <f t="shared" si="18"/>
        <v>0.51059254187108949</v>
      </c>
      <c r="AL57">
        <f t="shared" si="19"/>
        <v>-1.1190717117715263</v>
      </c>
      <c r="AN57">
        <f t="shared" si="20"/>
        <v>2258.1</v>
      </c>
      <c r="AO57">
        <f t="shared" si="21"/>
        <v>0.40500000000000003</v>
      </c>
      <c r="AP57">
        <f t="shared" si="22"/>
        <v>0.8423324759262224</v>
      </c>
      <c r="AQ57">
        <f t="shared" si="23"/>
        <v>1.8723729211332985</v>
      </c>
      <c r="AR57">
        <f t="shared" si="24"/>
        <v>0.8537370793364355</v>
      </c>
      <c r="AS57">
        <f t="shared" si="25"/>
        <v>5.8677100004697342</v>
      </c>
      <c r="AT57">
        <f t="shared" si="26"/>
        <v>7.301835841796863</v>
      </c>
      <c r="AU57">
        <f t="shared" si="27"/>
        <v>1.2698019934027511</v>
      </c>
      <c r="AV57">
        <f t="shared" si="28"/>
        <v>0.52789934273582884</v>
      </c>
      <c r="AW57">
        <f t="shared" si="29"/>
        <v>-1.1135439841330419</v>
      </c>
      <c r="AY57">
        <f t="shared" si="30"/>
        <v>2431.7999999999997</v>
      </c>
      <c r="AZ57">
        <f t="shared" si="31"/>
        <v>0.40500000000000003</v>
      </c>
      <c r="BA57">
        <f t="shared" si="32"/>
        <v>0.8423324759262224</v>
      </c>
      <c r="BB57">
        <f t="shared" si="33"/>
        <v>1.8723729211332985</v>
      </c>
      <c r="BC57">
        <f t="shared" si="34"/>
        <v>0.83266740383000992</v>
      </c>
      <c r="BD57">
        <f t="shared" si="35"/>
        <v>5.8466403249633085</v>
      </c>
      <c r="BE57">
        <f t="shared" si="36"/>
        <v>7.3229055173032886</v>
      </c>
      <c r="BF57">
        <f t="shared" si="37"/>
        <v>1.2461953684769342</v>
      </c>
      <c r="BG57">
        <f t="shared" si="38"/>
        <v>0.54271225804105627</v>
      </c>
      <c r="BH57">
        <f t="shared" si="39"/>
        <v>-1.1067840346157953</v>
      </c>
      <c r="BJ57">
        <f t="shared" si="40"/>
        <v>2605.5</v>
      </c>
      <c r="BK57">
        <f t="shared" si="41"/>
        <v>0.40500000000000003</v>
      </c>
      <c r="BL57">
        <f t="shared" si="42"/>
        <v>0.8423324759262224</v>
      </c>
      <c r="BM57">
        <f t="shared" si="43"/>
        <v>1.8723729211332985</v>
      </c>
      <c r="BN57">
        <f t="shared" si="44"/>
        <v>0.8128186663013075</v>
      </c>
      <c r="BO57">
        <f t="shared" si="45"/>
        <v>5.8267915874346059</v>
      </c>
      <c r="BP57">
        <f t="shared" si="46"/>
        <v>7.3427542548319913</v>
      </c>
      <c r="BQ57">
        <f t="shared" si="47"/>
        <v>1.2234504553605041</v>
      </c>
      <c r="BR57">
        <f t="shared" si="48"/>
        <v>0.55536725777365148</v>
      </c>
      <c r="BS57">
        <f t="shared" si="49"/>
        <v>-1.0990365697906292</v>
      </c>
    </row>
    <row r="58" spans="1:71" x14ac:dyDescent="0.25">
      <c r="A58" s="1">
        <v>60</v>
      </c>
      <c r="B58">
        <v>2209</v>
      </c>
      <c r="C58">
        <v>13658</v>
      </c>
      <c r="D58">
        <v>90</v>
      </c>
      <c r="E58">
        <v>1660</v>
      </c>
      <c r="F58">
        <v>18</v>
      </c>
      <c r="G58">
        <v>9.9220000000000006</v>
      </c>
      <c r="H58">
        <v>141.56</v>
      </c>
      <c r="I58">
        <v>472</v>
      </c>
      <c r="J58">
        <v>0.41199999999999998</v>
      </c>
      <c r="K58">
        <v>0.32800000000000001</v>
      </c>
      <c r="L58">
        <v>0.25</v>
      </c>
      <c r="M58">
        <v>308.69099999999997</v>
      </c>
      <c r="N58">
        <v>163730187651736</v>
      </c>
      <c r="O58">
        <v>990536888527</v>
      </c>
      <c r="P58">
        <v>162739650763209</v>
      </c>
      <c r="R58">
        <f t="shared" si="0"/>
        <v>1910.7</v>
      </c>
      <c r="S58">
        <f t="shared" si="1"/>
        <v>0.41199999999999998</v>
      </c>
      <c r="T58">
        <f t="shared" si="2"/>
        <v>0.84615837761024393</v>
      </c>
      <c r="U58">
        <f t="shared" si="3"/>
        <v>1.8705217757266079</v>
      </c>
      <c r="V58">
        <f t="shared" si="4"/>
        <v>0.89767645744414648</v>
      </c>
      <c r="W58">
        <f t="shared" si="5"/>
        <v>5.9097982331707541</v>
      </c>
      <c r="X58">
        <f t="shared" si="6"/>
        <v>7.2560453182824611</v>
      </c>
      <c r="Y58">
        <f t="shared" si="7"/>
        <v>1.3231894016521633</v>
      </c>
      <c r="Z58">
        <f t="shared" si="8"/>
        <v>0.49714124567120899</v>
      </c>
      <c r="AA58">
        <f t="shared" si="9"/>
        <v>-1.1264232956668159</v>
      </c>
      <c r="AC58">
        <f t="shared" si="10"/>
        <v>2084.4</v>
      </c>
      <c r="AD58">
        <f t="shared" si="11"/>
        <v>0.41199999999999998</v>
      </c>
      <c r="AE58">
        <f t="shared" si="12"/>
        <v>0.84615837761024393</v>
      </c>
      <c r="AF58">
        <f t="shared" si="13"/>
        <v>1.8705217757266079</v>
      </c>
      <c r="AG58">
        <f t="shared" si="14"/>
        <v>0.87365078939989049</v>
      </c>
      <c r="AH58">
        <f t="shared" si="15"/>
        <v>5.8857725651264987</v>
      </c>
      <c r="AI58">
        <f t="shared" si="16"/>
        <v>7.2800709863267166</v>
      </c>
      <c r="AJ58">
        <f t="shared" si="17"/>
        <v>1.2974619645666292</v>
      </c>
      <c r="AK58">
        <f t="shared" si="18"/>
        <v>0.51722677650890636</v>
      </c>
      <c r="AL58">
        <f t="shared" si="19"/>
        <v>-1.1222757425563226</v>
      </c>
      <c r="AN58">
        <f t="shared" si="20"/>
        <v>2258.1</v>
      </c>
      <c r="AO58">
        <f t="shared" si="21"/>
        <v>0.41199999999999998</v>
      </c>
      <c r="AP58">
        <f t="shared" si="22"/>
        <v>0.84615837761024393</v>
      </c>
      <c r="AQ58">
        <f t="shared" si="23"/>
        <v>1.8705217757266079</v>
      </c>
      <c r="AR58">
        <f t="shared" si="24"/>
        <v>0.85117501016431452</v>
      </c>
      <c r="AS58">
        <f t="shared" si="25"/>
        <v>5.8632967858909222</v>
      </c>
      <c r="AT58">
        <f t="shared" si="26"/>
        <v>7.3025467655622931</v>
      </c>
      <c r="AU58">
        <f t="shared" si="27"/>
        <v>1.272715908986584</v>
      </c>
      <c r="AV58">
        <f t="shared" si="28"/>
        <v>0.53439867259662088</v>
      </c>
      <c r="AW58">
        <f t="shared" si="29"/>
        <v>-1.1165878610545674</v>
      </c>
      <c r="AY58">
        <f t="shared" si="30"/>
        <v>2431.7999999999997</v>
      </c>
      <c r="AZ58">
        <f t="shared" si="31"/>
        <v>0.41199999999999998</v>
      </c>
      <c r="BA58">
        <f t="shared" si="32"/>
        <v>0.84615837761024393</v>
      </c>
      <c r="BB58">
        <f t="shared" si="33"/>
        <v>1.8705217757266079</v>
      </c>
      <c r="BC58">
        <f t="shared" si="34"/>
        <v>0.83007224642420663</v>
      </c>
      <c r="BD58">
        <f t="shared" si="35"/>
        <v>5.8421940221508146</v>
      </c>
      <c r="BE58">
        <f t="shared" si="36"/>
        <v>7.3236495293024007</v>
      </c>
      <c r="BF58">
        <f t="shared" si="37"/>
        <v>1.248896133171054</v>
      </c>
      <c r="BG58">
        <f t="shared" si="38"/>
        <v>0.54906620227657144</v>
      </c>
      <c r="BH58">
        <f t="shared" si="39"/>
        <v>-1.1096670777901798</v>
      </c>
      <c r="BJ58">
        <f t="shared" si="40"/>
        <v>2605.5</v>
      </c>
      <c r="BK58">
        <f t="shared" si="41"/>
        <v>0.41199999999999998</v>
      </c>
      <c r="BL58">
        <f t="shared" si="42"/>
        <v>0.84615837761024393</v>
      </c>
      <c r="BM58">
        <f t="shared" si="43"/>
        <v>1.8705217757266079</v>
      </c>
      <c r="BN58">
        <f t="shared" si="44"/>
        <v>0.81019564416693368</v>
      </c>
      <c r="BO58">
        <f t="shared" si="45"/>
        <v>5.8223174198935412</v>
      </c>
      <c r="BP58">
        <f t="shared" si="46"/>
        <v>7.343526131559674</v>
      </c>
      <c r="BQ58">
        <f t="shared" si="47"/>
        <v>1.2259515846655824</v>
      </c>
      <c r="BR58">
        <f t="shared" si="48"/>
        <v>0.56156843114025456</v>
      </c>
      <c r="BS58">
        <f t="shared" si="49"/>
        <v>-1.1017598850628316</v>
      </c>
    </row>
    <row r="59" spans="1:71" x14ac:dyDescent="0.25">
      <c r="A59" s="1">
        <v>61</v>
      </c>
      <c r="B59">
        <v>2209</v>
      </c>
      <c r="C59">
        <v>13658</v>
      </c>
      <c r="D59">
        <v>90</v>
      </c>
      <c r="E59">
        <v>1660</v>
      </c>
      <c r="F59">
        <v>18</v>
      </c>
      <c r="G59">
        <v>10.076000000000001</v>
      </c>
      <c r="H59">
        <v>141.56</v>
      </c>
      <c r="I59">
        <v>447</v>
      </c>
      <c r="J59">
        <v>0.439</v>
      </c>
      <c r="K59">
        <v>0.36199999999999999</v>
      </c>
      <c r="L59">
        <v>0.249</v>
      </c>
      <c r="M59">
        <v>313.517</v>
      </c>
      <c r="N59">
        <v>166232659932354</v>
      </c>
      <c r="O59">
        <v>948555450137</v>
      </c>
      <c r="P59">
        <v>165284104482217</v>
      </c>
      <c r="R59">
        <f t="shared" si="0"/>
        <v>1910.7</v>
      </c>
      <c r="S59">
        <f t="shared" si="1"/>
        <v>0.439</v>
      </c>
      <c r="T59">
        <f t="shared" si="2"/>
        <v>0.86081647289070862</v>
      </c>
      <c r="U59">
        <f t="shared" si="3"/>
        <v>1.8640594361306406</v>
      </c>
      <c r="V59">
        <f t="shared" si="4"/>
        <v>0.88824460063324162</v>
      </c>
      <c r="W59">
        <f t="shared" si="5"/>
        <v>5.8939040367638817</v>
      </c>
      <c r="X59">
        <f t="shared" si="6"/>
        <v>7.2590148354973998</v>
      </c>
      <c r="Y59">
        <f t="shared" si="7"/>
        <v>1.3359280818539823</v>
      </c>
      <c r="Z59">
        <f t="shared" si="8"/>
        <v>0.52222666350603619</v>
      </c>
      <c r="AA59">
        <f t="shared" si="9"/>
        <v>-1.1395628471016435</v>
      </c>
      <c r="AC59">
        <f t="shared" si="10"/>
        <v>2084.4</v>
      </c>
      <c r="AD59">
        <f t="shared" si="11"/>
        <v>0.439</v>
      </c>
      <c r="AE59">
        <f t="shared" si="12"/>
        <v>0.86081647289070862</v>
      </c>
      <c r="AF59">
        <f t="shared" si="13"/>
        <v>1.8640594361306406</v>
      </c>
      <c r="AG59">
        <f t="shared" si="14"/>
        <v>0.86404771298934946</v>
      </c>
      <c r="AH59">
        <f t="shared" si="15"/>
        <v>5.8697071491199901</v>
      </c>
      <c r="AI59">
        <f t="shared" si="16"/>
        <v>7.2832117231412914</v>
      </c>
      <c r="AJ59">
        <f t="shared" si="17"/>
        <v>1.3092626486370516</v>
      </c>
      <c r="AK59">
        <f t="shared" si="18"/>
        <v>0.54183927106001306</v>
      </c>
      <c r="AL59">
        <f t="shared" si="19"/>
        <v>-1.1347769730208304</v>
      </c>
      <c r="AN59">
        <f t="shared" si="20"/>
        <v>2258.1</v>
      </c>
      <c r="AO59">
        <f t="shared" si="21"/>
        <v>0.439</v>
      </c>
      <c r="AP59">
        <f t="shared" si="22"/>
        <v>0.86081647289070862</v>
      </c>
      <c r="AQ59">
        <f t="shared" si="23"/>
        <v>1.8640594361306406</v>
      </c>
      <c r="AR59">
        <f t="shared" si="24"/>
        <v>0.84142722218810251</v>
      </c>
      <c r="AS59">
        <f t="shared" si="25"/>
        <v>5.8470866583187426</v>
      </c>
      <c r="AT59">
        <f t="shared" si="26"/>
        <v>7.3058322139425389</v>
      </c>
      <c r="AU59">
        <f t="shared" si="27"/>
        <v>1.2836408800505215</v>
      </c>
      <c r="AV59">
        <f t="shared" si="28"/>
        <v>0.558484770617656</v>
      </c>
      <c r="AW59">
        <f t="shared" si="29"/>
        <v>-1.1284423388967322</v>
      </c>
      <c r="AY59">
        <f t="shared" si="30"/>
        <v>2431.7999999999997</v>
      </c>
      <c r="AZ59">
        <f t="shared" si="31"/>
        <v>0.439</v>
      </c>
      <c r="BA59">
        <f t="shared" si="32"/>
        <v>0.86081647289070862</v>
      </c>
      <c r="BB59">
        <f t="shared" si="33"/>
        <v>1.8640594361306406</v>
      </c>
      <c r="BC59">
        <f t="shared" si="34"/>
        <v>0.82020259686670494</v>
      </c>
      <c r="BD59">
        <f t="shared" si="35"/>
        <v>5.8258620329973452</v>
      </c>
      <c r="BE59">
        <f t="shared" si="36"/>
        <v>7.3270568392639364</v>
      </c>
      <c r="BF59">
        <f t="shared" si="37"/>
        <v>1.2590026798044882</v>
      </c>
      <c r="BG59">
        <f t="shared" si="38"/>
        <v>0.57258746094718782</v>
      </c>
      <c r="BH59">
        <f t="shared" si="39"/>
        <v>-1.1208754000067682</v>
      </c>
      <c r="BJ59">
        <f t="shared" si="40"/>
        <v>2605.5</v>
      </c>
      <c r="BK59">
        <f t="shared" si="41"/>
        <v>0.439</v>
      </c>
      <c r="BL59">
        <f t="shared" si="42"/>
        <v>0.86081647289070862</v>
      </c>
      <c r="BM59">
        <f t="shared" si="43"/>
        <v>1.8640594361306406</v>
      </c>
      <c r="BN59">
        <f t="shared" si="44"/>
        <v>0.80022395639045285</v>
      </c>
      <c r="BO59">
        <f t="shared" si="45"/>
        <v>5.8058833925210935</v>
      </c>
      <c r="BP59">
        <f t="shared" si="46"/>
        <v>7.347035479740188</v>
      </c>
      <c r="BQ59">
        <f t="shared" si="47"/>
        <v>1.2352924786688984</v>
      </c>
      <c r="BR59">
        <f t="shared" si="48"/>
        <v>0.58449820200276226</v>
      </c>
      <c r="BS59">
        <f t="shared" si="49"/>
        <v>-1.1123292311506339</v>
      </c>
    </row>
    <row r="60" spans="1:71" x14ac:dyDescent="0.25">
      <c r="A60" s="1">
        <v>62</v>
      </c>
      <c r="B60">
        <v>2209</v>
      </c>
      <c r="C60">
        <v>13658</v>
      </c>
      <c r="D60">
        <v>90</v>
      </c>
      <c r="E60">
        <v>1660</v>
      </c>
      <c r="F60">
        <v>18</v>
      </c>
      <c r="G60">
        <v>10.131</v>
      </c>
      <c r="H60">
        <v>141.68</v>
      </c>
      <c r="I60">
        <v>465</v>
      </c>
      <c r="J60">
        <v>0.40400000000000003</v>
      </c>
      <c r="K60">
        <v>0.31900000000000001</v>
      </c>
      <c r="L60">
        <v>0.248</v>
      </c>
      <c r="M60">
        <v>314.91399999999999</v>
      </c>
      <c r="N60">
        <v>166999156353004</v>
      </c>
      <c r="O60">
        <v>978510016072</v>
      </c>
      <c r="P60">
        <v>166020646336932</v>
      </c>
      <c r="R60">
        <f t="shared" si="0"/>
        <v>1910.7</v>
      </c>
      <c r="S60">
        <f t="shared" si="1"/>
        <v>0.40400000000000003</v>
      </c>
      <c r="T60">
        <f t="shared" si="2"/>
        <v>0.84456201666899511</v>
      </c>
      <c r="U60">
        <f t="shared" si="3"/>
        <v>1.8688028318871026</v>
      </c>
      <c r="V60">
        <f t="shared" si="4"/>
        <v>0.89870918695785762</v>
      </c>
      <c r="W60">
        <f t="shared" si="5"/>
        <v>5.9091120188449597</v>
      </c>
      <c r="X60">
        <f t="shared" si="6"/>
        <v>7.2532936449292453</v>
      </c>
      <c r="Y60">
        <f t="shared" si="7"/>
        <v>1.3217798839355015</v>
      </c>
      <c r="Z60">
        <f t="shared" si="8"/>
        <v>0.49748141624061798</v>
      </c>
      <c r="AA60">
        <f t="shared" si="9"/>
        <v>-1.1231102347573181</v>
      </c>
      <c r="AC60">
        <f t="shared" si="10"/>
        <v>2084.4</v>
      </c>
      <c r="AD60">
        <f t="shared" si="11"/>
        <v>0.40400000000000003</v>
      </c>
      <c r="AE60">
        <f t="shared" si="12"/>
        <v>0.84456201666899511</v>
      </c>
      <c r="AF60">
        <f t="shared" si="13"/>
        <v>1.8688028318871026</v>
      </c>
      <c r="AG60">
        <f t="shared" si="14"/>
        <v>0.87470267086305609</v>
      </c>
      <c r="AH60">
        <f t="shared" si="15"/>
        <v>5.8851055027501582</v>
      </c>
      <c r="AI60">
        <f t="shared" si="16"/>
        <v>7.2773001610240469</v>
      </c>
      <c r="AJ60">
        <f t="shared" si="17"/>
        <v>1.2961541938026546</v>
      </c>
      <c r="AK60">
        <f t="shared" si="18"/>
        <v>0.51752647437658039</v>
      </c>
      <c r="AL60">
        <f t="shared" si="19"/>
        <v>-1.1191319000556377</v>
      </c>
      <c r="AN60">
        <f t="shared" si="20"/>
        <v>2258.1</v>
      </c>
      <c r="AO60">
        <f t="shared" si="21"/>
        <v>0.40400000000000003</v>
      </c>
      <c r="AP60">
        <f t="shared" si="22"/>
        <v>0.84456201666899511</v>
      </c>
      <c r="AQ60">
        <f t="shared" si="23"/>
        <v>1.8688028318871026</v>
      </c>
      <c r="AR60">
        <f t="shared" si="24"/>
        <v>0.85224313926318562</v>
      </c>
      <c r="AS60">
        <f t="shared" si="25"/>
        <v>5.8626459711502878</v>
      </c>
      <c r="AT60">
        <f t="shared" si="26"/>
        <v>7.2997596926239172</v>
      </c>
      <c r="AU60">
        <f t="shared" si="27"/>
        <v>1.2715032302219649</v>
      </c>
      <c r="AV60">
        <f t="shared" si="28"/>
        <v>0.53466766924293574</v>
      </c>
      <c r="AW60">
        <f t="shared" si="29"/>
        <v>-1.1136072992331891</v>
      </c>
      <c r="AY60">
        <f t="shared" si="30"/>
        <v>2431.7999999999997</v>
      </c>
      <c r="AZ60">
        <f t="shared" si="31"/>
        <v>0.40400000000000003</v>
      </c>
      <c r="BA60">
        <f t="shared" si="32"/>
        <v>0.84456201666899511</v>
      </c>
      <c r="BB60">
        <f t="shared" si="33"/>
        <v>1.8688028318871026</v>
      </c>
      <c r="BC60">
        <f t="shared" si="34"/>
        <v>0.8311541167113593</v>
      </c>
      <c r="BD60">
        <f t="shared" si="35"/>
        <v>5.8415569485984618</v>
      </c>
      <c r="BE60">
        <f t="shared" si="36"/>
        <v>7.3208487151757433</v>
      </c>
      <c r="BF60">
        <f t="shared" si="37"/>
        <v>1.2477724175084335</v>
      </c>
      <c r="BG60">
        <f t="shared" si="38"/>
        <v>0.54931249708681396</v>
      </c>
      <c r="BH60">
        <f t="shared" si="39"/>
        <v>-1.106843529460672</v>
      </c>
      <c r="BJ60">
        <f t="shared" si="40"/>
        <v>2605.5</v>
      </c>
      <c r="BK60">
        <f t="shared" si="41"/>
        <v>0.40400000000000003</v>
      </c>
      <c r="BL60">
        <f t="shared" si="42"/>
        <v>0.84456201666899511</v>
      </c>
      <c r="BM60">
        <f t="shared" si="43"/>
        <v>1.8688028318871026</v>
      </c>
      <c r="BN60">
        <f t="shared" si="44"/>
        <v>0.81128907858269894</v>
      </c>
      <c r="BO60">
        <f t="shared" si="45"/>
        <v>5.8216919104698013</v>
      </c>
      <c r="BP60">
        <f t="shared" si="46"/>
        <v>7.3407137533044038</v>
      </c>
      <c r="BQ60">
        <f t="shared" si="47"/>
        <v>1.2249111796414192</v>
      </c>
      <c r="BR60">
        <f t="shared" si="48"/>
        <v>0.56179858746279299</v>
      </c>
      <c r="BS60">
        <f t="shared" si="49"/>
        <v>-1.0990869336047653</v>
      </c>
    </row>
    <row r="61" spans="1:71" x14ac:dyDescent="0.25">
      <c r="A61" s="1">
        <v>63</v>
      </c>
      <c r="B61">
        <v>2209</v>
      </c>
      <c r="C61">
        <v>13658</v>
      </c>
      <c r="D61">
        <v>90</v>
      </c>
      <c r="E61">
        <v>1660</v>
      </c>
      <c r="F61">
        <v>18</v>
      </c>
      <c r="G61">
        <v>10.311999999999999</v>
      </c>
      <c r="H61">
        <v>141.77000000000001</v>
      </c>
      <c r="I61">
        <v>483</v>
      </c>
      <c r="J61">
        <v>0.41799999999999998</v>
      </c>
      <c r="K61">
        <v>0.33700000000000002</v>
      </c>
      <c r="L61">
        <v>0.247</v>
      </c>
      <c r="M61">
        <v>320.428</v>
      </c>
      <c r="N61">
        <v>169937044040826</v>
      </c>
      <c r="O61">
        <v>1009386772449</v>
      </c>
      <c r="P61">
        <v>168927657268378</v>
      </c>
      <c r="R61">
        <f t="shared" si="0"/>
        <v>1910.7</v>
      </c>
      <c r="S61">
        <f t="shared" si="1"/>
        <v>0.41799999999999998</v>
      </c>
      <c r="T61">
        <f t="shared" si="2"/>
        <v>0.85244237341887219</v>
      </c>
      <c r="U61">
        <f t="shared" si="3"/>
        <v>1.8648547295062261</v>
      </c>
      <c r="V61">
        <f t="shared" si="4"/>
        <v>0.89362173947557144</v>
      </c>
      <c r="W61">
        <f t="shared" si="5"/>
        <v>5.9000764689817977</v>
      </c>
      <c r="X61">
        <f t="shared" si="6"/>
        <v>7.2544329900306543</v>
      </c>
      <c r="Y61">
        <f t="shared" si="7"/>
        <v>1.3286954702108345</v>
      </c>
      <c r="Z61">
        <f t="shared" si="8"/>
        <v>0.5115742138366709</v>
      </c>
      <c r="AA61">
        <f t="shared" si="9"/>
        <v>-1.1298669518071092</v>
      </c>
      <c r="AC61">
        <f t="shared" si="10"/>
        <v>2084.4</v>
      </c>
      <c r="AD61">
        <f t="shared" si="11"/>
        <v>0.41799999999999998</v>
      </c>
      <c r="AE61">
        <f t="shared" si="12"/>
        <v>0.85244237341887219</v>
      </c>
      <c r="AF61">
        <f t="shared" si="13"/>
        <v>1.8648547295062261</v>
      </c>
      <c r="AG61">
        <f t="shared" si="14"/>
        <v>0.8695216470135112</v>
      </c>
      <c r="AH61">
        <f t="shared" si="15"/>
        <v>5.8759763765197368</v>
      </c>
      <c r="AI61">
        <f t="shared" si="16"/>
        <v>7.2785330824927152</v>
      </c>
      <c r="AJ61">
        <f t="shared" si="17"/>
        <v>1.3025667175126483</v>
      </c>
      <c r="AK61">
        <f t="shared" si="18"/>
        <v>0.53135535309730209</v>
      </c>
      <c r="AL61">
        <f t="shared" si="19"/>
        <v>-1.125569690601367</v>
      </c>
      <c r="AN61">
        <f t="shared" si="20"/>
        <v>2258.1</v>
      </c>
      <c r="AO61">
        <f t="shared" si="21"/>
        <v>0.41799999999999998</v>
      </c>
      <c r="AP61">
        <f t="shared" si="22"/>
        <v>0.85244237341887219</v>
      </c>
      <c r="AQ61">
        <f t="shared" si="23"/>
        <v>1.8648547295062261</v>
      </c>
      <c r="AR61">
        <f t="shared" si="24"/>
        <v>0.84698284312688976</v>
      </c>
      <c r="AS61">
        <f t="shared" si="25"/>
        <v>5.8534375726331156</v>
      </c>
      <c r="AT61">
        <f t="shared" si="26"/>
        <v>7.3010718863793365</v>
      </c>
      <c r="AU61">
        <f t="shared" si="27"/>
        <v>1.277445788126178</v>
      </c>
      <c r="AV61">
        <f t="shared" si="28"/>
        <v>0.54820402209562413</v>
      </c>
      <c r="AW61">
        <f t="shared" si="29"/>
        <v>-1.1197195925807988</v>
      </c>
      <c r="AY61">
        <f t="shared" si="30"/>
        <v>2431.7999999999997</v>
      </c>
      <c r="AZ61">
        <f t="shared" si="31"/>
        <v>0.41799999999999998</v>
      </c>
      <c r="BA61">
        <f t="shared" si="32"/>
        <v>0.85244237341887219</v>
      </c>
      <c r="BB61">
        <f t="shared" si="33"/>
        <v>1.8648547295062261</v>
      </c>
      <c r="BC61">
        <f t="shared" si="34"/>
        <v>0.8258268872928034</v>
      </c>
      <c r="BD61">
        <f t="shared" si="35"/>
        <v>5.8322816167990297</v>
      </c>
      <c r="BE61">
        <f t="shared" si="36"/>
        <v>7.3222278422134224</v>
      </c>
      <c r="BF61">
        <f t="shared" si="37"/>
        <v>1.2532754755428606</v>
      </c>
      <c r="BG61">
        <f t="shared" si="38"/>
        <v>0.56253577302331059</v>
      </c>
      <c r="BH61">
        <f t="shared" si="39"/>
        <v>-1.1126287886426176</v>
      </c>
      <c r="BJ61">
        <f t="shared" si="40"/>
        <v>2605.5</v>
      </c>
      <c r="BK61">
        <f t="shared" si="41"/>
        <v>0.41799999999999998</v>
      </c>
      <c r="BL61">
        <f t="shared" si="42"/>
        <v>0.85244237341887219</v>
      </c>
      <c r="BM61">
        <f t="shared" si="43"/>
        <v>1.8648547295062261</v>
      </c>
      <c r="BN61">
        <f t="shared" si="44"/>
        <v>0.80590562840320856</v>
      </c>
      <c r="BO61">
        <f t="shared" si="45"/>
        <v>5.8123603579094345</v>
      </c>
      <c r="BP61">
        <f t="shared" si="46"/>
        <v>7.3421491011030175</v>
      </c>
      <c r="BQ61">
        <f t="shared" si="47"/>
        <v>1.2300028224308062</v>
      </c>
      <c r="BR61">
        <f t="shared" si="48"/>
        <v>0.57469456151923515</v>
      </c>
      <c r="BS61">
        <f t="shared" si="49"/>
        <v>-1.1045473255712561</v>
      </c>
    </row>
    <row r="62" spans="1:71" x14ac:dyDescent="0.25">
      <c r="A62" s="1">
        <v>64</v>
      </c>
      <c r="B62">
        <v>2209</v>
      </c>
      <c r="C62">
        <v>13658</v>
      </c>
      <c r="D62">
        <v>90</v>
      </c>
      <c r="E62">
        <v>1660</v>
      </c>
      <c r="F62">
        <v>18</v>
      </c>
      <c r="G62">
        <v>10.404</v>
      </c>
      <c r="H62">
        <v>141.84</v>
      </c>
      <c r="I62">
        <v>472</v>
      </c>
      <c r="J62">
        <v>0.39500000000000002</v>
      </c>
      <c r="K62">
        <v>0.309</v>
      </c>
      <c r="L62">
        <v>0.246</v>
      </c>
      <c r="M62">
        <v>323.03699999999998</v>
      </c>
      <c r="N62">
        <v>171293489178987</v>
      </c>
      <c r="O62">
        <v>990463109746</v>
      </c>
      <c r="P62">
        <v>170303026069241</v>
      </c>
      <c r="R62">
        <f t="shared" si="0"/>
        <v>1910.7</v>
      </c>
      <c r="S62">
        <f t="shared" si="1"/>
        <v>0.39500000000000002</v>
      </c>
      <c r="T62">
        <f t="shared" si="2"/>
        <v>0.84269626793999752</v>
      </c>
      <c r="U62">
        <f t="shared" si="3"/>
        <v>1.8670469847117266</v>
      </c>
      <c r="V62">
        <f t="shared" si="4"/>
        <v>0.89991756938405454</v>
      </c>
      <c r="W62">
        <f t="shared" si="5"/>
        <v>5.908564554095781</v>
      </c>
      <c r="X62">
        <f t="shared" si="6"/>
        <v>7.2503294153276716</v>
      </c>
      <c r="Y62">
        <f t="shared" si="7"/>
        <v>1.3201269631595194</v>
      </c>
      <c r="Z62">
        <f t="shared" si="8"/>
        <v>0.49755215464215002</v>
      </c>
      <c r="AA62">
        <f t="shared" si="9"/>
        <v>-1.1194227207675076</v>
      </c>
      <c r="AC62">
        <f t="shared" si="10"/>
        <v>2084.4</v>
      </c>
      <c r="AD62">
        <f t="shared" si="11"/>
        <v>0.39500000000000002</v>
      </c>
      <c r="AE62">
        <f t="shared" si="12"/>
        <v>0.84269626793999752</v>
      </c>
      <c r="AF62">
        <f t="shared" si="13"/>
        <v>1.8670469847117266</v>
      </c>
      <c r="AG62">
        <f t="shared" si="14"/>
        <v>0.87593356356398833</v>
      </c>
      <c r="AH62">
        <f t="shared" si="15"/>
        <v>5.8845805482757143</v>
      </c>
      <c r="AI62">
        <f t="shared" si="16"/>
        <v>7.2743134211477383</v>
      </c>
      <c r="AJ62">
        <f t="shared" si="17"/>
        <v>1.294620083725031</v>
      </c>
      <c r="AK62">
        <f t="shared" si="18"/>
        <v>0.51755913562763844</v>
      </c>
      <c r="AL62">
        <f t="shared" si="19"/>
        <v>-1.1156307840548303</v>
      </c>
      <c r="AN62">
        <f t="shared" si="20"/>
        <v>2258.1</v>
      </c>
      <c r="AO62">
        <f t="shared" si="21"/>
        <v>0.39500000000000002</v>
      </c>
      <c r="AP62">
        <f t="shared" si="22"/>
        <v>0.84269626793999752</v>
      </c>
      <c r="AQ62">
        <f t="shared" si="23"/>
        <v>1.8670469847117266</v>
      </c>
      <c r="AR62">
        <f t="shared" si="24"/>
        <v>0.85349314357381467</v>
      </c>
      <c r="AS62">
        <f t="shared" si="25"/>
        <v>5.8621401282855405</v>
      </c>
      <c r="AT62">
        <f t="shared" si="26"/>
        <v>7.296753841137912</v>
      </c>
      <c r="AU62">
        <f t="shared" si="27"/>
        <v>1.2700801848730634</v>
      </c>
      <c r="AV62">
        <f t="shared" si="28"/>
        <v>0.53467328682953508</v>
      </c>
      <c r="AW62">
        <f t="shared" si="29"/>
        <v>-1.1102864994215595</v>
      </c>
      <c r="AY62">
        <f t="shared" si="30"/>
        <v>2431.7999999999997</v>
      </c>
      <c r="AZ62">
        <f t="shared" si="31"/>
        <v>0.39500000000000002</v>
      </c>
      <c r="BA62">
        <f t="shared" si="32"/>
        <v>0.84269626793999752</v>
      </c>
      <c r="BB62">
        <f t="shared" si="33"/>
        <v>1.8670469847117266</v>
      </c>
      <c r="BC62">
        <f t="shared" si="34"/>
        <v>0.83242029883342405</v>
      </c>
      <c r="BD62">
        <f t="shared" si="35"/>
        <v>5.8410672835451498</v>
      </c>
      <c r="BE62">
        <f t="shared" si="36"/>
        <v>7.3178266858783028</v>
      </c>
      <c r="BF62">
        <f t="shared" si="37"/>
        <v>1.2464533013393566</v>
      </c>
      <c r="BG62">
        <f t="shared" si="38"/>
        <v>0.54930005064296283</v>
      </c>
      <c r="BH62">
        <f t="shared" si="39"/>
        <v>-1.1036964964093892</v>
      </c>
      <c r="BJ62">
        <f t="shared" si="40"/>
        <v>2605.5</v>
      </c>
      <c r="BK62">
        <f t="shared" si="41"/>
        <v>0.39500000000000002</v>
      </c>
      <c r="BL62">
        <f t="shared" si="42"/>
        <v>0.84269626793999752</v>
      </c>
      <c r="BM62">
        <f t="shared" si="43"/>
        <v>1.8670469847117266</v>
      </c>
      <c r="BN62">
        <f t="shared" si="44"/>
        <v>0.81256888962260687</v>
      </c>
      <c r="BO62">
        <f t="shared" si="45"/>
        <v>5.8212158743343334</v>
      </c>
      <c r="BP62">
        <f t="shared" si="46"/>
        <v>7.3376780950891192</v>
      </c>
      <c r="BQ62">
        <f t="shared" si="47"/>
        <v>1.2236894101153428</v>
      </c>
      <c r="BR62">
        <f t="shared" si="48"/>
        <v>0.56177539567895329</v>
      </c>
      <c r="BS62">
        <f t="shared" si="49"/>
        <v>-1.096106870728927</v>
      </c>
    </row>
    <row r="63" spans="1:71" x14ac:dyDescent="0.25">
      <c r="A63" s="1">
        <v>65</v>
      </c>
      <c r="B63">
        <v>2209</v>
      </c>
      <c r="C63">
        <v>13658</v>
      </c>
      <c r="D63">
        <v>90</v>
      </c>
      <c r="E63">
        <v>1660</v>
      </c>
      <c r="F63">
        <v>18</v>
      </c>
      <c r="G63">
        <v>10.532</v>
      </c>
      <c r="H63">
        <v>141.9</v>
      </c>
      <c r="I63">
        <v>483</v>
      </c>
      <c r="J63">
        <v>0.40600000000000003</v>
      </c>
      <c r="K63">
        <v>0.32400000000000001</v>
      </c>
      <c r="L63">
        <v>0.246</v>
      </c>
      <c r="M63">
        <v>326.94900000000001</v>
      </c>
      <c r="N63">
        <v>173374656255210</v>
      </c>
      <c r="O63">
        <v>1009165969342</v>
      </c>
      <c r="P63">
        <v>172365490285868</v>
      </c>
      <c r="R63">
        <f t="shared" ref="R63:R75" si="50">1.1*1737</f>
        <v>1910.7</v>
      </c>
      <c r="S63">
        <f t="shared" ref="S63:S75" si="51">$J63</f>
        <v>0.40600000000000003</v>
      </c>
      <c r="T63">
        <f t="shared" ref="T63:T75" si="52">SQRT((L63-1.03)^2 + K63^2)</f>
        <v>0.84831126362909981</v>
      </c>
      <c r="U63">
        <f t="shared" ref="U63:U75" si="53">ACOS(-(S63*S63+1.03*1.03-T63*T63)/(2*1.03*T63))</f>
        <v>1.8646182987729636</v>
      </c>
      <c r="V63">
        <f t="shared" ref="V63:V75" si="54">ASIN(1/(1+R63*T63*T63/4903.9))</f>
        <v>0.89628541952338203</v>
      </c>
      <c r="W63">
        <f t="shared" ref="W63:W75" si="55">3.1416+U63+V63</f>
        <v>5.9025037182963453</v>
      </c>
      <c r="X63">
        <f t="shared" ref="X63:X75" si="56">2*3.1416+U63-V63</f>
        <v>7.2515328792495808</v>
      </c>
      <c r="Y63">
        <f t="shared" ref="Y63:Y75" si="57">2*T63*SIN(V63)</f>
        <v>1.3250833854129822</v>
      </c>
      <c r="Z63">
        <f t="shared" ref="Z63:Z75" si="58">-2*1.03*T63*SIN(V63)*SIN(W63)</f>
        <v>0.50710934695831267</v>
      </c>
      <c r="AA63">
        <f t="shared" ref="AA63:AA75" si="59">-2*1.03*T63*SIN(V63)*SIN(X63)</f>
        <v>-1.1245571717022829</v>
      </c>
      <c r="AC63">
        <f t="shared" ref="AC63:AC75" si="60">1.2*1737</f>
        <v>2084.4</v>
      </c>
      <c r="AD63">
        <f t="shared" ref="AD63:AD75" si="61">$J63</f>
        <v>0.40600000000000003</v>
      </c>
      <c r="AE63">
        <f t="shared" ref="AE63:AE75" si="62">SQRT(($L63-1.03)^2 + $K63^2)</f>
        <v>0.84831126362909981</v>
      </c>
      <c r="AF63">
        <f t="shared" ref="AF63:AF75" si="63">ACOS(-(AD63*AD63+1.03*1.03-AE63*AE63)/(2*1.03*AE63))</f>
        <v>1.8646182987729636</v>
      </c>
      <c r="AG63">
        <f t="shared" ref="AG63:AG75" si="64">ASIN(1/(1+AC63*AE63*AE63/4903.9))</f>
        <v>0.87223408045504269</v>
      </c>
      <c r="AH63">
        <f t="shared" ref="AH63:AH75" si="65">3.1416+AF63+AG63</f>
        <v>5.8784523792280057</v>
      </c>
      <c r="AI63">
        <f t="shared" ref="AI63:AI75" si="66">2*3.1416+AF63-AG63</f>
        <v>7.2755842183179205</v>
      </c>
      <c r="AJ63">
        <f t="shared" ref="AJ63:AJ75" si="67">2*AE63*SIN(AG63)</f>
        <v>1.2992185994654237</v>
      </c>
      <c r="AK63">
        <f t="shared" ref="AK63:AK75" si="68">-2*1.03*AE63*SIN(AG63)*SIN(AH63)</f>
        <v>0.52694549610993302</v>
      </c>
      <c r="AL63">
        <f t="shared" ref="AL63:AL75" si="69">-2*1.03*AE63*SIN(AG63)*SIN(AI63)</f>
        <v>-1.1205241056276931</v>
      </c>
      <c r="AN63">
        <f t="shared" ref="AN63:AN75" si="70">1.3*1737</f>
        <v>2258.1</v>
      </c>
      <c r="AO63">
        <f t="shared" ref="AO63:AO75" si="71">$J63</f>
        <v>0.40600000000000003</v>
      </c>
      <c r="AP63">
        <f t="shared" ref="AP63:AP75" si="72">SQRT(($L63-1.03)^2 + $K63^2)</f>
        <v>0.84831126362909981</v>
      </c>
      <c r="AQ63">
        <f t="shared" ref="AQ63:AQ75" si="73">ACOS(-(AO63*AO63+1.03*1.03-AP63*AP63)/(2*1.03*AP63))</f>
        <v>1.8646182987729636</v>
      </c>
      <c r="AR63">
        <f t="shared" ref="AR63:AR75" si="74">ASIN(1/(1+AN63*AP63*AP63/4903.9))</f>
        <v>0.84973654167414003</v>
      </c>
      <c r="AS63">
        <f t="shared" ref="AS63:AS75" si="75">3.1416+AQ63+AR63</f>
        <v>5.8559548404471036</v>
      </c>
      <c r="AT63">
        <f t="shared" ref="AT63:AT75" si="76">2*3.1416+AQ63-AR63</f>
        <v>7.2980817570988226</v>
      </c>
      <c r="AU63">
        <f t="shared" ref="AU63:AU75" si="77">2*AP63*SIN(AR63)</f>
        <v>1.2743442099909428</v>
      </c>
      <c r="AV63">
        <f t="shared" ref="AV63:AV75" si="78">-2*1.03*AP63*SIN(AR63)*SIN(AS63)</f>
        <v>0.54386761649670878</v>
      </c>
      <c r="AW63">
        <f t="shared" ref="AW63:AW75" si="79">-2*1.03*AP63*SIN(AR63)*SIN(AT63)</f>
        <v>-1.1149348227243083</v>
      </c>
      <c r="AY63">
        <f t="shared" ref="AY63:AY75" si="80">1.4*1737</f>
        <v>2431.7999999999997</v>
      </c>
      <c r="AZ63">
        <f t="shared" ref="AZ63:AZ75" si="81">$J63</f>
        <v>0.40600000000000003</v>
      </c>
      <c r="BA63">
        <f t="shared" ref="BA63:BA75" si="82">SQRT(($L63-1.03)^2 + $K63^2)</f>
        <v>0.84831126362909981</v>
      </c>
      <c r="BB63">
        <f t="shared" ref="BB63:BB75" si="83">ACOS(-(AZ63*AZ63+1.03*1.03-BA63*BA63)/(2*1.03*BA63))</f>
        <v>1.8646182987729636</v>
      </c>
      <c r="BC63">
        <f t="shared" ref="BC63:BC75" si="84">ASIN(1/(1+AY63*BA63*BA63/4903.9))</f>
        <v>0.82861539312581534</v>
      </c>
      <c r="BD63">
        <f t="shared" ref="BD63:BD75" si="85">3.1416+BB63+BC63</f>
        <v>5.8348336918987789</v>
      </c>
      <c r="BE63">
        <f t="shared" ref="BE63:BE75" si="86">2*3.1416+BB63-BC63</f>
        <v>7.3192029056471473</v>
      </c>
      <c r="BF63">
        <f t="shared" ref="BF63:BF75" si="87">2*BA63*SIN(BC63)</f>
        <v>1.2504044002731656</v>
      </c>
      <c r="BG63">
        <f t="shared" ref="BG63:BG75" si="88">-2*1.03*BA63*SIN(BC63)*SIN(BD63)</f>
        <v>0.55828690921285984</v>
      </c>
      <c r="BH63">
        <f t="shared" ref="BH63:BH75" si="89">-2*1.03*BA63*SIN(BC63)*SIN(BE63)</f>
        <v>-1.1080994569380727</v>
      </c>
      <c r="BJ63">
        <f t="shared" ref="BJ63:BJ75" si="90">1.5*1737</f>
        <v>2605.5</v>
      </c>
      <c r="BK63">
        <f t="shared" ref="BK63:BK75" si="91">$J63</f>
        <v>0.40600000000000003</v>
      </c>
      <c r="BL63">
        <f t="shared" ref="BL63:BL75" si="92">SQRT(($L63-1.03)^2 + $K63^2)</f>
        <v>0.84831126362909981</v>
      </c>
      <c r="BM63">
        <f t="shared" ref="BM63:BM75" si="93">ACOS(-(BK63*BK63+1.03*1.03-BL63*BL63)/(2*1.03*BL63))</f>
        <v>1.8646182987729636</v>
      </c>
      <c r="BN63">
        <f t="shared" ref="BN63:BN75" si="94">ASIN(1/(1+BJ63*BL63*BL63/4903.9))</f>
        <v>0.8087233364975438</v>
      </c>
      <c r="BO63">
        <f t="shared" ref="BO63:BO75" si="95">3.1416+BM63+BN63</f>
        <v>5.8149416352705074</v>
      </c>
      <c r="BP63">
        <f t="shared" ref="BP63:BP75" si="96">2*3.1416+BM63-BN63</f>
        <v>7.3390949622754187</v>
      </c>
      <c r="BQ63">
        <f t="shared" ref="BQ63:BQ75" si="97">2*BL63*SIN(BN63)</f>
        <v>1.2273474705425453</v>
      </c>
      <c r="BR63">
        <f t="shared" ref="BR63:BR75" si="98">-2*1.03*BL63*SIN(BN63)*SIN(BO63)</f>
        <v>0.57054387654502847</v>
      </c>
      <c r="BS63">
        <f t="shared" ref="BS63:BS75" si="99">-2*1.03*BL63*SIN(BN63)*SIN(BP63)</f>
        <v>-1.1002666749166969</v>
      </c>
    </row>
    <row r="64" spans="1:71" x14ac:dyDescent="0.25">
      <c r="A64" s="1">
        <v>66</v>
      </c>
      <c r="B64">
        <v>2209</v>
      </c>
      <c r="C64">
        <v>13658</v>
      </c>
      <c r="D64">
        <v>90</v>
      </c>
      <c r="E64">
        <v>1660</v>
      </c>
      <c r="F64">
        <v>18</v>
      </c>
      <c r="G64">
        <v>10.592000000000001</v>
      </c>
      <c r="H64">
        <v>141.91999999999999</v>
      </c>
      <c r="I64">
        <v>481</v>
      </c>
      <c r="J64">
        <v>0.41199999999999998</v>
      </c>
      <c r="K64">
        <v>0.33</v>
      </c>
      <c r="L64">
        <v>0.245</v>
      </c>
      <c r="M64">
        <v>328.79700000000003</v>
      </c>
      <c r="N64">
        <v>174345377333305</v>
      </c>
      <c r="O64">
        <v>1005723483980</v>
      </c>
      <c r="P64">
        <v>173339653849325</v>
      </c>
      <c r="R64">
        <f t="shared" si="50"/>
        <v>1910.7</v>
      </c>
      <c r="S64">
        <f t="shared" si="51"/>
        <v>0.41199999999999998</v>
      </c>
      <c r="T64">
        <f t="shared" si="52"/>
        <v>0.85154271766013012</v>
      </c>
      <c r="U64">
        <f t="shared" si="53"/>
        <v>1.8631219783241282</v>
      </c>
      <c r="V64">
        <f t="shared" si="54"/>
        <v>0.89420120387372537</v>
      </c>
      <c r="W64">
        <f t="shared" si="55"/>
        <v>5.8989231821978541</v>
      </c>
      <c r="X64">
        <f t="shared" si="56"/>
        <v>7.2521207744504022</v>
      </c>
      <c r="Y64">
        <f t="shared" si="57"/>
        <v>1.3279113317235789</v>
      </c>
      <c r="Z64">
        <f t="shared" si="58"/>
        <v>0.51273502013465144</v>
      </c>
      <c r="AA64">
        <f t="shared" si="59"/>
        <v>-1.1274126159883202</v>
      </c>
      <c r="AC64">
        <f t="shared" si="60"/>
        <v>2084.4</v>
      </c>
      <c r="AD64">
        <f t="shared" si="61"/>
        <v>0.41199999999999998</v>
      </c>
      <c r="AE64">
        <f t="shared" si="62"/>
        <v>0.85154271766013012</v>
      </c>
      <c r="AF64">
        <f t="shared" si="63"/>
        <v>1.8631219783241282</v>
      </c>
      <c r="AG64">
        <f t="shared" si="64"/>
        <v>0.87011167214988472</v>
      </c>
      <c r="AH64">
        <f t="shared" si="65"/>
        <v>5.8748336504740131</v>
      </c>
      <c r="AI64">
        <f t="shared" si="66"/>
        <v>7.2762103061742431</v>
      </c>
      <c r="AJ64">
        <f t="shared" si="67"/>
        <v>1.3018401100882981</v>
      </c>
      <c r="AK64">
        <f t="shared" si="68"/>
        <v>0.53246558295113122</v>
      </c>
      <c r="AL64">
        <f t="shared" si="69"/>
        <v>-1.123243783799152</v>
      </c>
      <c r="AN64">
        <f t="shared" si="70"/>
        <v>2258.1</v>
      </c>
      <c r="AO64">
        <f t="shared" si="71"/>
        <v>0.41199999999999998</v>
      </c>
      <c r="AP64">
        <f t="shared" si="72"/>
        <v>0.85154271766013012</v>
      </c>
      <c r="AQ64">
        <f t="shared" si="73"/>
        <v>1.8631219783241282</v>
      </c>
      <c r="AR64">
        <f t="shared" si="74"/>
        <v>0.84758180018687057</v>
      </c>
      <c r="AS64">
        <f t="shared" si="75"/>
        <v>5.8523037785109988</v>
      </c>
      <c r="AT64">
        <f t="shared" si="76"/>
        <v>7.2987401781372574</v>
      </c>
      <c r="AU64">
        <f t="shared" si="77"/>
        <v>1.2767729022726486</v>
      </c>
      <c r="AV64">
        <f t="shared" si="78"/>
        <v>0.54927035481140429</v>
      </c>
      <c r="AW64">
        <f t="shared" si="79"/>
        <v>-1.117516392959139</v>
      </c>
      <c r="AY64">
        <f t="shared" si="80"/>
        <v>2431.7999999999997</v>
      </c>
      <c r="AZ64">
        <f t="shared" si="81"/>
        <v>0.41199999999999998</v>
      </c>
      <c r="BA64">
        <f t="shared" si="82"/>
        <v>0.85154271766013012</v>
      </c>
      <c r="BB64">
        <f t="shared" si="83"/>
        <v>1.8631219783241282</v>
      </c>
      <c r="BC64">
        <f t="shared" si="84"/>
        <v>0.82643337193072042</v>
      </c>
      <c r="BD64">
        <f t="shared" si="85"/>
        <v>5.831155350254849</v>
      </c>
      <c r="BE64">
        <f t="shared" si="86"/>
        <v>7.3198886063934072</v>
      </c>
      <c r="BF64">
        <f t="shared" si="87"/>
        <v>1.2526528064356499</v>
      </c>
      <c r="BG64">
        <f t="shared" si="88"/>
        <v>0.56356383858030945</v>
      </c>
      <c r="BH64">
        <f t="shared" si="89"/>
        <v>-1.1105426121614803</v>
      </c>
      <c r="BJ64">
        <f t="shared" si="90"/>
        <v>2605.5</v>
      </c>
      <c r="BK64">
        <f t="shared" si="91"/>
        <v>0.41199999999999998</v>
      </c>
      <c r="BL64">
        <f t="shared" si="92"/>
        <v>0.85154271766013012</v>
      </c>
      <c r="BM64">
        <f t="shared" si="93"/>
        <v>1.8631219783241282</v>
      </c>
      <c r="BN64">
        <f t="shared" si="94"/>
        <v>0.80651842201730206</v>
      </c>
      <c r="BO64">
        <f t="shared" si="95"/>
        <v>5.8112404003414309</v>
      </c>
      <c r="BP64">
        <f t="shared" si="96"/>
        <v>7.3398035563068262</v>
      </c>
      <c r="BQ64">
        <f t="shared" si="97"/>
        <v>1.2294271408462292</v>
      </c>
      <c r="BR64">
        <f t="shared" si="98"/>
        <v>0.57568912895809954</v>
      </c>
      <c r="BS64">
        <f t="shared" si="99"/>
        <v>-1.1025726001866096</v>
      </c>
    </row>
    <row r="65" spans="1:71" x14ac:dyDescent="0.25">
      <c r="A65" s="1">
        <v>67</v>
      </c>
      <c r="B65">
        <v>2209</v>
      </c>
      <c r="C65">
        <v>13658</v>
      </c>
      <c r="D65">
        <v>90</v>
      </c>
      <c r="E65">
        <v>1660</v>
      </c>
      <c r="F65">
        <v>18</v>
      </c>
      <c r="G65">
        <v>10.795999999999999</v>
      </c>
      <c r="H65">
        <v>142.04</v>
      </c>
      <c r="I65">
        <v>484</v>
      </c>
      <c r="J65">
        <v>0.39400000000000002</v>
      </c>
      <c r="K65">
        <v>0.309</v>
      </c>
      <c r="L65">
        <v>0.24399999999999999</v>
      </c>
      <c r="M65">
        <v>334.774</v>
      </c>
      <c r="N65">
        <v>177501294803697</v>
      </c>
      <c r="O65">
        <v>1010731440678</v>
      </c>
      <c r="P65">
        <v>176490563363018</v>
      </c>
      <c r="R65">
        <f t="shared" si="50"/>
        <v>1910.7</v>
      </c>
      <c r="S65">
        <f t="shared" si="51"/>
        <v>0.39400000000000002</v>
      </c>
      <c r="T65">
        <f t="shared" si="52"/>
        <v>0.84455728047302991</v>
      </c>
      <c r="U65">
        <f t="shared" si="53"/>
        <v>1.8640146123728625</v>
      </c>
      <c r="V65">
        <f t="shared" si="54"/>
        <v>0.89871225255091614</v>
      </c>
      <c r="W65">
        <f t="shared" si="55"/>
        <v>5.9043268649237781</v>
      </c>
      <c r="X65">
        <f t="shared" si="56"/>
        <v>7.2485023598219458</v>
      </c>
      <c r="Y65">
        <f t="shared" si="57"/>
        <v>1.3217756955716509</v>
      </c>
      <c r="Z65">
        <f t="shared" si="58"/>
        <v>0.50353825864392987</v>
      </c>
      <c r="AA65">
        <f t="shared" si="59"/>
        <v>-1.119406936124361</v>
      </c>
      <c r="AC65">
        <f t="shared" si="60"/>
        <v>2084.4</v>
      </c>
      <c r="AD65">
        <f t="shared" si="61"/>
        <v>0.39400000000000002</v>
      </c>
      <c r="AE65">
        <f t="shared" si="62"/>
        <v>0.84455728047302991</v>
      </c>
      <c r="AF65">
        <f t="shared" si="63"/>
        <v>1.8640146123728625</v>
      </c>
      <c r="AG65">
        <f t="shared" si="64"/>
        <v>0.87470579342578503</v>
      </c>
      <c r="AH65">
        <f t="shared" si="65"/>
        <v>5.8803204057986473</v>
      </c>
      <c r="AI65">
        <f t="shared" si="66"/>
        <v>7.2725088189470766</v>
      </c>
      <c r="AJ65">
        <f t="shared" si="67"/>
        <v>1.2961503071847709</v>
      </c>
      <c r="AK65">
        <f t="shared" si="68"/>
        <v>0.52340772845281114</v>
      </c>
      <c r="AL65">
        <f t="shared" si="69"/>
        <v>-1.1156279922896544</v>
      </c>
      <c r="AN65">
        <f t="shared" si="70"/>
        <v>2258.1</v>
      </c>
      <c r="AO65">
        <f t="shared" si="71"/>
        <v>0.39400000000000002</v>
      </c>
      <c r="AP65">
        <f t="shared" si="72"/>
        <v>0.84455728047302991</v>
      </c>
      <c r="AQ65">
        <f t="shared" si="73"/>
        <v>1.8640146123728625</v>
      </c>
      <c r="AR65">
        <f t="shared" si="74"/>
        <v>0.85224631017386876</v>
      </c>
      <c r="AS65">
        <f t="shared" si="75"/>
        <v>5.8578609225467311</v>
      </c>
      <c r="AT65">
        <f t="shared" si="76"/>
        <v>7.2949683021989928</v>
      </c>
      <c r="AU65">
        <f t="shared" si="77"/>
        <v>1.271499625643234</v>
      </c>
      <c r="AV65">
        <f t="shared" si="78"/>
        <v>0.54038069810133338</v>
      </c>
      <c r="AW65">
        <f t="shared" si="79"/>
        <v>-1.110288943645561</v>
      </c>
      <c r="AY65">
        <f t="shared" si="80"/>
        <v>2431.7999999999997</v>
      </c>
      <c r="AZ65">
        <f t="shared" si="81"/>
        <v>0.39400000000000002</v>
      </c>
      <c r="BA65">
        <f t="shared" si="82"/>
        <v>0.84455728047302991</v>
      </c>
      <c r="BB65">
        <f t="shared" si="83"/>
        <v>1.8640146123728625</v>
      </c>
      <c r="BC65">
        <f t="shared" si="84"/>
        <v>0.83115732852853408</v>
      </c>
      <c r="BD65">
        <f t="shared" si="85"/>
        <v>5.8367719409013965</v>
      </c>
      <c r="BE65">
        <f t="shared" si="86"/>
        <v>7.3160572838443274</v>
      </c>
      <c r="BF65">
        <f t="shared" si="87"/>
        <v>1.2477690768176002</v>
      </c>
      <c r="BG65">
        <f t="shared" si="88"/>
        <v>0.55486439717408464</v>
      </c>
      <c r="BH65">
        <f t="shared" si="89"/>
        <v>-1.1036981894586524</v>
      </c>
      <c r="BJ65">
        <f t="shared" si="90"/>
        <v>2605.5</v>
      </c>
      <c r="BK65">
        <f t="shared" si="91"/>
        <v>0.39400000000000002</v>
      </c>
      <c r="BL65">
        <f t="shared" si="92"/>
        <v>0.84455728047302991</v>
      </c>
      <c r="BM65">
        <f t="shared" si="93"/>
        <v>1.8640146123728625</v>
      </c>
      <c r="BN65">
        <f t="shared" si="94"/>
        <v>0.81129232484207592</v>
      </c>
      <c r="BO65">
        <f t="shared" si="95"/>
        <v>5.816906937214938</v>
      </c>
      <c r="BP65">
        <f t="shared" si="96"/>
        <v>7.3359222875307859</v>
      </c>
      <c r="BQ65">
        <f t="shared" si="97"/>
        <v>1.2249080860962576</v>
      </c>
      <c r="BR65">
        <f t="shared" si="98"/>
        <v>0.56719616535203976</v>
      </c>
      <c r="BS65">
        <f t="shared" si="99"/>
        <v>-1.0961032090250082</v>
      </c>
    </row>
    <row r="66" spans="1:71" x14ac:dyDescent="0.25">
      <c r="A66" s="1">
        <v>68</v>
      </c>
      <c r="B66">
        <v>2209</v>
      </c>
      <c r="C66">
        <v>13658</v>
      </c>
      <c r="D66">
        <v>90</v>
      </c>
      <c r="E66">
        <v>1660</v>
      </c>
      <c r="F66">
        <v>18</v>
      </c>
      <c r="G66">
        <v>10.879</v>
      </c>
      <c r="H66">
        <v>142.1</v>
      </c>
      <c r="I66">
        <v>506</v>
      </c>
      <c r="J66">
        <v>0.4</v>
      </c>
      <c r="K66">
        <v>0.317</v>
      </c>
      <c r="L66">
        <v>0.24399999999999999</v>
      </c>
      <c r="M66">
        <v>337.33100000000002</v>
      </c>
      <c r="N66">
        <v>178887635141631</v>
      </c>
      <c r="O66">
        <v>1048772653336</v>
      </c>
      <c r="P66">
        <v>177838862488295</v>
      </c>
      <c r="R66">
        <f t="shared" si="50"/>
        <v>1910.7</v>
      </c>
      <c r="S66">
        <f t="shared" si="51"/>
        <v>0.4</v>
      </c>
      <c r="T66">
        <f t="shared" si="52"/>
        <v>0.84751696148218769</v>
      </c>
      <c r="U66">
        <f t="shared" si="53"/>
        <v>1.8628144789862104</v>
      </c>
      <c r="V66">
        <f t="shared" si="54"/>
        <v>0.89679840928927612</v>
      </c>
      <c r="W66">
        <f t="shared" si="55"/>
        <v>5.9012128882754862</v>
      </c>
      <c r="X66">
        <f t="shared" si="56"/>
        <v>7.2492160696969341</v>
      </c>
      <c r="Y66">
        <f t="shared" si="57"/>
        <v>1.3243855294393301</v>
      </c>
      <c r="Z66">
        <f t="shared" si="58"/>
        <v>0.50847664214866273</v>
      </c>
      <c r="AA66">
        <f t="shared" si="59"/>
        <v>-1.1221710303324519</v>
      </c>
      <c r="AC66">
        <f t="shared" si="60"/>
        <v>2084.4</v>
      </c>
      <c r="AD66">
        <f t="shared" si="61"/>
        <v>0.4</v>
      </c>
      <c r="AE66">
        <f t="shared" si="62"/>
        <v>0.84751696148218769</v>
      </c>
      <c r="AF66">
        <f t="shared" si="63"/>
        <v>1.8628144789862104</v>
      </c>
      <c r="AG66">
        <f t="shared" si="64"/>
        <v>0.87275652041942453</v>
      </c>
      <c r="AH66">
        <f t="shared" si="65"/>
        <v>5.8771709994056351</v>
      </c>
      <c r="AI66">
        <f t="shared" si="66"/>
        <v>7.2732579585667851</v>
      </c>
      <c r="AJ66">
        <f t="shared" si="67"/>
        <v>1.2985714353764044</v>
      </c>
      <c r="AK66">
        <f t="shared" si="68"/>
        <v>0.52825799576002275</v>
      </c>
      <c r="AL66">
        <f t="shared" si="69"/>
        <v>-1.1182619537514868</v>
      </c>
      <c r="AN66">
        <f t="shared" si="70"/>
        <v>2258.1</v>
      </c>
      <c r="AO66">
        <f t="shared" si="71"/>
        <v>0.4</v>
      </c>
      <c r="AP66">
        <f t="shared" si="72"/>
        <v>0.84751696148218769</v>
      </c>
      <c r="AQ66">
        <f t="shared" si="73"/>
        <v>1.8628144789862104</v>
      </c>
      <c r="AR66">
        <f t="shared" si="74"/>
        <v>0.8502669894226893</v>
      </c>
      <c r="AS66">
        <f t="shared" si="75"/>
        <v>5.8546814684088995</v>
      </c>
      <c r="AT66">
        <f t="shared" si="76"/>
        <v>7.2957474895635208</v>
      </c>
      <c r="AU66">
        <f t="shared" si="77"/>
        <v>1.2737444063973233</v>
      </c>
      <c r="AV66">
        <f t="shared" si="78"/>
        <v>0.54513163911259399</v>
      </c>
      <c r="AW66">
        <f t="shared" si="79"/>
        <v>-1.1127909314467992</v>
      </c>
      <c r="AY66">
        <f t="shared" si="80"/>
        <v>2431.7999999999997</v>
      </c>
      <c r="AZ66">
        <f t="shared" si="81"/>
        <v>0.4</v>
      </c>
      <c r="BA66">
        <f t="shared" si="82"/>
        <v>0.84751696148218769</v>
      </c>
      <c r="BB66">
        <f t="shared" si="83"/>
        <v>1.8628144789862104</v>
      </c>
      <c r="BC66">
        <f t="shared" si="84"/>
        <v>0.82915260429629045</v>
      </c>
      <c r="BD66">
        <f t="shared" si="85"/>
        <v>5.8335670832825013</v>
      </c>
      <c r="BE66">
        <f t="shared" si="86"/>
        <v>7.3168618746899199</v>
      </c>
      <c r="BF66">
        <f t="shared" si="87"/>
        <v>1.249848890314063</v>
      </c>
      <c r="BG66">
        <f t="shared" si="88"/>
        <v>0.55950783572010143</v>
      </c>
      <c r="BH66">
        <f t="shared" si="89"/>
        <v>-1.106068193443662</v>
      </c>
      <c r="BJ66">
        <f t="shared" si="90"/>
        <v>2605.5</v>
      </c>
      <c r="BK66">
        <f t="shared" si="91"/>
        <v>0.4</v>
      </c>
      <c r="BL66">
        <f t="shared" si="92"/>
        <v>0.84751696148218769</v>
      </c>
      <c r="BM66">
        <f t="shared" si="93"/>
        <v>1.8628144789862104</v>
      </c>
      <c r="BN66">
        <f t="shared" si="94"/>
        <v>0.80926623066158709</v>
      </c>
      <c r="BO66">
        <f t="shared" si="95"/>
        <v>5.8136807096477972</v>
      </c>
      <c r="BP66">
        <f t="shared" si="96"/>
        <v>7.3367482483246231</v>
      </c>
      <c r="BQ66">
        <f t="shared" si="97"/>
        <v>1.2268334268231944</v>
      </c>
      <c r="BR66">
        <f t="shared" si="98"/>
        <v>0.57172631394842255</v>
      </c>
      <c r="BS66">
        <f t="shared" si="99"/>
        <v>-1.098342559452991</v>
      </c>
    </row>
    <row r="67" spans="1:71" x14ac:dyDescent="0.25">
      <c r="A67" s="1">
        <v>69</v>
      </c>
      <c r="B67">
        <v>2209</v>
      </c>
      <c r="C67">
        <v>13658</v>
      </c>
      <c r="D67">
        <v>90</v>
      </c>
      <c r="E67">
        <v>1660</v>
      </c>
      <c r="F67">
        <v>18</v>
      </c>
      <c r="G67">
        <v>10.933</v>
      </c>
      <c r="H67">
        <v>142.13999999999999</v>
      </c>
      <c r="I67">
        <v>512</v>
      </c>
      <c r="J67">
        <v>0.39400000000000002</v>
      </c>
      <c r="K67">
        <v>0.31</v>
      </c>
      <c r="L67">
        <v>0.24399999999999999</v>
      </c>
      <c r="M67">
        <v>338.89699999999999</v>
      </c>
      <c r="N67">
        <v>179723356546490</v>
      </c>
      <c r="O67">
        <v>1059286732152</v>
      </c>
      <c r="P67">
        <v>178664069814338</v>
      </c>
      <c r="R67">
        <f t="shared" si="50"/>
        <v>1910.7</v>
      </c>
      <c r="S67">
        <f t="shared" si="51"/>
        <v>0.39400000000000002</v>
      </c>
      <c r="T67">
        <f t="shared" si="52"/>
        <v>0.8449236651911225</v>
      </c>
      <c r="U67">
        <f t="shared" si="53"/>
        <v>1.863512236284361</v>
      </c>
      <c r="V67">
        <f t="shared" si="54"/>
        <v>0.89847513134233936</v>
      </c>
      <c r="W67">
        <f t="shared" si="55"/>
        <v>5.9035873676267006</v>
      </c>
      <c r="X67">
        <f t="shared" si="56"/>
        <v>7.2482371049420227</v>
      </c>
      <c r="Y67">
        <f t="shared" si="57"/>
        <v>1.3220995871171102</v>
      </c>
      <c r="Z67">
        <f t="shared" si="58"/>
        <v>0.50459711865374901</v>
      </c>
      <c r="AA67">
        <f t="shared" si="59"/>
        <v>-1.1194756119965581</v>
      </c>
      <c r="AC67">
        <f t="shared" si="60"/>
        <v>2084.4</v>
      </c>
      <c r="AD67">
        <f t="shared" si="61"/>
        <v>0.39400000000000002</v>
      </c>
      <c r="AE67">
        <f t="shared" si="62"/>
        <v>0.8449236651911225</v>
      </c>
      <c r="AF67">
        <f t="shared" si="63"/>
        <v>1.863512236284361</v>
      </c>
      <c r="AG67">
        <f t="shared" si="64"/>
        <v>0.8744642677251081</v>
      </c>
      <c r="AH67">
        <f t="shared" si="65"/>
        <v>5.8795765040094699</v>
      </c>
      <c r="AI67">
        <f t="shared" si="66"/>
        <v>7.2722479685592534</v>
      </c>
      <c r="AJ67">
        <f t="shared" si="67"/>
        <v>1.2964508539593445</v>
      </c>
      <c r="AK67">
        <f t="shared" si="68"/>
        <v>0.52444278727936178</v>
      </c>
      <c r="AL67">
        <f t="shared" si="69"/>
        <v>-1.1156953228170661</v>
      </c>
      <c r="AN67">
        <f t="shared" si="70"/>
        <v>2258.1</v>
      </c>
      <c r="AO67">
        <f t="shared" si="71"/>
        <v>0.39400000000000002</v>
      </c>
      <c r="AP67">
        <f t="shared" si="72"/>
        <v>0.8449236651911225</v>
      </c>
      <c r="AQ67">
        <f t="shared" si="73"/>
        <v>1.863512236284361</v>
      </c>
      <c r="AR67">
        <f t="shared" si="74"/>
        <v>0.85200104685649092</v>
      </c>
      <c r="AS67">
        <f t="shared" si="75"/>
        <v>5.8571132831408521</v>
      </c>
      <c r="AT67">
        <f t="shared" si="76"/>
        <v>7.2947111894278711</v>
      </c>
      <c r="AU67">
        <f t="shared" si="77"/>
        <v>1.2717783527919315</v>
      </c>
      <c r="AV67">
        <f t="shared" si="78"/>
        <v>0.54139110526383349</v>
      </c>
      <c r="AW67">
        <f t="shared" si="79"/>
        <v>-1.1103536729146393</v>
      </c>
      <c r="AY67">
        <f t="shared" si="80"/>
        <v>2431.7999999999997</v>
      </c>
      <c r="AZ67">
        <f t="shared" si="81"/>
        <v>0.39400000000000002</v>
      </c>
      <c r="BA67">
        <f t="shared" si="82"/>
        <v>0.8449236651911225</v>
      </c>
      <c r="BB67">
        <f t="shared" si="83"/>
        <v>1.863512236284361</v>
      </c>
      <c r="BC67">
        <f t="shared" si="84"/>
        <v>0.83090890316432531</v>
      </c>
      <c r="BD67">
        <f t="shared" si="85"/>
        <v>5.8360211394486869</v>
      </c>
      <c r="BE67">
        <f t="shared" si="86"/>
        <v>7.3158033331200363</v>
      </c>
      <c r="BF67">
        <f t="shared" si="87"/>
        <v>1.248027389059299</v>
      </c>
      <c r="BG67">
        <f t="shared" si="88"/>
        <v>0.55584965813679865</v>
      </c>
      <c r="BH67">
        <f t="shared" si="89"/>
        <v>-1.1037593847652971</v>
      </c>
      <c r="BJ67">
        <f t="shared" si="90"/>
        <v>2605.5</v>
      </c>
      <c r="BK67">
        <f t="shared" si="91"/>
        <v>0.39400000000000002</v>
      </c>
      <c r="BL67">
        <f t="shared" si="92"/>
        <v>0.8449236651911225</v>
      </c>
      <c r="BM67">
        <f t="shared" si="93"/>
        <v>1.863512236284361</v>
      </c>
      <c r="BN67">
        <f t="shared" si="94"/>
        <v>0.81104123740698308</v>
      </c>
      <c r="BO67">
        <f t="shared" si="95"/>
        <v>5.8161534736913447</v>
      </c>
      <c r="BP67">
        <f t="shared" si="96"/>
        <v>7.3356709988773785</v>
      </c>
      <c r="BQ67">
        <f t="shared" si="97"/>
        <v>1.2251472790712072</v>
      </c>
      <c r="BR67">
        <f t="shared" si="98"/>
        <v>0.56815606006447827</v>
      </c>
      <c r="BS67">
        <f t="shared" si="99"/>
        <v>-1.0961601879780236</v>
      </c>
    </row>
    <row r="68" spans="1:71" x14ac:dyDescent="0.25">
      <c r="A68" s="1">
        <v>70</v>
      </c>
      <c r="B68">
        <v>2209</v>
      </c>
      <c r="C68">
        <v>13658</v>
      </c>
      <c r="D68">
        <v>90</v>
      </c>
      <c r="E68">
        <v>1660</v>
      </c>
      <c r="F68">
        <v>18</v>
      </c>
      <c r="G68">
        <v>11.096</v>
      </c>
      <c r="H68">
        <v>142.21</v>
      </c>
      <c r="I68">
        <v>511</v>
      </c>
      <c r="J68">
        <v>0.39900000000000002</v>
      </c>
      <c r="K68">
        <v>0.316</v>
      </c>
      <c r="L68">
        <v>0.24299999999999999</v>
      </c>
      <c r="M68">
        <v>343.82</v>
      </c>
      <c r="N68">
        <v>182316532533450</v>
      </c>
      <c r="O68">
        <v>1057075246151</v>
      </c>
      <c r="P68">
        <v>181259457287299</v>
      </c>
      <c r="R68">
        <f t="shared" si="50"/>
        <v>1910.7</v>
      </c>
      <c r="S68">
        <f t="shared" si="51"/>
        <v>0.39900000000000002</v>
      </c>
      <c r="T68">
        <f t="shared" si="52"/>
        <v>0.84807134133868711</v>
      </c>
      <c r="U68">
        <f t="shared" si="53"/>
        <v>1.8615787907649417</v>
      </c>
      <c r="V68">
        <f t="shared" si="54"/>
        <v>0.89644034183830057</v>
      </c>
      <c r="W68">
        <f t="shared" si="55"/>
        <v>5.8996191326032426</v>
      </c>
      <c r="X68">
        <f t="shared" si="56"/>
        <v>7.2483384489266411</v>
      </c>
      <c r="Y68">
        <f t="shared" si="57"/>
        <v>1.3248727090358838</v>
      </c>
      <c r="Z68">
        <f t="shared" si="58"/>
        <v>0.51068116902363647</v>
      </c>
      <c r="AA68">
        <f t="shared" si="59"/>
        <v>-1.1219024637420913</v>
      </c>
      <c r="AC68">
        <f t="shared" si="60"/>
        <v>2084.4</v>
      </c>
      <c r="AD68">
        <f t="shared" si="61"/>
        <v>0.39900000000000002</v>
      </c>
      <c r="AE68">
        <f t="shared" si="62"/>
        <v>0.84807134133868711</v>
      </c>
      <c r="AF68">
        <f t="shared" si="63"/>
        <v>1.8615787907649417</v>
      </c>
      <c r="AG68">
        <f t="shared" si="64"/>
        <v>0.87239185464718627</v>
      </c>
      <c r="AH68">
        <f t="shared" si="65"/>
        <v>5.8755706454121279</v>
      </c>
      <c r="AI68">
        <f t="shared" si="66"/>
        <v>7.2723869361177558</v>
      </c>
      <c r="AJ68">
        <f t="shared" si="67"/>
        <v>1.299023236912314</v>
      </c>
      <c r="AK68">
        <f t="shared" si="68"/>
        <v>0.5304082948141231</v>
      </c>
      <c r="AL68">
        <f t="shared" si="69"/>
        <v>-1.1180112125282171</v>
      </c>
      <c r="AN68">
        <f t="shared" si="70"/>
        <v>2258.1</v>
      </c>
      <c r="AO68">
        <f t="shared" si="71"/>
        <v>0.39900000000000002</v>
      </c>
      <c r="AP68">
        <f t="shared" si="72"/>
        <v>0.84807134133868711</v>
      </c>
      <c r="AQ68">
        <f t="shared" si="73"/>
        <v>1.8615787907649417</v>
      </c>
      <c r="AR68">
        <f t="shared" si="74"/>
        <v>0.84989673214472139</v>
      </c>
      <c r="AS68">
        <f t="shared" si="75"/>
        <v>5.8530755229096627</v>
      </c>
      <c r="AT68">
        <f t="shared" si="76"/>
        <v>7.294882058620221</v>
      </c>
      <c r="AU68">
        <f t="shared" si="77"/>
        <v>1.2741631543440319</v>
      </c>
      <c r="AV68">
        <f t="shared" si="78"/>
        <v>0.54722721916595385</v>
      </c>
      <c r="AW68">
        <f t="shared" si="79"/>
        <v>-1.1125547374921698</v>
      </c>
      <c r="AY68">
        <f t="shared" si="80"/>
        <v>2431.7999999999997</v>
      </c>
      <c r="AZ68">
        <f t="shared" si="81"/>
        <v>0.39900000000000002</v>
      </c>
      <c r="BA68">
        <f t="shared" si="82"/>
        <v>0.84807134133868711</v>
      </c>
      <c r="BB68">
        <f t="shared" si="83"/>
        <v>1.8615787907649417</v>
      </c>
      <c r="BC68">
        <f t="shared" si="84"/>
        <v>0.82877762410126132</v>
      </c>
      <c r="BD68">
        <f t="shared" si="85"/>
        <v>5.8319564148662026</v>
      </c>
      <c r="BE68">
        <f t="shared" si="86"/>
        <v>7.3160011666636811</v>
      </c>
      <c r="BF68">
        <f t="shared" si="87"/>
        <v>1.2502367246078505</v>
      </c>
      <c r="BG68">
        <f t="shared" si="88"/>
        <v>0.56154871410294693</v>
      </c>
      <c r="BH68">
        <f t="shared" si="89"/>
        <v>-1.1058438889569866</v>
      </c>
      <c r="BJ68">
        <f t="shared" si="90"/>
        <v>2605.5</v>
      </c>
      <c r="BK68">
        <f t="shared" si="91"/>
        <v>0.39900000000000002</v>
      </c>
      <c r="BL68">
        <f t="shared" si="92"/>
        <v>0.84807134133868711</v>
      </c>
      <c r="BM68">
        <f t="shared" si="93"/>
        <v>1.8615787907649417</v>
      </c>
      <c r="BN68">
        <f t="shared" si="94"/>
        <v>0.80888728172246938</v>
      </c>
      <c r="BO68">
        <f t="shared" si="95"/>
        <v>5.8120660724874114</v>
      </c>
      <c r="BP68">
        <f t="shared" si="96"/>
        <v>7.3358915090424723</v>
      </c>
      <c r="BQ68">
        <f t="shared" si="97"/>
        <v>1.2271923203450124</v>
      </c>
      <c r="BR68">
        <f t="shared" si="98"/>
        <v>0.57371289074354681</v>
      </c>
      <c r="BS68">
        <f t="shared" si="99"/>
        <v>-1.0981279795249068</v>
      </c>
    </row>
    <row r="69" spans="1:71" x14ac:dyDescent="0.25">
      <c r="A69" s="1">
        <v>71</v>
      </c>
      <c r="B69">
        <v>2209</v>
      </c>
      <c r="C69">
        <v>13658</v>
      </c>
      <c r="D69">
        <v>90</v>
      </c>
      <c r="E69">
        <v>1660</v>
      </c>
      <c r="F69">
        <v>18</v>
      </c>
      <c r="G69">
        <v>11.257999999999999</v>
      </c>
      <c r="H69">
        <v>142.22999999999999</v>
      </c>
      <c r="I69">
        <v>515</v>
      </c>
      <c r="J69">
        <v>0.435</v>
      </c>
      <c r="K69">
        <v>0.36099999999999999</v>
      </c>
      <c r="L69">
        <v>0.24199999999999999</v>
      </c>
      <c r="M69">
        <v>348.93599999999998</v>
      </c>
      <c r="N69">
        <v>185020657058214</v>
      </c>
      <c r="O69">
        <v>1063838055145</v>
      </c>
      <c r="P69">
        <v>183956819003069</v>
      </c>
      <c r="R69">
        <f t="shared" si="50"/>
        <v>1910.7</v>
      </c>
      <c r="S69">
        <f t="shared" si="51"/>
        <v>0.435</v>
      </c>
      <c r="T69">
        <f t="shared" si="52"/>
        <v>0.86675544417096106</v>
      </c>
      <c r="U69">
        <f t="shared" si="53"/>
        <v>1.8539577757025074</v>
      </c>
      <c r="V69">
        <f t="shared" si="54"/>
        <v>0.88444924911415246</v>
      </c>
      <c r="W69">
        <f t="shared" si="55"/>
        <v>5.8800070248166598</v>
      </c>
      <c r="X69">
        <f t="shared" si="56"/>
        <v>7.2527085265883544</v>
      </c>
      <c r="Y69">
        <f t="shared" si="57"/>
        <v>1.3409852312329853</v>
      </c>
      <c r="Z69">
        <f t="shared" si="58"/>
        <v>0.54191100673344383</v>
      </c>
      <c r="AA69">
        <f t="shared" si="59"/>
        <v>-1.1389719460095369</v>
      </c>
      <c r="AC69">
        <f t="shared" si="60"/>
        <v>2084.4</v>
      </c>
      <c r="AD69">
        <f t="shared" si="61"/>
        <v>0.435</v>
      </c>
      <c r="AE69">
        <f t="shared" si="62"/>
        <v>0.86675544417096106</v>
      </c>
      <c r="AF69">
        <f t="shared" si="63"/>
        <v>1.8539577757025074</v>
      </c>
      <c r="AG69">
        <f t="shared" si="64"/>
        <v>0.86018535360995541</v>
      </c>
      <c r="AH69">
        <f t="shared" si="65"/>
        <v>5.8557431293124624</v>
      </c>
      <c r="AI69">
        <f t="shared" si="66"/>
        <v>7.2769724220925518</v>
      </c>
      <c r="AJ69">
        <f t="shared" si="67"/>
        <v>1.313937948174186</v>
      </c>
      <c r="AK69">
        <f t="shared" si="68"/>
        <v>0.56102627971841301</v>
      </c>
      <c r="AL69">
        <f t="shared" si="69"/>
        <v>-1.1342449346834809</v>
      </c>
      <c r="AN69">
        <f t="shared" si="70"/>
        <v>2258.1</v>
      </c>
      <c r="AO69">
        <f t="shared" si="71"/>
        <v>0.435</v>
      </c>
      <c r="AP69">
        <f t="shared" si="72"/>
        <v>0.86675544417096106</v>
      </c>
      <c r="AQ69">
        <f t="shared" si="73"/>
        <v>1.8539577757025074</v>
      </c>
      <c r="AR69">
        <f t="shared" si="74"/>
        <v>0.83750851092136736</v>
      </c>
      <c r="AS69">
        <f t="shared" si="75"/>
        <v>5.8330662866238745</v>
      </c>
      <c r="AT69">
        <f t="shared" si="76"/>
        <v>7.2996492647811397</v>
      </c>
      <c r="AU69">
        <f t="shared" si="77"/>
        <v>1.2879601653110624</v>
      </c>
      <c r="AV69">
        <f t="shared" si="78"/>
        <v>0.57716699945381134</v>
      </c>
      <c r="AW69">
        <f t="shared" si="79"/>
        <v>-1.1279434998517064</v>
      </c>
      <c r="AY69">
        <f t="shared" si="80"/>
        <v>2431.7999999999997</v>
      </c>
      <c r="AZ69">
        <f t="shared" si="81"/>
        <v>0.435</v>
      </c>
      <c r="BA69">
        <f t="shared" si="82"/>
        <v>0.86675544417096106</v>
      </c>
      <c r="BB69">
        <f t="shared" si="83"/>
        <v>1.8539577757025074</v>
      </c>
      <c r="BC69">
        <f t="shared" si="84"/>
        <v>0.8162367053735341</v>
      </c>
      <c r="BD69">
        <f t="shared" si="85"/>
        <v>5.8117944810760411</v>
      </c>
      <c r="BE69">
        <f t="shared" si="86"/>
        <v>7.3209210703289731</v>
      </c>
      <c r="BF69">
        <f t="shared" si="87"/>
        <v>1.2629896774394844</v>
      </c>
      <c r="BG69">
        <f t="shared" si="88"/>
        <v>0.59076296606015055</v>
      </c>
      <c r="BH69">
        <f t="shared" si="89"/>
        <v>-1.1203899200851966</v>
      </c>
      <c r="BJ69">
        <f t="shared" si="90"/>
        <v>2605.5</v>
      </c>
      <c r="BK69">
        <f t="shared" si="91"/>
        <v>0.435</v>
      </c>
      <c r="BL69">
        <f t="shared" si="92"/>
        <v>0.86675544417096106</v>
      </c>
      <c r="BM69">
        <f t="shared" si="93"/>
        <v>1.8539577757025074</v>
      </c>
      <c r="BN69">
        <f t="shared" si="94"/>
        <v>0.7962188291952883</v>
      </c>
      <c r="BO69">
        <f t="shared" si="95"/>
        <v>5.7917766048977954</v>
      </c>
      <c r="BP69">
        <f t="shared" si="96"/>
        <v>7.3409389465072188</v>
      </c>
      <c r="BQ69">
        <f t="shared" si="97"/>
        <v>1.2389690116518577</v>
      </c>
      <c r="BR69">
        <f t="shared" si="98"/>
        <v>0.60216919040408701</v>
      </c>
      <c r="BS69">
        <f t="shared" si="99"/>
        <v>-1.1118418112763981</v>
      </c>
    </row>
    <row r="70" spans="1:71" x14ac:dyDescent="0.25">
      <c r="A70" s="1">
        <v>72</v>
      </c>
      <c r="B70">
        <v>2209</v>
      </c>
      <c r="C70">
        <v>13658</v>
      </c>
      <c r="D70">
        <v>90</v>
      </c>
      <c r="E70">
        <v>1660</v>
      </c>
      <c r="F70">
        <v>18</v>
      </c>
      <c r="G70">
        <v>11.372</v>
      </c>
      <c r="H70">
        <v>142.35</v>
      </c>
      <c r="I70">
        <v>512</v>
      </c>
      <c r="J70">
        <v>0.378</v>
      </c>
      <c r="K70">
        <v>0.29099999999999998</v>
      </c>
      <c r="L70">
        <v>0.24099999999999999</v>
      </c>
      <c r="M70">
        <v>351.96199999999999</v>
      </c>
      <c r="N70">
        <v>186610286628564</v>
      </c>
      <c r="O70">
        <v>1058124780234</v>
      </c>
      <c r="P70">
        <v>185552161848331</v>
      </c>
      <c r="R70">
        <f t="shared" si="50"/>
        <v>1910.7</v>
      </c>
      <c r="S70">
        <f t="shared" si="51"/>
        <v>0.378</v>
      </c>
      <c r="T70">
        <f t="shared" si="52"/>
        <v>0.84095303079304029</v>
      </c>
      <c r="U70">
        <f t="shared" si="53"/>
        <v>1.861524632855478</v>
      </c>
      <c r="V70">
        <f t="shared" si="54"/>
        <v>0.90104794776766528</v>
      </c>
      <c r="W70">
        <f t="shared" si="55"/>
        <v>5.9041725806231433</v>
      </c>
      <c r="X70">
        <f t="shared" si="56"/>
        <v>7.2436766850878129</v>
      </c>
      <c r="Y70">
        <f t="shared" si="57"/>
        <v>1.3185771723443247</v>
      </c>
      <c r="Z70">
        <f t="shared" si="58"/>
        <v>0.50251443624668923</v>
      </c>
      <c r="AA70">
        <f t="shared" si="59"/>
        <v>-1.1129549291988341</v>
      </c>
      <c r="AC70">
        <f t="shared" si="60"/>
        <v>2084.4</v>
      </c>
      <c r="AD70">
        <f t="shared" si="61"/>
        <v>0.378</v>
      </c>
      <c r="AE70">
        <f t="shared" si="62"/>
        <v>0.84095303079304029</v>
      </c>
      <c r="AF70">
        <f t="shared" si="63"/>
        <v>1.861524632855478</v>
      </c>
      <c r="AG70">
        <f t="shared" si="64"/>
        <v>0.8770850974308283</v>
      </c>
      <c r="AH70">
        <f t="shared" si="65"/>
        <v>5.8802097302863059</v>
      </c>
      <c r="AI70">
        <f t="shared" si="66"/>
        <v>7.2676395354246504</v>
      </c>
      <c r="AJ70">
        <f t="shared" si="67"/>
        <v>1.2931811973017491</v>
      </c>
      <c r="AK70">
        <f t="shared" si="68"/>
        <v>0.52234436295789455</v>
      </c>
      <c r="AL70">
        <f t="shared" si="69"/>
        <v>-1.1094968815514155</v>
      </c>
      <c r="AN70">
        <f t="shared" si="70"/>
        <v>2258.1</v>
      </c>
      <c r="AO70">
        <f t="shared" si="71"/>
        <v>0.378</v>
      </c>
      <c r="AP70">
        <f t="shared" si="72"/>
        <v>0.84095303079304029</v>
      </c>
      <c r="AQ70">
        <f t="shared" si="73"/>
        <v>1.861524632855478</v>
      </c>
      <c r="AR70">
        <f t="shared" si="74"/>
        <v>0.85466265331839741</v>
      </c>
      <c r="AS70">
        <f t="shared" si="75"/>
        <v>5.8577872861738758</v>
      </c>
      <c r="AT70">
        <f t="shared" si="76"/>
        <v>7.2900619795370805</v>
      </c>
      <c r="AU70">
        <f t="shared" si="77"/>
        <v>1.2687449967154072</v>
      </c>
      <c r="AV70">
        <f t="shared" si="78"/>
        <v>0.53929764880006303</v>
      </c>
      <c r="AW70">
        <f t="shared" si="79"/>
        <v>-1.1044698455894748</v>
      </c>
      <c r="AY70">
        <f t="shared" si="80"/>
        <v>2431.7999999999997</v>
      </c>
      <c r="AZ70">
        <f t="shared" si="81"/>
        <v>0.378</v>
      </c>
      <c r="BA70">
        <f t="shared" si="82"/>
        <v>0.84095303079304029</v>
      </c>
      <c r="BB70">
        <f t="shared" si="83"/>
        <v>1.861524632855478</v>
      </c>
      <c r="BC70">
        <f t="shared" si="84"/>
        <v>0.83360503905295502</v>
      </c>
      <c r="BD70">
        <f t="shared" si="85"/>
        <v>5.8367296719084329</v>
      </c>
      <c r="BE70">
        <f t="shared" si="86"/>
        <v>7.3111195938025233</v>
      </c>
      <c r="BF70">
        <f t="shared" si="87"/>
        <v>1.2452151713788959</v>
      </c>
      <c r="BG70">
        <f t="shared" si="88"/>
        <v>0.55377761302950868</v>
      </c>
      <c r="BH70">
        <f t="shared" si="89"/>
        <v>-1.0981810398632432</v>
      </c>
      <c r="BJ70">
        <f t="shared" si="90"/>
        <v>2605.5</v>
      </c>
      <c r="BK70">
        <f t="shared" si="91"/>
        <v>0.378</v>
      </c>
      <c r="BL70">
        <f t="shared" si="92"/>
        <v>0.84095303079304029</v>
      </c>
      <c r="BM70">
        <f t="shared" si="93"/>
        <v>1.861524632855478</v>
      </c>
      <c r="BN70">
        <f t="shared" si="94"/>
        <v>0.813766474476049</v>
      </c>
      <c r="BO70">
        <f t="shared" si="95"/>
        <v>5.8168911073315268</v>
      </c>
      <c r="BP70">
        <f t="shared" si="96"/>
        <v>7.3309581583794294</v>
      </c>
      <c r="BQ70">
        <f t="shared" si="97"/>
        <v>1.2225422112709241</v>
      </c>
      <c r="BR70">
        <f t="shared" si="98"/>
        <v>0.56611844751648654</v>
      </c>
      <c r="BS70">
        <f t="shared" si="99"/>
        <v>-1.0908772242373999</v>
      </c>
    </row>
    <row r="71" spans="1:71" x14ac:dyDescent="0.25">
      <c r="A71" s="1">
        <v>73</v>
      </c>
      <c r="B71">
        <v>2209</v>
      </c>
      <c r="C71">
        <v>13658</v>
      </c>
      <c r="D71">
        <v>90</v>
      </c>
      <c r="E71">
        <v>1660</v>
      </c>
      <c r="F71">
        <v>18</v>
      </c>
      <c r="G71">
        <v>11.49</v>
      </c>
      <c r="H71">
        <v>142.37</v>
      </c>
      <c r="I71">
        <v>519</v>
      </c>
      <c r="J71">
        <v>0.40600000000000003</v>
      </c>
      <c r="K71">
        <v>0.32600000000000001</v>
      </c>
      <c r="L71">
        <v>0.24099999999999999</v>
      </c>
      <c r="M71">
        <v>355.68099999999998</v>
      </c>
      <c r="N71">
        <v>188582983518757</v>
      </c>
      <c r="O71">
        <v>1070214023862</v>
      </c>
      <c r="P71">
        <v>187512769494895</v>
      </c>
      <c r="R71">
        <f t="shared" si="50"/>
        <v>1910.7</v>
      </c>
      <c r="S71">
        <f t="shared" si="51"/>
        <v>0.40600000000000003</v>
      </c>
      <c r="T71">
        <f t="shared" si="52"/>
        <v>0.85369608175275125</v>
      </c>
      <c r="U71">
        <f t="shared" si="53"/>
        <v>1.8572729920437823</v>
      </c>
      <c r="V71">
        <f t="shared" si="54"/>
        <v>0.89281480775125976</v>
      </c>
      <c r="W71">
        <f t="shared" si="55"/>
        <v>5.8916877997950428</v>
      </c>
      <c r="X71">
        <f t="shared" si="56"/>
        <v>7.247658184292523</v>
      </c>
      <c r="Y71">
        <f t="shared" si="57"/>
        <v>1.3297858941885072</v>
      </c>
      <c r="Z71">
        <f t="shared" si="58"/>
        <v>0.52263276843008011</v>
      </c>
      <c r="AA71">
        <f t="shared" si="59"/>
        <v>-1.1255322556211984</v>
      </c>
      <c r="AC71">
        <f t="shared" si="60"/>
        <v>2084.4</v>
      </c>
      <c r="AD71">
        <f t="shared" si="61"/>
        <v>0.40600000000000003</v>
      </c>
      <c r="AE71">
        <f t="shared" si="62"/>
        <v>0.85369608175275125</v>
      </c>
      <c r="AF71">
        <f t="shared" si="63"/>
        <v>1.8572729920437823</v>
      </c>
      <c r="AG71">
        <f t="shared" si="64"/>
        <v>0.86870005090116886</v>
      </c>
      <c r="AH71">
        <f t="shared" si="65"/>
        <v>5.8675730429449517</v>
      </c>
      <c r="AI71">
        <f t="shared" si="66"/>
        <v>7.271772941142614</v>
      </c>
      <c r="AJ71">
        <f t="shared" si="67"/>
        <v>1.3035769278837321</v>
      </c>
      <c r="AK71">
        <f t="shared" si="68"/>
        <v>0.54210895858424857</v>
      </c>
      <c r="AL71">
        <f t="shared" si="69"/>
        <v>-1.1214772684887224</v>
      </c>
      <c r="AN71">
        <f t="shared" si="70"/>
        <v>2258.1</v>
      </c>
      <c r="AO71">
        <f t="shared" si="71"/>
        <v>0.40600000000000003</v>
      </c>
      <c r="AP71">
        <f t="shared" si="72"/>
        <v>0.85369608175275125</v>
      </c>
      <c r="AQ71">
        <f t="shared" si="73"/>
        <v>1.8572729920437823</v>
      </c>
      <c r="AR71">
        <f t="shared" si="74"/>
        <v>0.84614885062338729</v>
      </c>
      <c r="AS71">
        <f t="shared" si="75"/>
        <v>5.8450218426671698</v>
      </c>
      <c r="AT71">
        <f t="shared" si="76"/>
        <v>7.2943241414203959</v>
      </c>
      <c r="AU71">
        <f t="shared" si="77"/>
        <v>1.2783811068861817</v>
      </c>
      <c r="AV71">
        <f t="shared" si="78"/>
        <v>0.55865951513056455</v>
      </c>
      <c r="AW71">
        <f t="shared" si="79"/>
        <v>-1.1158478690246654</v>
      </c>
      <c r="AY71">
        <f t="shared" si="80"/>
        <v>2431.7999999999997</v>
      </c>
      <c r="AZ71">
        <f t="shared" si="81"/>
        <v>0.40600000000000003</v>
      </c>
      <c r="BA71">
        <f t="shared" si="82"/>
        <v>0.85369608175275125</v>
      </c>
      <c r="BB71">
        <f t="shared" si="83"/>
        <v>1.8572729920437823</v>
      </c>
      <c r="BC71">
        <f t="shared" si="84"/>
        <v>0.82498245353560185</v>
      </c>
      <c r="BD71">
        <f t="shared" si="85"/>
        <v>5.8238554455793849</v>
      </c>
      <c r="BE71">
        <f t="shared" si="86"/>
        <v>7.3154905385081808</v>
      </c>
      <c r="BF71">
        <f t="shared" si="87"/>
        <v>1.2541407982533677</v>
      </c>
      <c r="BG71">
        <f t="shared" si="88"/>
        <v>0.57270082952833845</v>
      </c>
      <c r="BH71">
        <f t="shared" si="89"/>
        <v>-1.1089589403670952</v>
      </c>
      <c r="BJ71">
        <f t="shared" si="90"/>
        <v>2605.5</v>
      </c>
      <c r="BK71">
        <f t="shared" si="91"/>
        <v>0.40600000000000003</v>
      </c>
      <c r="BL71">
        <f t="shared" si="92"/>
        <v>0.85369608175275125</v>
      </c>
      <c r="BM71">
        <f t="shared" si="93"/>
        <v>1.8572729920437823</v>
      </c>
      <c r="BN71">
        <f t="shared" si="94"/>
        <v>0.80505244966519829</v>
      </c>
      <c r="BO71">
        <f t="shared" si="95"/>
        <v>5.8039254417089809</v>
      </c>
      <c r="BP71">
        <f t="shared" si="96"/>
        <v>7.3354205423785848</v>
      </c>
      <c r="BQ71">
        <f t="shared" si="97"/>
        <v>1.2308026589778416</v>
      </c>
      <c r="BR71">
        <f t="shared" si="98"/>
        <v>0.58457739097543038</v>
      </c>
      <c r="BS71">
        <f t="shared" si="99"/>
        <v>-1.1010628195033225</v>
      </c>
    </row>
    <row r="72" spans="1:71" x14ac:dyDescent="0.25">
      <c r="A72" s="1">
        <v>74</v>
      </c>
      <c r="B72">
        <v>2209</v>
      </c>
      <c r="C72">
        <v>13658</v>
      </c>
      <c r="D72">
        <v>90</v>
      </c>
      <c r="E72">
        <v>1660</v>
      </c>
      <c r="F72">
        <v>18</v>
      </c>
      <c r="G72">
        <v>11.635</v>
      </c>
      <c r="H72">
        <v>142.41</v>
      </c>
      <c r="I72">
        <v>527</v>
      </c>
      <c r="J72">
        <v>0.43099999999999999</v>
      </c>
      <c r="K72">
        <v>0.35799999999999998</v>
      </c>
      <c r="L72">
        <v>0.24099999999999999</v>
      </c>
      <c r="M72">
        <v>360.23200000000003</v>
      </c>
      <c r="N72">
        <v>190995995506149</v>
      </c>
      <c r="O72">
        <v>1084054753680</v>
      </c>
      <c r="P72">
        <v>189911940752470</v>
      </c>
      <c r="R72">
        <f t="shared" si="50"/>
        <v>1910.7</v>
      </c>
      <c r="S72">
        <f t="shared" si="51"/>
        <v>0.43099999999999999</v>
      </c>
      <c r="T72">
        <f t="shared" si="52"/>
        <v>0.86642079845765474</v>
      </c>
      <c r="U72">
        <f t="shared" si="53"/>
        <v>1.8523876621250464</v>
      </c>
      <c r="V72">
        <f t="shared" si="54"/>
        <v>0.88466270681307768</v>
      </c>
      <c r="W72">
        <f t="shared" si="55"/>
        <v>5.878650368938124</v>
      </c>
      <c r="X72">
        <f t="shared" si="56"/>
        <v>7.2509249553119677</v>
      </c>
      <c r="Y72">
        <f t="shared" si="57"/>
        <v>1.3407018635952308</v>
      </c>
      <c r="Z72">
        <f t="shared" si="58"/>
        <v>0.54351921725827679</v>
      </c>
      <c r="AA72">
        <f t="shared" si="59"/>
        <v>-1.137336169116179</v>
      </c>
      <c r="AC72">
        <f t="shared" si="60"/>
        <v>2084.4</v>
      </c>
      <c r="AD72">
        <f t="shared" si="61"/>
        <v>0.43099999999999999</v>
      </c>
      <c r="AE72">
        <f t="shared" si="62"/>
        <v>0.86642079845765474</v>
      </c>
      <c r="AF72">
        <f t="shared" si="63"/>
        <v>1.8523876621250464</v>
      </c>
      <c r="AG72">
        <f t="shared" si="64"/>
        <v>0.86040255100576513</v>
      </c>
      <c r="AH72">
        <f t="shared" si="65"/>
        <v>5.8543902131308112</v>
      </c>
      <c r="AI72">
        <f t="shared" si="66"/>
        <v>7.2751851111192805</v>
      </c>
      <c r="AJ72">
        <f t="shared" si="67"/>
        <v>1.313676122889853</v>
      </c>
      <c r="AK72">
        <f t="shared" si="68"/>
        <v>0.56257988205749088</v>
      </c>
      <c r="AL72">
        <f t="shared" si="69"/>
        <v>-1.13269782823667</v>
      </c>
      <c r="AN72">
        <f t="shared" si="70"/>
        <v>2258.1</v>
      </c>
      <c r="AO72">
        <f t="shared" si="71"/>
        <v>0.43099999999999999</v>
      </c>
      <c r="AP72">
        <f t="shared" si="72"/>
        <v>0.86642079845765474</v>
      </c>
      <c r="AQ72">
        <f t="shared" si="73"/>
        <v>1.8523876621250464</v>
      </c>
      <c r="AR72">
        <f t="shared" si="74"/>
        <v>0.8377288488971788</v>
      </c>
      <c r="AS72">
        <f t="shared" si="75"/>
        <v>5.8317165110222247</v>
      </c>
      <c r="AT72">
        <f t="shared" si="76"/>
        <v>7.297858813227867</v>
      </c>
      <c r="AU72">
        <f t="shared" si="77"/>
        <v>1.2877184174546241</v>
      </c>
      <c r="AV72">
        <f t="shared" si="78"/>
        <v>0.57867009515271184</v>
      </c>
      <c r="AW72">
        <f t="shared" si="79"/>
        <v>-1.1264799609851734</v>
      </c>
      <c r="AY72">
        <f t="shared" si="80"/>
        <v>2431.7999999999997</v>
      </c>
      <c r="AZ72">
        <f t="shared" si="81"/>
        <v>0.43099999999999999</v>
      </c>
      <c r="BA72">
        <f t="shared" si="82"/>
        <v>0.86642079845765474</v>
      </c>
      <c r="BB72">
        <f t="shared" si="83"/>
        <v>1.8523876621250464</v>
      </c>
      <c r="BC72">
        <f t="shared" si="84"/>
        <v>0.81645966847964901</v>
      </c>
      <c r="BD72">
        <f t="shared" si="85"/>
        <v>5.8104473306046955</v>
      </c>
      <c r="BE72">
        <f t="shared" si="86"/>
        <v>7.319127993645397</v>
      </c>
      <c r="BF72">
        <f t="shared" si="87"/>
        <v>1.2627666622383507</v>
      </c>
      <c r="BG72">
        <f t="shared" si="88"/>
        <v>0.5922191890872569</v>
      </c>
      <c r="BH72">
        <f t="shared" si="89"/>
        <v>-1.1190051446963447</v>
      </c>
      <c r="BJ72">
        <f t="shared" si="90"/>
        <v>2605.5</v>
      </c>
      <c r="BK72">
        <f t="shared" si="91"/>
        <v>0.43099999999999999</v>
      </c>
      <c r="BL72">
        <f t="shared" si="92"/>
        <v>0.86642079845765474</v>
      </c>
      <c r="BM72">
        <f t="shared" si="93"/>
        <v>1.8523876621250464</v>
      </c>
      <c r="BN72">
        <f t="shared" si="94"/>
        <v>0.79644397113765852</v>
      </c>
      <c r="BO72">
        <f t="shared" si="95"/>
        <v>5.7904316332627044</v>
      </c>
      <c r="BP72">
        <f t="shared" si="96"/>
        <v>7.3391436909873873</v>
      </c>
      <c r="BQ72">
        <f t="shared" si="97"/>
        <v>1.2387634927389386</v>
      </c>
      <c r="BR72">
        <f t="shared" si="98"/>
        <v>0.60358177698313487</v>
      </c>
      <c r="BS72">
        <f t="shared" si="99"/>
        <v>-1.1105312861888612</v>
      </c>
    </row>
    <row r="73" spans="1:71" x14ac:dyDescent="0.25">
      <c r="A73" s="1">
        <v>75</v>
      </c>
      <c r="B73">
        <v>2209</v>
      </c>
      <c r="C73">
        <v>13658</v>
      </c>
      <c r="D73">
        <v>90</v>
      </c>
      <c r="E73">
        <v>1660</v>
      </c>
      <c r="F73">
        <v>18</v>
      </c>
      <c r="G73">
        <v>11.718999999999999</v>
      </c>
      <c r="H73">
        <v>142.5</v>
      </c>
      <c r="I73">
        <v>529</v>
      </c>
      <c r="J73">
        <v>0.38400000000000001</v>
      </c>
      <c r="K73">
        <v>0.3</v>
      </c>
      <c r="L73">
        <v>0.24</v>
      </c>
      <c r="M73">
        <v>362.42099999999999</v>
      </c>
      <c r="N73">
        <v>192153326991763</v>
      </c>
      <c r="O73">
        <v>1087166296551</v>
      </c>
      <c r="P73">
        <v>191066160695213</v>
      </c>
      <c r="R73">
        <f t="shared" si="50"/>
        <v>1910.7</v>
      </c>
      <c r="S73">
        <f t="shared" si="51"/>
        <v>0.38400000000000001</v>
      </c>
      <c r="T73">
        <f t="shared" si="52"/>
        <v>0.84504437753291994</v>
      </c>
      <c r="U73">
        <f t="shared" si="53"/>
        <v>1.8586825062078443</v>
      </c>
      <c r="V73">
        <f t="shared" si="54"/>
        <v>0.89839701984613674</v>
      </c>
      <c r="W73">
        <f t="shared" si="55"/>
        <v>5.8986795260539804</v>
      </c>
      <c r="X73">
        <f t="shared" si="56"/>
        <v>7.243485486361708</v>
      </c>
      <c r="Y73">
        <f t="shared" si="57"/>
        <v>1.3222062488171389</v>
      </c>
      <c r="Z73">
        <f t="shared" si="58"/>
        <v>0.51083978030102495</v>
      </c>
      <c r="AA73">
        <f t="shared" si="59"/>
        <v>-1.1158688249067954</v>
      </c>
      <c r="AC73">
        <f t="shared" si="60"/>
        <v>2084.4</v>
      </c>
      <c r="AD73">
        <f t="shared" si="61"/>
        <v>0.38400000000000001</v>
      </c>
      <c r="AE73">
        <f t="shared" si="62"/>
        <v>0.84504437753291994</v>
      </c>
      <c r="AF73">
        <f t="shared" si="63"/>
        <v>1.8586825062078443</v>
      </c>
      <c r="AG73">
        <f t="shared" si="64"/>
        <v>0.87438470623638997</v>
      </c>
      <c r="AH73">
        <f t="shared" si="65"/>
        <v>5.8746672124442343</v>
      </c>
      <c r="AI73">
        <f t="shared" si="66"/>
        <v>7.2674977999714541</v>
      </c>
      <c r="AJ73">
        <f t="shared" si="67"/>
        <v>1.2965498233214565</v>
      </c>
      <c r="AK73">
        <f t="shared" si="68"/>
        <v>0.53050578892056821</v>
      </c>
      <c r="AL73">
        <f t="shared" si="69"/>
        <v>-1.1122822824779282</v>
      </c>
      <c r="AN73">
        <f t="shared" si="70"/>
        <v>2258.1</v>
      </c>
      <c r="AO73">
        <f t="shared" si="71"/>
        <v>0.38400000000000001</v>
      </c>
      <c r="AP73">
        <f t="shared" si="72"/>
        <v>0.84504437753291994</v>
      </c>
      <c r="AQ73">
        <f t="shared" si="73"/>
        <v>1.8586825062078443</v>
      </c>
      <c r="AR73">
        <f t="shared" si="74"/>
        <v>0.85192025505121849</v>
      </c>
      <c r="AS73">
        <f t="shared" si="75"/>
        <v>5.8522027612590621</v>
      </c>
      <c r="AT73">
        <f t="shared" si="76"/>
        <v>7.2899622511566262</v>
      </c>
      <c r="AU73">
        <f t="shared" si="77"/>
        <v>1.2718701325952138</v>
      </c>
      <c r="AV73">
        <f t="shared" si="78"/>
        <v>0.54728140985195628</v>
      </c>
      <c r="AW73">
        <f t="shared" si="79"/>
        <v>-1.1071205070643584</v>
      </c>
      <c r="AY73">
        <f t="shared" si="80"/>
        <v>2431.7999999999997</v>
      </c>
      <c r="AZ73">
        <f t="shared" si="81"/>
        <v>0.38400000000000001</v>
      </c>
      <c r="BA73">
        <f t="shared" si="82"/>
        <v>0.84504437753291994</v>
      </c>
      <c r="BB73">
        <f t="shared" si="83"/>
        <v>1.8586825062078443</v>
      </c>
      <c r="BC73">
        <f t="shared" si="84"/>
        <v>0.83082707063486616</v>
      </c>
      <c r="BD73">
        <f t="shared" si="85"/>
        <v>5.8311095768427101</v>
      </c>
      <c r="BE73">
        <f t="shared" si="86"/>
        <v>7.3110554355729782</v>
      </c>
      <c r="BF73">
        <f t="shared" si="87"/>
        <v>1.2481124423660337</v>
      </c>
      <c r="BG73">
        <f t="shared" si="88"/>
        <v>0.56157407917587332</v>
      </c>
      <c r="BH73">
        <f t="shared" si="89"/>
        <v>-1.1006935931548172</v>
      </c>
      <c r="BJ73">
        <f t="shared" si="90"/>
        <v>2605.5</v>
      </c>
      <c r="BK73">
        <f t="shared" si="91"/>
        <v>0.38400000000000001</v>
      </c>
      <c r="BL73">
        <f t="shared" si="92"/>
        <v>0.84504437753291994</v>
      </c>
      <c r="BM73">
        <f t="shared" si="93"/>
        <v>1.8586825062078443</v>
      </c>
      <c r="BN73">
        <f t="shared" si="94"/>
        <v>0.81095852883925368</v>
      </c>
      <c r="BO73">
        <f t="shared" si="95"/>
        <v>5.8112410350470975</v>
      </c>
      <c r="BP73">
        <f t="shared" si="96"/>
        <v>7.3309239773685908</v>
      </c>
      <c r="BQ73">
        <f t="shared" si="97"/>
        <v>1.2252260329708748</v>
      </c>
      <c r="BR73">
        <f t="shared" si="98"/>
        <v>0.57372121303913004</v>
      </c>
      <c r="BS73">
        <f t="shared" si="99"/>
        <v>-1.0932504574391964</v>
      </c>
    </row>
    <row r="74" spans="1:71" x14ac:dyDescent="0.25">
      <c r="A74" s="1">
        <v>76</v>
      </c>
      <c r="B74">
        <v>2209</v>
      </c>
      <c r="C74">
        <v>13658</v>
      </c>
      <c r="D74">
        <v>90</v>
      </c>
      <c r="E74">
        <v>1660</v>
      </c>
      <c r="F74">
        <v>18</v>
      </c>
      <c r="G74">
        <v>11.795999999999999</v>
      </c>
      <c r="H74">
        <v>142.52000000000001</v>
      </c>
      <c r="I74">
        <v>542</v>
      </c>
      <c r="J74">
        <v>0.40500000000000003</v>
      </c>
      <c r="K74">
        <v>0.32600000000000001</v>
      </c>
      <c r="L74">
        <v>0.24</v>
      </c>
      <c r="M74">
        <v>364.85500000000002</v>
      </c>
      <c r="N74">
        <v>193459468836724</v>
      </c>
      <c r="O74">
        <v>1110329351057</v>
      </c>
      <c r="P74">
        <v>192349139485667</v>
      </c>
      <c r="R74">
        <f t="shared" si="50"/>
        <v>1910.7</v>
      </c>
      <c r="S74">
        <f t="shared" si="51"/>
        <v>0.40500000000000003</v>
      </c>
      <c r="T74">
        <f t="shared" si="52"/>
        <v>0.85462038356219905</v>
      </c>
      <c r="U74">
        <f t="shared" si="53"/>
        <v>1.8555396032978022</v>
      </c>
      <c r="V74">
        <f t="shared" si="54"/>
        <v>0.89222032374433591</v>
      </c>
      <c r="W74">
        <f t="shared" si="55"/>
        <v>5.889359927042138</v>
      </c>
      <c r="X74">
        <f t="shared" si="56"/>
        <v>7.2465192795534659</v>
      </c>
      <c r="Y74">
        <f t="shared" si="57"/>
        <v>1.330588095333157</v>
      </c>
      <c r="Z74">
        <f t="shared" si="58"/>
        <v>0.52589560604449603</v>
      </c>
      <c r="AA74">
        <f t="shared" si="59"/>
        <v>-1.1253210442690031</v>
      </c>
      <c r="AC74">
        <f t="shared" si="60"/>
        <v>2084.4</v>
      </c>
      <c r="AD74">
        <f t="shared" si="61"/>
        <v>0.40500000000000003</v>
      </c>
      <c r="AE74">
        <f t="shared" si="62"/>
        <v>0.85462038356219905</v>
      </c>
      <c r="AF74">
        <f t="shared" si="63"/>
        <v>1.8555396032978022</v>
      </c>
      <c r="AG74">
        <f t="shared" si="64"/>
        <v>0.86809479458420946</v>
      </c>
      <c r="AH74">
        <f t="shared" si="65"/>
        <v>5.865234397882011</v>
      </c>
      <c r="AI74">
        <f t="shared" si="66"/>
        <v>7.2706448087135929</v>
      </c>
      <c r="AJ74">
        <f t="shared" si="67"/>
        <v>1.304319960414011</v>
      </c>
      <c r="AK74">
        <f t="shared" si="68"/>
        <v>0.54529085574641223</v>
      </c>
      <c r="AL74">
        <f t="shared" si="69"/>
        <v>-1.1212824141592552</v>
      </c>
      <c r="AN74">
        <f t="shared" si="70"/>
        <v>2258.1</v>
      </c>
      <c r="AO74">
        <f t="shared" si="71"/>
        <v>0.40500000000000003</v>
      </c>
      <c r="AP74">
        <f t="shared" si="72"/>
        <v>0.85462038356219905</v>
      </c>
      <c r="AQ74">
        <f t="shared" si="73"/>
        <v>1.8555396032978022</v>
      </c>
      <c r="AR74">
        <f t="shared" si="74"/>
        <v>0.84553449272097003</v>
      </c>
      <c r="AS74">
        <f t="shared" si="75"/>
        <v>5.8426740960187722</v>
      </c>
      <c r="AT74">
        <f t="shared" si="76"/>
        <v>7.2932051105768316</v>
      </c>
      <c r="AU74">
        <f t="shared" si="77"/>
        <v>1.2790689043817005</v>
      </c>
      <c r="AV74">
        <f t="shared" si="78"/>
        <v>0.56175937098689221</v>
      </c>
      <c r="AW74">
        <f t="shared" si="79"/>
        <v>-1.1156648440065877</v>
      </c>
      <c r="AY74">
        <f t="shared" si="80"/>
        <v>2431.7999999999997</v>
      </c>
      <c r="AZ74">
        <f t="shared" si="81"/>
        <v>0.40500000000000003</v>
      </c>
      <c r="BA74">
        <f t="shared" si="82"/>
        <v>0.85462038356219905</v>
      </c>
      <c r="BB74">
        <f t="shared" si="83"/>
        <v>1.8555396032978022</v>
      </c>
      <c r="BC74">
        <f t="shared" si="84"/>
        <v>0.82436043407683746</v>
      </c>
      <c r="BD74">
        <f t="shared" si="85"/>
        <v>5.8215000373746388</v>
      </c>
      <c r="BE74">
        <f t="shared" si="86"/>
        <v>7.314379169220965</v>
      </c>
      <c r="BF74">
        <f t="shared" si="87"/>
        <v>1.2547769785092082</v>
      </c>
      <c r="BG74">
        <f t="shared" si="88"/>
        <v>0.57571839572308514</v>
      </c>
      <c r="BH74">
        <f t="shared" si="89"/>
        <v>-1.1087841674087033</v>
      </c>
      <c r="BJ74">
        <f t="shared" si="90"/>
        <v>2605.5</v>
      </c>
      <c r="BK74">
        <f t="shared" si="91"/>
        <v>0.40500000000000003</v>
      </c>
      <c r="BL74">
        <f t="shared" si="92"/>
        <v>0.85462038356219905</v>
      </c>
      <c r="BM74">
        <f t="shared" si="93"/>
        <v>1.8555396032978022</v>
      </c>
      <c r="BN74">
        <f t="shared" si="94"/>
        <v>0.80442401781389739</v>
      </c>
      <c r="BO74">
        <f t="shared" si="95"/>
        <v>5.8015636211116988</v>
      </c>
      <c r="BP74">
        <f t="shared" si="96"/>
        <v>7.3343155854839051</v>
      </c>
      <c r="BQ74">
        <f t="shared" si="97"/>
        <v>1.2313905542428669</v>
      </c>
      <c r="BR74">
        <f t="shared" si="98"/>
        <v>0.58751306318806129</v>
      </c>
      <c r="BS74">
        <f t="shared" si="99"/>
        <v>-1.1008934687699725</v>
      </c>
    </row>
    <row r="75" spans="1:71" x14ac:dyDescent="0.25">
      <c r="A75" s="1">
        <v>77</v>
      </c>
      <c r="B75">
        <v>2209</v>
      </c>
      <c r="C75">
        <v>13658</v>
      </c>
      <c r="D75">
        <v>90</v>
      </c>
      <c r="E75">
        <v>1660</v>
      </c>
      <c r="F75">
        <v>18</v>
      </c>
      <c r="G75">
        <v>11.916</v>
      </c>
      <c r="H75">
        <v>142.57</v>
      </c>
      <c r="I75">
        <v>546</v>
      </c>
      <c r="J75">
        <v>0.4</v>
      </c>
      <c r="K75">
        <v>0.32100000000000001</v>
      </c>
      <c r="L75">
        <v>0.23899999999999999</v>
      </c>
      <c r="M75">
        <v>368.42899999999997</v>
      </c>
      <c r="N75">
        <v>195350237538358</v>
      </c>
      <c r="O75">
        <v>1117049934151</v>
      </c>
      <c r="P75">
        <v>194233187604207</v>
      </c>
      <c r="R75">
        <f t="shared" si="50"/>
        <v>1910.7</v>
      </c>
      <c r="S75">
        <f t="shared" si="51"/>
        <v>0.4</v>
      </c>
      <c r="T75">
        <f t="shared" si="52"/>
        <v>0.85365215398310812</v>
      </c>
      <c r="U75">
        <f t="shared" si="53"/>
        <v>1.8544668956510606</v>
      </c>
      <c r="V75">
        <f t="shared" si="54"/>
        <v>0.8928430698950427</v>
      </c>
      <c r="W75">
        <f t="shared" si="55"/>
        <v>5.8889099655461035</v>
      </c>
      <c r="X75">
        <f t="shared" si="56"/>
        <v>7.2448238257560176</v>
      </c>
      <c r="Y75">
        <f t="shared" si="57"/>
        <v>1.3297477329963445</v>
      </c>
      <c r="Z75">
        <f t="shared" si="58"/>
        <v>0.52613251924110149</v>
      </c>
      <c r="AA75">
        <f t="shared" si="59"/>
        <v>-1.1232832506215236</v>
      </c>
      <c r="AC75">
        <f t="shared" si="60"/>
        <v>2084.4</v>
      </c>
      <c r="AD75">
        <f t="shared" si="61"/>
        <v>0.4</v>
      </c>
      <c r="AE75">
        <f t="shared" si="62"/>
        <v>0.85365215398310812</v>
      </c>
      <c r="AF75">
        <f t="shared" si="63"/>
        <v>1.8544668956510606</v>
      </c>
      <c r="AG75">
        <f t="shared" si="64"/>
        <v>0.86872882582797606</v>
      </c>
      <c r="AH75">
        <f t="shared" si="65"/>
        <v>5.8647957214790365</v>
      </c>
      <c r="AI75">
        <f t="shared" si="66"/>
        <v>7.2689380698230845</v>
      </c>
      <c r="AJ75">
        <f t="shared" si="67"/>
        <v>1.3035415780524524</v>
      </c>
      <c r="AK75">
        <f t="shared" si="68"/>
        <v>0.54550367802043431</v>
      </c>
      <c r="AL75">
        <f t="shared" si="69"/>
        <v>-1.1193494191917699</v>
      </c>
      <c r="AN75">
        <f t="shared" si="70"/>
        <v>2258.1</v>
      </c>
      <c r="AO75">
        <f t="shared" si="71"/>
        <v>0.4</v>
      </c>
      <c r="AP75">
        <f t="shared" si="72"/>
        <v>0.85365215398310812</v>
      </c>
      <c r="AQ75">
        <f t="shared" si="73"/>
        <v>1.8544668956510606</v>
      </c>
      <c r="AR75">
        <f t="shared" si="74"/>
        <v>0.84617805890254949</v>
      </c>
      <c r="AS75">
        <f t="shared" si="75"/>
        <v>5.8422449545536104</v>
      </c>
      <c r="AT75">
        <f t="shared" si="76"/>
        <v>7.2914888367485107</v>
      </c>
      <c r="AU75">
        <f t="shared" si="77"/>
        <v>1.2783483816804582</v>
      </c>
      <c r="AV75">
        <f t="shared" si="78"/>
        <v>0.56195397691919691</v>
      </c>
      <c r="AW75">
        <f t="shared" si="79"/>
        <v>-1.113832858806248</v>
      </c>
      <c r="AY75">
        <f t="shared" si="80"/>
        <v>2431.7999999999997</v>
      </c>
      <c r="AZ75">
        <f t="shared" si="81"/>
        <v>0.4</v>
      </c>
      <c r="BA75">
        <f t="shared" si="82"/>
        <v>0.85365215398310812</v>
      </c>
      <c r="BB75">
        <f t="shared" si="83"/>
        <v>1.8544668956510606</v>
      </c>
      <c r="BC75">
        <f t="shared" si="84"/>
        <v>0.825012026699523</v>
      </c>
      <c r="BD75">
        <f t="shared" si="85"/>
        <v>5.8210789223505834</v>
      </c>
      <c r="BE75">
        <f t="shared" si="86"/>
        <v>7.3126548689515376</v>
      </c>
      <c r="BF75">
        <f t="shared" si="87"/>
        <v>1.2541105259161671</v>
      </c>
      <c r="BG75">
        <f t="shared" si="88"/>
        <v>0.57589957873073649</v>
      </c>
      <c r="BH75">
        <f t="shared" si="89"/>
        <v>-1.1070492148537951</v>
      </c>
      <c r="BJ75">
        <f t="shared" si="90"/>
        <v>2605.5</v>
      </c>
      <c r="BK75">
        <f t="shared" si="91"/>
        <v>0.4</v>
      </c>
      <c r="BL75">
        <f t="shared" si="92"/>
        <v>0.85365215398310812</v>
      </c>
      <c r="BM75">
        <f t="shared" si="93"/>
        <v>1.8544668956510606</v>
      </c>
      <c r="BN75">
        <f t="shared" si="94"/>
        <v>0.80508232831688387</v>
      </c>
      <c r="BO75">
        <f t="shared" si="95"/>
        <v>5.8011492239679443</v>
      </c>
      <c r="BP75">
        <f t="shared" si="96"/>
        <v>7.3325845673341767</v>
      </c>
      <c r="BQ75">
        <f t="shared" si="97"/>
        <v>1.2307746812973388</v>
      </c>
      <c r="BR75">
        <f t="shared" si="98"/>
        <v>0.5876847428388553</v>
      </c>
      <c r="BS75">
        <f t="shared" si="99"/>
        <v>-1.0992514934100226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S81"/>
  <sheetViews>
    <sheetView workbookViewId="0">
      <selection activeCell="A2" sqref="A2:XFD3"/>
    </sheetView>
  </sheetViews>
  <sheetFormatPr defaultRowHeight="15" x14ac:dyDescent="0.25"/>
  <sheetData>
    <row r="1" spans="1:71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R1" s="2" t="s">
        <v>15</v>
      </c>
      <c r="S1" s="2" t="s">
        <v>16</v>
      </c>
      <c r="T1" s="2" t="s">
        <v>17</v>
      </c>
      <c r="U1" s="2" t="s">
        <v>18</v>
      </c>
      <c r="V1" t="s">
        <v>19</v>
      </c>
      <c r="W1" s="3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C1" s="2" t="s">
        <v>15</v>
      </c>
      <c r="AD1" s="2" t="s">
        <v>16</v>
      </c>
      <c r="AE1" s="2" t="s">
        <v>17</v>
      </c>
      <c r="AF1" s="2" t="s">
        <v>18</v>
      </c>
      <c r="AG1" t="s">
        <v>19</v>
      </c>
      <c r="AH1" s="3" t="s">
        <v>20</v>
      </c>
      <c r="AI1" s="3" t="s">
        <v>21</v>
      </c>
      <c r="AJ1" s="3" t="s">
        <v>22</v>
      </c>
      <c r="AK1" s="3" t="s">
        <v>23</v>
      </c>
      <c r="AL1" s="3" t="s">
        <v>24</v>
      </c>
      <c r="AN1" s="2" t="s">
        <v>15</v>
      </c>
      <c r="AO1" s="2" t="s">
        <v>16</v>
      </c>
      <c r="AP1" s="2" t="s">
        <v>17</v>
      </c>
      <c r="AQ1" s="2" t="s">
        <v>18</v>
      </c>
      <c r="AR1" t="s">
        <v>19</v>
      </c>
      <c r="AS1" s="3" t="s">
        <v>20</v>
      </c>
      <c r="AT1" s="3" t="s">
        <v>21</v>
      </c>
      <c r="AU1" s="3" t="s">
        <v>22</v>
      </c>
      <c r="AV1" s="3" t="s">
        <v>23</v>
      </c>
      <c r="AW1" s="3" t="s">
        <v>24</v>
      </c>
      <c r="AY1" s="2" t="s">
        <v>15</v>
      </c>
      <c r="AZ1" s="2" t="s">
        <v>16</v>
      </c>
      <c r="BA1" s="2" t="s">
        <v>17</v>
      </c>
      <c r="BB1" s="2" t="s">
        <v>18</v>
      </c>
      <c r="BC1" t="s">
        <v>19</v>
      </c>
      <c r="BD1" s="3" t="s">
        <v>20</v>
      </c>
      <c r="BE1" s="3" t="s">
        <v>21</v>
      </c>
      <c r="BF1" s="3" t="s">
        <v>22</v>
      </c>
      <c r="BG1" s="3" t="s">
        <v>23</v>
      </c>
      <c r="BH1" s="3" t="s">
        <v>24</v>
      </c>
      <c r="BJ1" s="2" t="s">
        <v>15</v>
      </c>
      <c r="BK1" s="2" t="s">
        <v>16</v>
      </c>
      <c r="BL1" s="2" t="s">
        <v>17</v>
      </c>
      <c r="BM1" s="2" t="s">
        <v>18</v>
      </c>
      <c r="BN1" t="s">
        <v>19</v>
      </c>
      <c r="BO1" s="3" t="s">
        <v>20</v>
      </c>
      <c r="BP1" s="3" t="s">
        <v>21</v>
      </c>
      <c r="BQ1" s="3" t="s">
        <v>22</v>
      </c>
      <c r="BR1" s="3" t="s">
        <v>23</v>
      </c>
      <c r="BS1" s="3" t="s">
        <v>24</v>
      </c>
    </row>
    <row r="2" spans="1:71" x14ac:dyDescent="0.25">
      <c r="A2" s="1">
        <v>2</v>
      </c>
      <c r="B2">
        <v>2209</v>
      </c>
      <c r="C2">
        <v>27970</v>
      </c>
      <c r="D2">
        <v>90</v>
      </c>
      <c r="E2">
        <v>1660</v>
      </c>
      <c r="F2">
        <v>18</v>
      </c>
      <c r="G2">
        <v>2.4990000000000001</v>
      </c>
      <c r="H2">
        <v>132.21</v>
      </c>
      <c r="I2">
        <v>75</v>
      </c>
      <c r="J2">
        <v>1.024</v>
      </c>
      <c r="K2">
        <v>0.70299999999999996</v>
      </c>
      <c r="L2">
        <v>0.74299999999999999</v>
      </c>
      <c r="M2">
        <v>102.849</v>
      </c>
      <c r="N2">
        <v>54319049865585</v>
      </c>
      <c r="O2">
        <v>97697425988</v>
      </c>
      <c r="P2">
        <v>54221352439598</v>
      </c>
      <c r="R2">
        <f t="shared" ref="R2:R64" si="0">1.1*1737</f>
        <v>1910.7</v>
      </c>
      <c r="S2">
        <f t="shared" ref="S2:S64" si="1">$J2</f>
        <v>1.024</v>
      </c>
      <c r="T2">
        <f t="shared" ref="T2:T64" si="2">SQRT((L2-1.03)^2 + K2^2)</f>
        <v>0.75932733389494156</v>
      </c>
      <c r="U2">
        <f t="shared" ref="U2:U64" si="3">ACOS(-(S2*S2+1.03*1.03-T2*T2)/(2*1.03*T2))</f>
        <v>2.9411549646229211</v>
      </c>
      <c r="V2">
        <f t="shared" ref="V2:V64" si="4">ASIN(1/(1+R2*T2*T2/4903.9))</f>
        <v>0.95542466401921877</v>
      </c>
      <c r="W2">
        <f t="shared" ref="W2:W64" si="5">3.1416+U2+V2</f>
        <v>7.0381796286421405</v>
      </c>
      <c r="X2">
        <f t="shared" ref="X2:X64" si="6">2*3.1416+U2-V2</f>
        <v>8.2689303006037029</v>
      </c>
      <c r="Y2">
        <f t="shared" ref="Y2:Y64" si="7">2*T2*SIN(V2)</f>
        <v>1.240071070796356</v>
      </c>
      <c r="Z2">
        <f t="shared" ref="Z2:Z64" si="8">-2*1.03*T2*SIN(V2)*SIN(W2)</f>
        <v>-0.87529557054161033</v>
      </c>
      <c r="AA2">
        <f t="shared" ref="AA2:AA64" si="9">-2*1.03*T2*SIN(V2)*SIN(X2)</f>
        <v>-1.1688799880316241</v>
      </c>
      <c r="AC2">
        <f t="shared" ref="AC2:AC64" si="10">1.2*1737</f>
        <v>2084.4</v>
      </c>
      <c r="AD2">
        <f t="shared" ref="AD2:AD64" si="11">$J2</f>
        <v>1.024</v>
      </c>
      <c r="AE2">
        <f t="shared" ref="AE2:AE64" si="12">SQRT(($L2-1.03)^2 + $K2^2)</f>
        <v>0.75932733389494156</v>
      </c>
      <c r="AF2">
        <f t="shared" ref="AF2:AF64" si="13">ACOS(-(AD2*AD2+1.03*1.03-AE2*AE2)/(2*1.03*AE2))</f>
        <v>2.9411549646229211</v>
      </c>
      <c r="AG2">
        <f t="shared" ref="AG2:AG64" si="14">ASIN(1/(1+AC2*AE2*AE2/4903.9))</f>
        <v>0.93258893926169484</v>
      </c>
      <c r="AH2">
        <f t="shared" ref="AH2:AH64" si="15">3.1416+AF2+AG2</f>
        <v>7.0153439038846166</v>
      </c>
      <c r="AI2">
        <f t="shared" ref="AI2:AI64" si="16">2*3.1416+AF2-AG2</f>
        <v>8.2917660253612269</v>
      </c>
      <c r="AJ2">
        <f t="shared" ref="AJ2:AJ64" si="17">2*AE2*SIN(AG2)</f>
        <v>1.21973028924525</v>
      </c>
      <c r="AK2">
        <f t="shared" ref="AK2:AK64" si="18">-2*1.03*AE2*SIN(AG2)*SIN(AH2)</f>
        <v>-0.8398220053319907</v>
      </c>
      <c r="AL2">
        <f t="shared" ref="AL2:AL64" si="19">-2*1.03*AE2*SIN(AG2)*SIN(AI2)</f>
        <v>-1.1378424175437369</v>
      </c>
      <c r="AN2">
        <f t="shared" ref="AN2:AN64" si="20">1.3*1737</f>
        <v>2258.1</v>
      </c>
      <c r="AO2">
        <f t="shared" ref="AO2:AO64" si="21">$J2</f>
        <v>1.024</v>
      </c>
      <c r="AP2">
        <f t="shared" ref="AP2:AP64" si="22">SQRT(($L2-1.03)^2 + $K2^2)</f>
        <v>0.75932733389494156</v>
      </c>
      <c r="AQ2">
        <f t="shared" ref="AQ2:AQ64" si="23">ACOS(-(AO2*AO2+1.03*1.03-AP2*AP2)/(2*1.03*AP2))</f>
        <v>2.9411549646229211</v>
      </c>
      <c r="AR2">
        <f t="shared" ref="AR2:AR64" si="24">ASIN(1/(1+AN2*AP2*AP2/4903.9))</f>
        <v>0.91114077088048984</v>
      </c>
      <c r="AS2">
        <f t="shared" ref="AS2:AS64" si="25">3.1416+AQ2+AR2</f>
        <v>6.9938957355034113</v>
      </c>
      <c r="AT2">
        <f t="shared" ref="AT2:AT64" si="26">2*3.1416+AQ2-AR2</f>
        <v>8.3132141937424322</v>
      </c>
      <c r="AU2">
        <f t="shared" ref="AU2:AU64" si="27">2*AP2*SIN(AR2)</f>
        <v>1.2000460349924857</v>
      </c>
      <c r="AV2">
        <f t="shared" ref="AV2:AV64" si="28">-2*1.03*AP2*SIN(AR2)*SIN(AS2)</f>
        <v>-0.80636318005998386</v>
      </c>
      <c r="AW2">
        <f t="shared" ref="AW2:AW64" si="29">-2*1.03*AP2*SIN(AR2)*SIN(AT2)</f>
        <v>-1.1079841738572256</v>
      </c>
      <c r="AY2">
        <f t="shared" ref="AY2:AY64" si="30">1.4*1737</f>
        <v>2431.7999999999997</v>
      </c>
      <c r="AZ2">
        <f t="shared" ref="AZ2:AZ64" si="31">$J2</f>
        <v>1.024</v>
      </c>
      <c r="BA2">
        <f t="shared" ref="BA2:BA64" si="32">SQRT(($L2-1.03)^2 + $K2^2)</f>
        <v>0.75932733389494156</v>
      </c>
      <c r="BB2">
        <f t="shared" ref="BB2:BB64" si="33">ACOS(-(AZ2*AZ2+1.03*1.03-BA2*BA2)/(2*1.03*BA2))</f>
        <v>2.9411549646229211</v>
      </c>
      <c r="BC2">
        <f t="shared" ref="BC2:BC64" si="34">ASIN(1/(1+AY2*BA2*BA2/4903.9))</f>
        <v>0.89092471269684814</v>
      </c>
      <c r="BD2">
        <f t="shared" ref="BD2:BD64" si="35">3.1416+BB2+BC2</f>
        <v>6.9736796773197698</v>
      </c>
      <c r="BE2">
        <f t="shared" ref="BE2:BE64" si="36">2*3.1416+BB2-BC2</f>
        <v>8.3334302519260746</v>
      </c>
      <c r="BF2">
        <f t="shared" ref="BF2:BF64" si="37">2*BA2*SIN(BC2)</f>
        <v>1.1809870273410625</v>
      </c>
      <c r="BG2">
        <f t="shared" ref="BG2:BG64" si="38">-2*1.03*BA2*SIN(BC2)*SIN(BD2)</f>
        <v>-0.77475812117761456</v>
      </c>
      <c r="BH2">
        <f t="shared" ref="BH2:BH64" si="39">-2*1.03*BA2*SIN(BC2)*SIN(BE2)</f>
        <v>-1.0792649380527339</v>
      </c>
      <c r="BJ2">
        <f t="shared" ref="BJ2:BJ64" si="40">1.5*1737</f>
        <v>2605.5</v>
      </c>
      <c r="BK2">
        <f t="shared" ref="BK2:BK64" si="41">$J2</f>
        <v>1.024</v>
      </c>
      <c r="BL2">
        <f t="shared" ref="BL2:BL64" si="42">SQRT(($L2-1.03)^2 + $K2^2)</f>
        <v>0.75932733389494156</v>
      </c>
      <c r="BM2">
        <f t="shared" ref="BM2:BM64" si="43">ACOS(-(BK2*BK2+1.03*1.03-BL2*BL2)/(2*1.03*BL2))</f>
        <v>2.9411549646229211</v>
      </c>
      <c r="BN2">
        <f t="shared" ref="BN2:BN64" si="44">ASIN(1/(1+BJ2*BL2*BL2/4903.9))</f>
        <v>0.87181169827893135</v>
      </c>
      <c r="BO2">
        <f t="shared" ref="BO2:BO64" si="45">3.1416+BM2+BN2</f>
        <v>6.9545666629018532</v>
      </c>
      <c r="BP2">
        <f t="shared" ref="BP2:BP64" si="46">2*3.1416+BM2-BN2</f>
        <v>8.3525432663439911</v>
      </c>
      <c r="BQ2">
        <f t="shared" ref="BQ2:BQ64" si="47">2*BL2*SIN(BN2)</f>
        <v>1.1625239417143229</v>
      </c>
      <c r="BR2">
        <f t="shared" ref="BR2:BR64" si="48">-2*1.03*BL2*SIN(BN2)*SIN(BO2)</f>
        <v>-0.74486416826011692</v>
      </c>
      <c r="BS2">
        <f t="shared" ref="BS2:BS64" si="49">-2*1.03*BL2*SIN(BN2)*SIN(BP2)</f>
        <v>-1.0516416889386171</v>
      </c>
    </row>
    <row r="3" spans="1:71" x14ac:dyDescent="0.25">
      <c r="A3" s="1">
        <v>3</v>
      </c>
      <c r="B3">
        <v>2209</v>
      </c>
      <c r="C3">
        <v>27970</v>
      </c>
      <c r="D3">
        <v>90</v>
      </c>
      <c r="E3">
        <v>1660</v>
      </c>
      <c r="F3">
        <v>18</v>
      </c>
      <c r="G3">
        <v>2.625</v>
      </c>
      <c r="H3">
        <v>133.54</v>
      </c>
      <c r="I3">
        <v>79</v>
      </c>
      <c r="J3">
        <v>0.94699999999999995</v>
      </c>
      <c r="K3">
        <v>0.68</v>
      </c>
      <c r="L3">
        <v>0.65900000000000003</v>
      </c>
      <c r="M3">
        <v>101.45699999999999</v>
      </c>
      <c r="N3">
        <v>53595398198637</v>
      </c>
      <c r="O3">
        <v>108081483558</v>
      </c>
      <c r="P3">
        <v>53487316715080</v>
      </c>
      <c r="R3">
        <f t="shared" si="0"/>
        <v>1910.7</v>
      </c>
      <c r="S3">
        <f t="shared" si="1"/>
        <v>0.94699999999999995</v>
      </c>
      <c r="T3">
        <f t="shared" si="2"/>
        <v>0.77462313417558093</v>
      </c>
      <c r="U3">
        <f t="shared" si="3"/>
        <v>2.5883335198925517</v>
      </c>
      <c r="V3">
        <f t="shared" si="4"/>
        <v>0.94501994912771037</v>
      </c>
      <c r="W3">
        <f t="shared" si="5"/>
        <v>6.6749534690202612</v>
      </c>
      <c r="X3">
        <f t="shared" si="6"/>
        <v>7.9265135707648415</v>
      </c>
      <c r="Y3">
        <f t="shared" si="7"/>
        <v>1.2556774529657899</v>
      </c>
      <c r="Z3">
        <f t="shared" si="8"/>
        <v>-0.49383019822524121</v>
      </c>
      <c r="AA3">
        <f t="shared" si="9"/>
        <v>-1.2899471928614326</v>
      </c>
      <c r="AC3">
        <f t="shared" si="10"/>
        <v>2084.4</v>
      </c>
      <c r="AD3">
        <f t="shared" si="11"/>
        <v>0.94699999999999995</v>
      </c>
      <c r="AE3">
        <f t="shared" si="12"/>
        <v>0.77462313417558093</v>
      </c>
      <c r="AF3">
        <f t="shared" si="13"/>
        <v>2.5883335198925517</v>
      </c>
      <c r="AG3">
        <f t="shared" si="14"/>
        <v>0.92195230296256137</v>
      </c>
      <c r="AH3">
        <f t="shared" si="15"/>
        <v>6.6518858228551121</v>
      </c>
      <c r="AI3">
        <f t="shared" si="16"/>
        <v>7.9495812169299906</v>
      </c>
      <c r="AJ3">
        <f t="shared" si="17"/>
        <v>1.2344128532678409</v>
      </c>
      <c r="AK3">
        <f t="shared" si="18"/>
        <v>-0.45823341867419182</v>
      </c>
      <c r="AL3">
        <f t="shared" si="19"/>
        <v>-1.2656396153014349</v>
      </c>
      <c r="AN3">
        <f t="shared" si="20"/>
        <v>2258.1</v>
      </c>
      <c r="AO3">
        <f t="shared" si="21"/>
        <v>0.94699999999999995</v>
      </c>
      <c r="AP3">
        <f t="shared" si="22"/>
        <v>0.77462313417558093</v>
      </c>
      <c r="AQ3">
        <f t="shared" si="23"/>
        <v>2.5883335198925517</v>
      </c>
      <c r="AR3">
        <f t="shared" si="24"/>
        <v>0.90030138853621799</v>
      </c>
      <c r="AS3">
        <f t="shared" si="25"/>
        <v>6.6302349084287693</v>
      </c>
      <c r="AT3">
        <f t="shared" si="26"/>
        <v>7.9712321313563335</v>
      </c>
      <c r="AU3">
        <f t="shared" si="27"/>
        <v>1.213856481792732</v>
      </c>
      <c r="AV3">
        <f t="shared" si="28"/>
        <v>-0.42524856759188806</v>
      </c>
      <c r="AW3">
        <f t="shared" si="29"/>
        <v>-1.2416878472043866</v>
      </c>
      <c r="AY3">
        <f t="shared" si="30"/>
        <v>2431.7999999999997</v>
      </c>
      <c r="AZ3">
        <f t="shared" si="31"/>
        <v>0.94699999999999995</v>
      </c>
      <c r="BA3">
        <f t="shared" si="32"/>
        <v>0.77462313417558093</v>
      </c>
      <c r="BB3">
        <f t="shared" si="33"/>
        <v>2.5883335198925517</v>
      </c>
      <c r="BC3">
        <f t="shared" si="34"/>
        <v>0.87990802315982997</v>
      </c>
      <c r="BD3">
        <f t="shared" si="35"/>
        <v>6.6098415430523811</v>
      </c>
      <c r="BE3">
        <f t="shared" si="36"/>
        <v>7.9916254967327216</v>
      </c>
      <c r="BF3">
        <f t="shared" si="37"/>
        <v>1.193973536246947</v>
      </c>
      <c r="BG3">
        <f t="shared" si="38"/>
        <v>-0.39461328838920617</v>
      </c>
      <c r="BH3">
        <f t="shared" si="39"/>
        <v>-1.2181613996002398</v>
      </c>
      <c r="BJ3">
        <f t="shared" si="40"/>
        <v>2605.5</v>
      </c>
      <c r="BK3">
        <f t="shared" si="41"/>
        <v>0.94699999999999995</v>
      </c>
      <c r="BL3">
        <f t="shared" si="42"/>
        <v>0.77462313417558093</v>
      </c>
      <c r="BM3">
        <f t="shared" si="43"/>
        <v>2.5883335198925517</v>
      </c>
      <c r="BN3">
        <f t="shared" si="44"/>
        <v>0.86064003220226282</v>
      </c>
      <c r="BO3">
        <f t="shared" si="45"/>
        <v>6.5905735520948143</v>
      </c>
      <c r="BP3">
        <f t="shared" si="46"/>
        <v>8.0108934876902893</v>
      </c>
      <c r="BQ3">
        <f t="shared" si="47"/>
        <v>1.1747314578321242</v>
      </c>
      <c r="BR3">
        <f t="shared" si="48"/>
        <v>-0.36610205961347603</v>
      </c>
      <c r="BS3">
        <f t="shared" si="49"/>
        <v>-1.1951083617982554</v>
      </c>
    </row>
    <row r="4" spans="1:71" x14ac:dyDescent="0.25">
      <c r="A4" s="1">
        <v>4</v>
      </c>
      <c r="B4">
        <v>2209</v>
      </c>
      <c r="C4">
        <v>27970</v>
      </c>
      <c r="D4">
        <v>90</v>
      </c>
      <c r="E4">
        <v>1660</v>
      </c>
      <c r="F4">
        <v>18</v>
      </c>
      <c r="G4">
        <v>2.7429999999999999</v>
      </c>
      <c r="H4">
        <v>134.66</v>
      </c>
      <c r="I4">
        <v>83</v>
      </c>
      <c r="J4">
        <v>0.88400000000000001</v>
      </c>
      <c r="K4">
        <v>0.65100000000000002</v>
      </c>
      <c r="L4">
        <v>0.59799999999999998</v>
      </c>
      <c r="M4">
        <v>102.014</v>
      </c>
      <c r="N4">
        <v>53899756718107</v>
      </c>
      <c r="O4">
        <v>118854351500</v>
      </c>
      <c r="P4">
        <v>53780902366607</v>
      </c>
      <c r="R4">
        <f t="shared" si="0"/>
        <v>1910.7</v>
      </c>
      <c r="S4">
        <f t="shared" si="1"/>
        <v>0.88400000000000001</v>
      </c>
      <c r="T4">
        <f t="shared" si="2"/>
        <v>0.78129699858632506</v>
      </c>
      <c r="U4">
        <f t="shared" si="3"/>
        <v>2.442498821686705</v>
      </c>
      <c r="V4">
        <f t="shared" si="4"/>
        <v>0.94051113054536029</v>
      </c>
      <c r="W4">
        <f t="shared" si="5"/>
        <v>6.5246099522320655</v>
      </c>
      <c r="X4">
        <f t="shared" si="6"/>
        <v>7.7851876911413456</v>
      </c>
      <c r="Y4">
        <f t="shared" si="7"/>
        <v>1.2623563327198539</v>
      </c>
      <c r="Z4">
        <f t="shared" si="8"/>
        <v>-0.31086633354432625</v>
      </c>
      <c r="AA4">
        <f t="shared" si="9"/>
        <v>-1.2971515044479371</v>
      </c>
      <c r="AC4">
        <f t="shared" si="10"/>
        <v>2084.4</v>
      </c>
      <c r="AD4">
        <f t="shared" si="11"/>
        <v>0.88400000000000001</v>
      </c>
      <c r="AE4">
        <f t="shared" si="12"/>
        <v>0.78129699858632506</v>
      </c>
      <c r="AF4">
        <f t="shared" si="13"/>
        <v>2.442498821686705</v>
      </c>
      <c r="AG4">
        <f t="shared" si="14"/>
        <v>0.91734532750673592</v>
      </c>
      <c r="AH4">
        <f t="shared" si="15"/>
        <v>6.5014441491934409</v>
      </c>
      <c r="AI4">
        <f t="shared" si="16"/>
        <v>7.8083534941799702</v>
      </c>
      <c r="AJ4">
        <f t="shared" si="17"/>
        <v>1.2406848897512568</v>
      </c>
      <c r="AK4">
        <f t="shared" si="18"/>
        <v>-0.27670499386835362</v>
      </c>
      <c r="AL4">
        <f t="shared" si="19"/>
        <v>-1.276575414212648</v>
      </c>
      <c r="AN4">
        <f t="shared" si="20"/>
        <v>2258.1</v>
      </c>
      <c r="AO4">
        <f t="shared" si="21"/>
        <v>0.88400000000000001</v>
      </c>
      <c r="AP4">
        <f t="shared" si="22"/>
        <v>0.78129699858632506</v>
      </c>
      <c r="AQ4">
        <f t="shared" si="23"/>
        <v>2.442498821686705</v>
      </c>
      <c r="AR4">
        <f t="shared" si="24"/>
        <v>0.89560891659766073</v>
      </c>
      <c r="AS4">
        <f t="shared" si="25"/>
        <v>6.4797077382843664</v>
      </c>
      <c r="AT4">
        <f t="shared" si="26"/>
        <v>7.8300899050890447</v>
      </c>
      <c r="AU4">
        <f t="shared" si="27"/>
        <v>1.2197449752577183</v>
      </c>
      <c r="AV4">
        <f t="shared" si="28"/>
        <v>-0.24531228441727443</v>
      </c>
      <c r="AW4">
        <f t="shared" si="29"/>
        <v>-1.2559787736592107</v>
      </c>
      <c r="AY4">
        <f t="shared" si="30"/>
        <v>2431.7999999999997</v>
      </c>
      <c r="AZ4">
        <f t="shared" si="31"/>
        <v>0.88400000000000001</v>
      </c>
      <c r="BA4">
        <f t="shared" si="32"/>
        <v>0.78129699858632506</v>
      </c>
      <c r="BB4">
        <f t="shared" si="33"/>
        <v>2.442498821686705</v>
      </c>
      <c r="BC4">
        <f t="shared" si="34"/>
        <v>0.87514107896882787</v>
      </c>
      <c r="BD4">
        <f t="shared" si="35"/>
        <v>6.4592399006555334</v>
      </c>
      <c r="BE4">
        <f t="shared" si="36"/>
        <v>7.8505577427178777</v>
      </c>
      <c r="BF4">
        <f t="shared" si="37"/>
        <v>1.1995001644392527</v>
      </c>
      <c r="BG4">
        <f t="shared" si="38"/>
        <v>-0.21639093628640224</v>
      </c>
      <c r="BH4">
        <f t="shared" si="39"/>
        <v>-1.2354779275638264</v>
      </c>
      <c r="BJ4">
        <f t="shared" si="40"/>
        <v>2605.5</v>
      </c>
      <c r="BK4">
        <f t="shared" si="41"/>
        <v>0.88400000000000001</v>
      </c>
      <c r="BL4">
        <f t="shared" si="42"/>
        <v>0.78129699858632506</v>
      </c>
      <c r="BM4">
        <f t="shared" si="43"/>
        <v>2.442498821686705</v>
      </c>
      <c r="BN4">
        <f t="shared" si="44"/>
        <v>0.8558082797098524</v>
      </c>
      <c r="BO4">
        <f t="shared" si="45"/>
        <v>6.4399071013965576</v>
      </c>
      <c r="BP4">
        <f t="shared" si="46"/>
        <v>7.8698905419768534</v>
      </c>
      <c r="BQ4">
        <f t="shared" si="47"/>
        <v>1.1799164112676765</v>
      </c>
      <c r="BR4">
        <f t="shared" si="48"/>
        <v>-0.18968743631388768</v>
      </c>
      <c r="BS4">
        <f t="shared" si="49"/>
        <v>-1.2151601129134562</v>
      </c>
    </row>
    <row r="5" spans="1:71" x14ac:dyDescent="0.25">
      <c r="A5" s="1">
        <v>5</v>
      </c>
      <c r="B5">
        <v>2209</v>
      </c>
      <c r="C5">
        <v>27970</v>
      </c>
      <c r="D5">
        <v>90</v>
      </c>
      <c r="E5">
        <v>1660</v>
      </c>
      <c r="F5">
        <v>18</v>
      </c>
      <c r="G5">
        <v>2.867</v>
      </c>
      <c r="H5">
        <v>135.9</v>
      </c>
      <c r="I5">
        <v>86</v>
      </c>
      <c r="J5">
        <v>0.80900000000000005</v>
      </c>
      <c r="K5">
        <v>0.61</v>
      </c>
      <c r="L5">
        <v>0.53</v>
      </c>
      <c r="M5">
        <v>103.142</v>
      </c>
      <c r="N5">
        <v>54501651521292</v>
      </c>
      <c r="O5">
        <v>125843301934</v>
      </c>
      <c r="P5">
        <v>54375808219357</v>
      </c>
      <c r="R5">
        <f t="shared" si="0"/>
        <v>1910.7</v>
      </c>
      <c r="S5">
        <f t="shared" si="1"/>
        <v>0.80900000000000005</v>
      </c>
      <c r="T5">
        <f t="shared" si="2"/>
        <v>0.78873316146843986</v>
      </c>
      <c r="U5">
        <f t="shared" si="3"/>
        <v>2.3088848760571361</v>
      </c>
      <c r="V5">
        <f t="shared" si="4"/>
        <v>0.93550951668362092</v>
      </c>
      <c r="W5">
        <f t="shared" si="5"/>
        <v>6.3859943927407565</v>
      </c>
      <c r="X5">
        <f t="shared" si="6"/>
        <v>7.6565753593735151</v>
      </c>
      <c r="Y5">
        <f t="shared" si="7"/>
        <v>1.2697050632508617</v>
      </c>
      <c r="Z5">
        <f t="shared" si="8"/>
        <v>-0.13421660270970309</v>
      </c>
      <c r="AA5">
        <f t="shared" si="9"/>
        <v>-1.2823969481239124</v>
      </c>
      <c r="AC5">
        <f t="shared" si="10"/>
        <v>2084.4</v>
      </c>
      <c r="AD5">
        <f t="shared" si="11"/>
        <v>0.80900000000000005</v>
      </c>
      <c r="AE5">
        <f t="shared" si="12"/>
        <v>0.78873316146843986</v>
      </c>
      <c r="AF5">
        <f t="shared" si="13"/>
        <v>2.3088848760571361</v>
      </c>
      <c r="AG5">
        <f t="shared" si="14"/>
        <v>0.9122365030403804</v>
      </c>
      <c r="AH5">
        <f t="shared" si="15"/>
        <v>6.3627213790975157</v>
      </c>
      <c r="AI5">
        <f t="shared" si="16"/>
        <v>7.6798483730167559</v>
      </c>
      <c r="AJ5">
        <f t="shared" si="17"/>
        <v>1.2475777446928979</v>
      </c>
      <c r="AK5">
        <f t="shared" si="18"/>
        <v>-0.10209653317202433</v>
      </c>
      <c r="AL5">
        <f t="shared" si="19"/>
        <v>-1.265572042046968</v>
      </c>
      <c r="AN5">
        <f t="shared" si="20"/>
        <v>2258.1</v>
      </c>
      <c r="AO5">
        <f t="shared" si="21"/>
        <v>0.80900000000000005</v>
      </c>
      <c r="AP5">
        <f t="shared" si="22"/>
        <v>0.78873316146843986</v>
      </c>
      <c r="AQ5">
        <f t="shared" si="23"/>
        <v>2.3088848760571361</v>
      </c>
      <c r="AR5">
        <f t="shared" si="24"/>
        <v>0.8904069356021499</v>
      </c>
      <c r="AS5">
        <f t="shared" si="25"/>
        <v>6.3408918116592856</v>
      </c>
      <c r="AT5">
        <f t="shared" si="26"/>
        <v>7.701677940454986</v>
      </c>
      <c r="AU5">
        <f t="shared" si="27"/>
        <v>1.2262084474285015</v>
      </c>
      <c r="AV5">
        <f t="shared" si="28"/>
        <v>-7.2842565532991135E-2</v>
      </c>
      <c r="AW5">
        <f t="shared" si="29"/>
        <v>-1.248374520324695</v>
      </c>
      <c r="AY5">
        <f t="shared" si="30"/>
        <v>2431.7999999999997</v>
      </c>
      <c r="AZ5">
        <f t="shared" si="31"/>
        <v>0.80900000000000005</v>
      </c>
      <c r="BA5">
        <f t="shared" si="32"/>
        <v>0.78873316146843986</v>
      </c>
      <c r="BB5">
        <f t="shared" si="33"/>
        <v>2.3088848760571361</v>
      </c>
      <c r="BC5">
        <f t="shared" si="34"/>
        <v>0.86985816852386855</v>
      </c>
      <c r="BD5">
        <f t="shared" si="35"/>
        <v>6.320343044581004</v>
      </c>
      <c r="BE5">
        <f t="shared" si="36"/>
        <v>7.7222267075332676</v>
      </c>
      <c r="BF5">
        <f t="shared" si="37"/>
        <v>1.2055588758113942</v>
      </c>
      <c r="BG5">
        <f t="shared" si="38"/>
        <v>-4.6129098568307145E-2</v>
      </c>
      <c r="BH5">
        <f t="shared" si="39"/>
        <v>-1.2309634427304783</v>
      </c>
      <c r="BJ5">
        <f t="shared" si="40"/>
        <v>2605.5</v>
      </c>
      <c r="BK5">
        <f t="shared" si="41"/>
        <v>0.80900000000000005</v>
      </c>
      <c r="BL5">
        <f t="shared" si="42"/>
        <v>0.78873316146843986</v>
      </c>
      <c r="BM5">
        <f t="shared" si="43"/>
        <v>2.3088848760571361</v>
      </c>
      <c r="BN5">
        <f t="shared" si="44"/>
        <v>0.8504551485311922</v>
      </c>
      <c r="BO5">
        <f t="shared" si="45"/>
        <v>6.3009400245883276</v>
      </c>
      <c r="BP5">
        <f t="shared" si="46"/>
        <v>7.741629727525944</v>
      </c>
      <c r="BQ5">
        <f t="shared" si="47"/>
        <v>1.1855932710958215</v>
      </c>
      <c r="BR5">
        <f t="shared" si="48"/>
        <v>-2.1680230609672505E-2</v>
      </c>
      <c r="BS5">
        <f t="shared" si="49"/>
        <v>-1.2134618451551533</v>
      </c>
    </row>
    <row r="6" spans="1:71" x14ac:dyDescent="0.25">
      <c r="A6" s="1">
        <v>6</v>
      </c>
      <c r="B6">
        <v>2209</v>
      </c>
      <c r="C6">
        <v>27970</v>
      </c>
      <c r="D6">
        <v>90</v>
      </c>
      <c r="E6">
        <v>1660</v>
      </c>
      <c r="F6">
        <v>18</v>
      </c>
      <c r="G6">
        <v>2.9830000000000001</v>
      </c>
      <c r="H6">
        <v>136.63</v>
      </c>
      <c r="I6">
        <v>89</v>
      </c>
      <c r="J6">
        <v>0.78700000000000003</v>
      </c>
      <c r="K6">
        <v>0.61099999999999999</v>
      </c>
      <c r="L6">
        <v>0.497</v>
      </c>
      <c r="M6">
        <v>106.009</v>
      </c>
      <c r="N6">
        <v>56020939407804</v>
      </c>
      <c r="O6">
        <v>133743385200</v>
      </c>
      <c r="P6">
        <v>55887196022604</v>
      </c>
      <c r="R6">
        <f t="shared" si="0"/>
        <v>1910.7</v>
      </c>
      <c r="S6">
        <f t="shared" si="1"/>
        <v>0.78700000000000003</v>
      </c>
      <c r="T6">
        <f t="shared" si="2"/>
        <v>0.81080823873465913</v>
      </c>
      <c r="U6">
        <f t="shared" si="3"/>
        <v>2.2298806953459276</v>
      </c>
      <c r="V6">
        <f t="shared" si="4"/>
        <v>0.92079987388669948</v>
      </c>
      <c r="W6">
        <f t="shared" si="5"/>
        <v>6.2922805692326271</v>
      </c>
      <c r="X6">
        <f t="shared" si="6"/>
        <v>7.5922808214592274</v>
      </c>
      <c r="Y6">
        <f t="shared" si="7"/>
        <v>1.2909460862112243</v>
      </c>
      <c r="Z6">
        <f t="shared" si="8"/>
        <v>-1.2093570999667286E-2</v>
      </c>
      <c r="AA6">
        <f t="shared" si="9"/>
        <v>-1.2844008279271533</v>
      </c>
      <c r="AC6">
        <f t="shared" si="10"/>
        <v>2084.4</v>
      </c>
      <c r="AD6">
        <f t="shared" si="11"/>
        <v>0.78700000000000003</v>
      </c>
      <c r="AE6">
        <f t="shared" si="12"/>
        <v>0.81080823873465913</v>
      </c>
      <c r="AF6">
        <f t="shared" si="13"/>
        <v>2.2298806953459276</v>
      </c>
      <c r="AG6">
        <f t="shared" si="14"/>
        <v>0.89722187801896425</v>
      </c>
      <c r="AH6">
        <f t="shared" si="15"/>
        <v>6.2687025733648918</v>
      </c>
      <c r="AI6">
        <f t="shared" si="16"/>
        <v>7.6158588173269628</v>
      </c>
      <c r="AJ6">
        <f t="shared" si="17"/>
        <v>1.267450542628392</v>
      </c>
      <c r="AK6">
        <f t="shared" si="18"/>
        <v>1.8906172354021089E-2</v>
      </c>
      <c r="AL6">
        <f t="shared" si="19"/>
        <v>-1.2686368114842539</v>
      </c>
      <c r="AN6">
        <f t="shared" si="20"/>
        <v>2258.1</v>
      </c>
      <c r="AO6">
        <f t="shared" si="21"/>
        <v>0.78700000000000003</v>
      </c>
      <c r="AP6">
        <f t="shared" si="22"/>
        <v>0.81080823873465913</v>
      </c>
      <c r="AQ6">
        <f t="shared" si="23"/>
        <v>2.2298806953459276</v>
      </c>
      <c r="AR6">
        <f t="shared" si="24"/>
        <v>0.8751287035501798</v>
      </c>
      <c r="AS6">
        <f t="shared" si="25"/>
        <v>6.2466093988961076</v>
      </c>
      <c r="AT6">
        <f t="shared" si="26"/>
        <v>7.637951991795747</v>
      </c>
      <c r="AU6">
        <f t="shared" si="27"/>
        <v>1.2447949611340081</v>
      </c>
      <c r="AV6">
        <f t="shared" si="28"/>
        <v>4.688493613325985E-2</v>
      </c>
      <c r="AW6">
        <f t="shared" si="29"/>
        <v>-1.252337038125138</v>
      </c>
      <c r="AY6">
        <f t="shared" si="30"/>
        <v>2431.7999999999997</v>
      </c>
      <c r="AZ6">
        <f t="shared" si="31"/>
        <v>0.78700000000000003</v>
      </c>
      <c r="BA6">
        <f t="shared" si="32"/>
        <v>0.81080823873465913</v>
      </c>
      <c r="BB6">
        <f t="shared" si="33"/>
        <v>2.2298806953459276</v>
      </c>
      <c r="BC6">
        <f t="shared" si="34"/>
        <v>0.85435225832658035</v>
      </c>
      <c r="BD6">
        <f t="shared" si="35"/>
        <v>6.2258329536725077</v>
      </c>
      <c r="BE6">
        <f t="shared" si="36"/>
        <v>7.6587284370193469</v>
      </c>
      <c r="BF6">
        <f t="shared" si="37"/>
        <v>1.2229350899509721</v>
      </c>
      <c r="BG6">
        <f t="shared" si="38"/>
        <v>7.2202753905535114E-2</v>
      </c>
      <c r="BH6">
        <f t="shared" si="39"/>
        <v>-1.2356885105037392</v>
      </c>
      <c r="BJ6">
        <f t="shared" si="40"/>
        <v>2605.5</v>
      </c>
      <c r="BK6">
        <f t="shared" si="41"/>
        <v>0.78700000000000003</v>
      </c>
      <c r="BL6">
        <f t="shared" si="42"/>
        <v>0.81080823873465913</v>
      </c>
      <c r="BM6">
        <f t="shared" si="43"/>
        <v>2.2298806953459276</v>
      </c>
      <c r="BN6">
        <f t="shared" si="44"/>
        <v>0.83475296662098797</v>
      </c>
      <c r="BO6">
        <f t="shared" si="45"/>
        <v>6.2062336619669152</v>
      </c>
      <c r="BP6">
        <f t="shared" si="46"/>
        <v>7.6783277287249394</v>
      </c>
      <c r="BQ6">
        <f t="shared" si="47"/>
        <v>1.2018297320827669</v>
      </c>
      <c r="BR6">
        <f t="shared" si="48"/>
        <v>9.5163274374390941E-2</v>
      </c>
      <c r="BS6">
        <f t="shared" si="49"/>
        <v>-1.2188366473539636</v>
      </c>
    </row>
    <row r="7" spans="1:71" x14ac:dyDescent="0.25">
      <c r="A7" s="1">
        <v>7</v>
      </c>
      <c r="B7">
        <v>2209</v>
      </c>
      <c r="C7">
        <v>27970</v>
      </c>
      <c r="D7">
        <v>90</v>
      </c>
      <c r="E7">
        <v>1660</v>
      </c>
      <c r="F7">
        <v>18</v>
      </c>
      <c r="G7">
        <v>3.1150000000000002</v>
      </c>
      <c r="H7">
        <v>137.4</v>
      </c>
      <c r="I7">
        <v>94</v>
      </c>
      <c r="J7">
        <v>0.76</v>
      </c>
      <c r="K7">
        <v>0.59799999999999998</v>
      </c>
      <c r="L7">
        <v>0.46899999999999997</v>
      </c>
      <c r="M7">
        <v>109.304</v>
      </c>
      <c r="N7">
        <v>57772726244987</v>
      </c>
      <c r="O7">
        <v>148304610788</v>
      </c>
      <c r="P7">
        <v>57624421634199</v>
      </c>
      <c r="R7">
        <f t="shared" si="0"/>
        <v>1910.7</v>
      </c>
      <c r="S7">
        <f t="shared" si="1"/>
        <v>0.76</v>
      </c>
      <c r="T7">
        <f t="shared" si="2"/>
        <v>0.81995426701737462</v>
      </c>
      <c r="U7">
        <f t="shared" si="3"/>
        <v>2.1797430681433827</v>
      </c>
      <c r="V7">
        <f t="shared" si="4"/>
        <v>0.91476615705634678</v>
      </c>
      <c r="W7">
        <f t="shared" si="5"/>
        <v>6.2361092251997299</v>
      </c>
      <c r="X7">
        <f t="shared" si="6"/>
        <v>7.5481769110870349</v>
      </c>
      <c r="Y7">
        <f t="shared" si="7"/>
        <v>1.2994962713152103</v>
      </c>
      <c r="Z7">
        <f t="shared" si="8"/>
        <v>6.2987177856679746E-2</v>
      </c>
      <c r="AA7">
        <f t="shared" si="9"/>
        <v>-1.2763823139581467</v>
      </c>
      <c r="AC7">
        <f t="shared" si="10"/>
        <v>2084.4</v>
      </c>
      <c r="AD7">
        <f t="shared" si="11"/>
        <v>0.76</v>
      </c>
      <c r="AE7">
        <f t="shared" si="12"/>
        <v>0.81995426701737462</v>
      </c>
      <c r="AF7">
        <f t="shared" si="13"/>
        <v>2.1797430681433827</v>
      </c>
      <c r="AG7">
        <f t="shared" si="14"/>
        <v>0.8910675696723882</v>
      </c>
      <c r="AH7">
        <f t="shared" si="15"/>
        <v>6.2124106378157711</v>
      </c>
      <c r="AI7">
        <f t="shared" si="16"/>
        <v>7.5718754984709937</v>
      </c>
      <c r="AJ7">
        <f t="shared" si="17"/>
        <v>1.2754277860325967</v>
      </c>
      <c r="AK7">
        <f t="shared" si="18"/>
        <v>9.2898418373274616E-2</v>
      </c>
      <c r="AL7">
        <f t="shared" si="19"/>
        <v>-1.2617620909376916</v>
      </c>
      <c r="AN7">
        <f t="shared" si="20"/>
        <v>2258.1</v>
      </c>
      <c r="AO7">
        <f t="shared" si="21"/>
        <v>0.76</v>
      </c>
      <c r="AP7">
        <f t="shared" si="22"/>
        <v>0.81995426701737462</v>
      </c>
      <c r="AQ7">
        <f t="shared" si="23"/>
        <v>2.1797430681433827</v>
      </c>
      <c r="AR7">
        <f t="shared" si="24"/>
        <v>0.8688707849838333</v>
      </c>
      <c r="AS7">
        <f t="shared" si="25"/>
        <v>6.1902138531272168</v>
      </c>
      <c r="AT7">
        <f t="shared" si="26"/>
        <v>7.594072283159548</v>
      </c>
      <c r="AU7">
        <f t="shared" si="27"/>
        <v>1.2522346519270398</v>
      </c>
      <c r="AV7">
        <f t="shared" si="28"/>
        <v>0.11974206234486157</v>
      </c>
      <c r="AW7">
        <f t="shared" si="29"/>
        <v>-1.2464814810330926</v>
      </c>
      <c r="AY7">
        <f t="shared" si="30"/>
        <v>2431.7999999999997</v>
      </c>
      <c r="AZ7">
        <f t="shared" si="31"/>
        <v>0.76</v>
      </c>
      <c r="BA7">
        <f t="shared" si="32"/>
        <v>0.81995426701737462</v>
      </c>
      <c r="BB7">
        <f t="shared" si="33"/>
        <v>2.1797430681433827</v>
      </c>
      <c r="BC7">
        <f t="shared" si="34"/>
        <v>0.84800544531842126</v>
      </c>
      <c r="BD7">
        <f t="shared" si="35"/>
        <v>6.169348513461804</v>
      </c>
      <c r="BE7">
        <f t="shared" si="36"/>
        <v>7.6149376228249608</v>
      </c>
      <c r="BF7">
        <f t="shared" si="37"/>
        <v>1.2298699681587548</v>
      </c>
      <c r="BG7">
        <f t="shared" si="38"/>
        <v>0.14389333577899835</v>
      </c>
      <c r="BH7">
        <f t="shared" si="39"/>
        <v>-1.2307452852827563</v>
      </c>
      <c r="BJ7">
        <f t="shared" si="40"/>
        <v>2605.5</v>
      </c>
      <c r="BK7">
        <f t="shared" si="41"/>
        <v>0.76</v>
      </c>
      <c r="BL7">
        <f t="shared" si="42"/>
        <v>0.81995426701737462</v>
      </c>
      <c r="BM7">
        <f t="shared" si="43"/>
        <v>2.1797430681433827</v>
      </c>
      <c r="BN7">
        <f t="shared" si="44"/>
        <v>0.82833009552175385</v>
      </c>
      <c r="BO7">
        <f t="shared" si="45"/>
        <v>6.1496731636651365</v>
      </c>
      <c r="BP7">
        <f t="shared" si="46"/>
        <v>7.6346129726216283</v>
      </c>
      <c r="BQ7">
        <f t="shared" si="47"/>
        <v>1.2082901256594829</v>
      </c>
      <c r="BR7">
        <f t="shared" si="48"/>
        <v>0.16566783618081238</v>
      </c>
      <c r="BS7">
        <f t="shared" si="49"/>
        <v>-1.2147134957414292</v>
      </c>
    </row>
    <row r="8" spans="1:71" x14ac:dyDescent="0.25">
      <c r="A8" s="1">
        <v>8</v>
      </c>
      <c r="B8">
        <v>2209</v>
      </c>
      <c r="C8">
        <v>27970</v>
      </c>
      <c r="D8">
        <v>90</v>
      </c>
      <c r="E8">
        <v>1660</v>
      </c>
      <c r="F8">
        <v>18</v>
      </c>
      <c r="G8">
        <v>3.2210000000000001</v>
      </c>
      <c r="H8">
        <v>138.29</v>
      </c>
      <c r="I8">
        <v>95</v>
      </c>
      <c r="J8">
        <v>0.69499999999999995</v>
      </c>
      <c r="K8">
        <v>0.54600000000000004</v>
      </c>
      <c r="L8">
        <v>0.42899999999999999</v>
      </c>
      <c r="M8">
        <v>111.07599999999999</v>
      </c>
      <c r="N8">
        <v>58707699277938</v>
      </c>
      <c r="O8">
        <v>149132958857</v>
      </c>
      <c r="P8">
        <v>58558566319081</v>
      </c>
      <c r="R8">
        <f t="shared" si="0"/>
        <v>1910.7</v>
      </c>
      <c r="S8">
        <f t="shared" si="1"/>
        <v>0.69499999999999995</v>
      </c>
      <c r="T8">
        <f t="shared" si="2"/>
        <v>0.81198337421402911</v>
      </c>
      <c r="U8">
        <f t="shared" si="3"/>
        <v>2.128047064448686</v>
      </c>
      <c r="V8">
        <f t="shared" si="4"/>
        <v>0.9200226329997041</v>
      </c>
      <c r="W8">
        <f t="shared" si="5"/>
        <v>6.1896696974483891</v>
      </c>
      <c r="X8">
        <f t="shared" si="6"/>
        <v>7.4912244314489822</v>
      </c>
      <c r="Y8">
        <f t="shared" si="7"/>
        <v>1.2920528426682378</v>
      </c>
      <c r="Z8">
        <f t="shared" si="8"/>
        <v>0.12427060977926624</v>
      </c>
      <c r="AA8">
        <f t="shared" si="9"/>
        <v>-1.2442076547782281</v>
      </c>
      <c r="AC8">
        <f t="shared" si="10"/>
        <v>2084.4</v>
      </c>
      <c r="AD8">
        <f t="shared" si="11"/>
        <v>0.69499999999999995</v>
      </c>
      <c r="AE8">
        <f t="shared" si="12"/>
        <v>0.81198337421402911</v>
      </c>
      <c r="AF8">
        <f t="shared" si="13"/>
        <v>2.128047064448686</v>
      </c>
      <c r="AG8">
        <f t="shared" si="14"/>
        <v>0.89642895477835005</v>
      </c>
      <c r="AH8">
        <f t="shared" si="15"/>
        <v>6.1660760192270354</v>
      </c>
      <c r="AI8">
        <f t="shared" si="16"/>
        <v>7.5148181096703359</v>
      </c>
      <c r="AJ8">
        <f t="shared" si="17"/>
        <v>1.2684838739186</v>
      </c>
      <c r="AK8">
        <f t="shared" si="18"/>
        <v>0.15265828058968767</v>
      </c>
      <c r="AL8">
        <f t="shared" si="19"/>
        <v>-1.2321091959401931</v>
      </c>
      <c r="AN8">
        <f t="shared" si="20"/>
        <v>2258.1</v>
      </c>
      <c r="AO8">
        <f t="shared" si="21"/>
        <v>0.69499999999999995</v>
      </c>
      <c r="AP8">
        <f t="shared" si="22"/>
        <v>0.81198337421402911</v>
      </c>
      <c r="AQ8">
        <f t="shared" si="23"/>
        <v>2.128047064448686</v>
      </c>
      <c r="AR8">
        <f t="shared" si="24"/>
        <v>0.87432228527965972</v>
      </c>
      <c r="AS8">
        <f t="shared" si="25"/>
        <v>6.1439693497283452</v>
      </c>
      <c r="AT8">
        <f t="shared" si="26"/>
        <v>7.5369247791690261</v>
      </c>
      <c r="AU8">
        <f t="shared" si="27"/>
        <v>1.2457593671307514</v>
      </c>
      <c r="AV8">
        <f t="shared" si="28"/>
        <v>0.1780560143240385</v>
      </c>
      <c r="AW8">
        <f t="shared" si="29"/>
        <v>-1.219177147259028</v>
      </c>
      <c r="AY8">
        <f t="shared" si="30"/>
        <v>2431.7999999999997</v>
      </c>
      <c r="AZ8">
        <f t="shared" si="31"/>
        <v>0.69499999999999995</v>
      </c>
      <c r="BA8">
        <f t="shared" si="32"/>
        <v>0.81198337421402911</v>
      </c>
      <c r="BB8">
        <f t="shared" si="33"/>
        <v>2.128047064448686</v>
      </c>
      <c r="BC8">
        <f t="shared" si="34"/>
        <v>0.85353424154081403</v>
      </c>
      <c r="BD8">
        <f t="shared" si="35"/>
        <v>6.1231813059894993</v>
      </c>
      <c r="BE8">
        <f t="shared" si="36"/>
        <v>7.5577128229078721</v>
      </c>
      <c r="BF8">
        <f t="shared" si="37"/>
        <v>1.2238347362056488</v>
      </c>
      <c r="BG8">
        <f t="shared" si="38"/>
        <v>0.20083350930136595</v>
      </c>
      <c r="BH8">
        <f t="shared" si="39"/>
        <v>-1.2056307484869202</v>
      </c>
      <c r="BJ8">
        <f t="shared" si="40"/>
        <v>2605.5</v>
      </c>
      <c r="BK8">
        <f t="shared" si="41"/>
        <v>0.69499999999999995</v>
      </c>
      <c r="BL8">
        <f t="shared" si="42"/>
        <v>0.81198337421402911</v>
      </c>
      <c r="BM8">
        <f t="shared" si="43"/>
        <v>2.128047064448686</v>
      </c>
      <c r="BN8">
        <f t="shared" si="44"/>
        <v>0.83392500652446067</v>
      </c>
      <c r="BO8">
        <f t="shared" si="45"/>
        <v>6.1035720709731462</v>
      </c>
      <c r="BP8">
        <f t="shared" si="46"/>
        <v>7.5773220579242251</v>
      </c>
      <c r="BQ8">
        <f t="shared" si="47"/>
        <v>1.2026684795156692</v>
      </c>
      <c r="BR8">
        <f t="shared" si="48"/>
        <v>0.22130124248521704</v>
      </c>
      <c r="BS8">
        <f t="shared" si="49"/>
        <v>-1.1916429155432728</v>
      </c>
    </row>
    <row r="9" spans="1:71" x14ac:dyDescent="0.25">
      <c r="A9" s="1">
        <v>9</v>
      </c>
      <c r="B9">
        <v>2209</v>
      </c>
      <c r="C9">
        <v>27970</v>
      </c>
      <c r="D9">
        <v>90</v>
      </c>
      <c r="E9">
        <v>1660</v>
      </c>
      <c r="F9">
        <v>18</v>
      </c>
      <c r="G9">
        <v>3.3559999999999999</v>
      </c>
      <c r="H9">
        <v>138.77000000000001</v>
      </c>
      <c r="I9">
        <v>101</v>
      </c>
      <c r="J9">
        <v>0.70399999999999996</v>
      </c>
      <c r="K9">
        <v>0.56699999999999995</v>
      </c>
      <c r="L9">
        <v>0.41799999999999998</v>
      </c>
      <c r="M9">
        <v>115.30200000000001</v>
      </c>
      <c r="N9">
        <v>60953515577721</v>
      </c>
      <c r="O9">
        <v>166878047394</v>
      </c>
      <c r="P9">
        <v>60786637530327</v>
      </c>
      <c r="R9">
        <f t="shared" si="0"/>
        <v>1910.7</v>
      </c>
      <c r="S9">
        <f t="shared" si="1"/>
        <v>0.70399999999999996</v>
      </c>
      <c r="T9">
        <f t="shared" si="2"/>
        <v>0.83428592221132447</v>
      </c>
      <c r="U9">
        <f t="shared" si="3"/>
        <v>2.0951803642432729</v>
      </c>
      <c r="V9">
        <f t="shared" si="4"/>
        <v>0.90538310667920285</v>
      </c>
      <c r="W9">
        <f t="shared" si="5"/>
        <v>6.1421634709224762</v>
      </c>
      <c r="X9">
        <f t="shared" si="6"/>
        <v>7.4729972575640708</v>
      </c>
      <c r="Y9">
        <f t="shared" si="7"/>
        <v>1.3126016249524377</v>
      </c>
      <c r="Z9">
        <f t="shared" si="8"/>
        <v>0.19002734110169697</v>
      </c>
      <c r="AA9">
        <f t="shared" si="9"/>
        <v>-1.2550414606936711</v>
      </c>
      <c r="AC9">
        <f t="shared" si="10"/>
        <v>2084.4</v>
      </c>
      <c r="AD9">
        <f t="shared" si="11"/>
        <v>0.70399999999999996</v>
      </c>
      <c r="AE9">
        <f t="shared" si="12"/>
        <v>0.83428592221132447</v>
      </c>
      <c r="AF9">
        <f t="shared" si="13"/>
        <v>2.0951803642432729</v>
      </c>
      <c r="AG9">
        <f t="shared" si="14"/>
        <v>0.88150226904403695</v>
      </c>
      <c r="AH9">
        <f t="shared" si="15"/>
        <v>6.1182826332873104</v>
      </c>
      <c r="AI9">
        <f t="shared" si="16"/>
        <v>7.4968780951992366</v>
      </c>
      <c r="AJ9">
        <f t="shared" si="17"/>
        <v>1.2876288519486352</v>
      </c>
      <c r="AK9">
        <f t="shared" si="18"/>
        <v>0.21771359417355851</v>
      </c>
      <c r="AL9">
        <f t="shared" si="19"/>
        <v>-1.2425884219003871</v>
      </c>
      <c r="AN9">
        <f t="shared" si="20"/>
        <v>2258.1</v>
      </c>
      <c r="AO9">
        <f t="shared" si="21"/>
        <v>0.70399999999999996</v>
      </c>
      <c r="AP9">
        <f t="shared" si="22"/>
        <v>0.83428592221132447</v>
      </c>
      <c r="AQ9">
        <f t="shared" si="23"/>
        <v>2.0951803642432729</v>
      </c>
      <c r="AR9">
        <f t="shared" si="24"/>
        <v>0.85914964089023482</v>
      </c>
      <c r="AS9">
        <f t="shared" si="25"/>
        <v>6.0959300051335079</v>
      </c>
      <c r="AT9">
        <f t="shared" si="26"/>
        <v>7.5192307233530391</v>
      </c>
      <c r="AU9">
        <f t="shared" si="27"/>
        <v>1.2635885719597295</v>
      </c>
      <c r="AV9">
        <f t="shared" si="28"/>
        <v>0.24229028889168383</v>
      </c>
      <c r="AW9">
        <f t="shared" si="29"/>
        <v>-1.2292530019061534</v>
      </c>
      <c r="AY9">
        <f t="shared" si="30"/>
        <v>2431.7999999999997</v>
      </c>
      <c r="AZ9">
        <f t="shared" si="31"/>
        <v>0.70399999999999996</v>
      </c>
      <c r="BA9">
        <f t="shared" si="32"/>
        <v>0.83428592221132447</v>
      </c>
      <c r="BB9">
        <f t="shared" si="33"/>
        <v>2.0951803642432729</v>
      </c>
      <c r="BC9">
        <f t="shared" si="34"/>
        <v>0.83815130517908387</v>
      </c>
      <c r="BD9">
        <f t="shared" si="35"/>
        <v>6.074931669422357</v>
      </c>
      <c r="BE9">
        <f t="shared" si="36"/>
        <v>7.5402290590641901</v>
      </c>
      <c r="BF9">
        <f t="shared" si="37"/>
        <v>1.2404295127724314</v>
      </c>
      <c r="BG9">
        <f t="shared" si="38"/>
        <v>0.26415459289298782</v>
      </c>
      <c r="BH9">
        <f t="shared" si="39"/>
        <v>-1.2152705945316244</v>
      </c>
      <c r="BJ9">
        <f t="shared" si="40"/>
        <v>2605.5</v>
      </c>
      <c r="BK9">
        <f t="shared" si="41"/>
        <v>0.70399999999999996</v>
      </c>
      <c r="BL9">
        <f t="shared" si="42"/>
        <v>0.83428592221132447</v>
      </c>
      <c r="BM9">
        <f t="shared" si="43"/>
        <v>2.0951803642432729</v>
      </c>
      <c r="BN9">
        <f t="shared" si="44"/>
        <v>0.81836285625423921</v>
      </c>
      <c r="BO9">
        <f t="shared" si="45"/>
        <v>6.0551432204975129</v>
      </c>
      <c r="BP9">
        <f t="shared" si="46"/>
        <v>7.5600175079890342</v>
      </c>
      <c r="BQ9">
        <f t="shared" si="47"/>
        <v>1.2181040933905745</v>
      </c>
      <c r="BR9">
        <f t="shared" si="48"/>
        <v>0.28363901630277033</v>
      </c>
      <c r="BS9">
        <f t="shared" si="49"/>
        <v>-1.2008263621015061</v>
      </c>
    </row>
    <row r="10" spans="1:71" x14ac:dyDescent="0.25">
      <c r="A10" s="1">
        <v>10</v>
      </c>
      <c r="B10">
        <v>2209</v>
      </c>
      <c r="C10">
        <v>27970</v>
      </c>
      <c r="D10">
        <v>90</v>
      </c>
      <c r="E10">
        <v>1660</v>
      </c>
      <c r="F10">
        <v>18</v>
      </c>
      <c r="G10">
        <v>3.4350000000000001</v>
      </c>
      <c r="H10">
        <v>139.31</v>
      </c>
      <c r="I10">
        <v>101</v>
      </c>
      <c r="J10">
        <v>0.66400000000000003</v>
      </c>
      <c r="K10">
        <v>0.53300000000000003</v>
      </c>
      <c r="L10">
        <v>0.39600000000000002</v>
      </c>
      <c r="M10">
        <v>116.95</v>
      </c>
      <c r="N10">
        <v>61821025383998</v>
      </c>
      <c r="O10">
        <v>165569537561</v>
      </c>
      <c r="P10">
        <v>61655455846438</v>
      </c>
      <c r="R10">
        <f t="shared" si="0"/>
        <v>1910.7</v>
      </c>
      <c r="S10">
        <f t="shared" si="1"/>
        <v>0.66400000000000003</v>
      </c>
      <c r="T10">
        <f t="shared" si="2"/>
        <v>0.82827833486093305</v>
      </c>
      <c r="U10">
        <f t="shared" si="3"/>
        <v>2.0692806762372684</v>
      </c>
      <c r="V10">
        <f t="shared" si="4"/>
        <v>0.9093056640889805</v>
      </c>
      <c r="W10">
        <f t="shared" si="5"/>
        <v>6.1201863403262493</v>
      </c>
      <c r="X10">
        <f t="shared" si="6"/>
        <v>7.4431750121482878</v>
      </c>
      <c r="Y10">
        <f t="shared" si="7"/>
        <v>1.3071514360248664</v>
      </c>
      <c r="Z10">
        <f t="shared" si="8"/>
        <v>0.21848577713233189</v>
      </c>
      <c r="AA10">
        <f t="shared" si="9"/>
        <v>-1.2343469799259019</v>
      </c>
      <c r="AC10">
        <f t="shared" si="10"/>
        <v>2084.4</v>
      </c>
      <c r="AD10">
        <f t="shared" si="11"/>
        <v>0.66400000000000003</v>
      </c>
      <c r="AE10">
        <f t="shared" si="12"/>
        <v>0.82827833486093305</v>
      </c>
      <c r="AF10">
        <f t="shared" si="13"/>
        <v>2.0692806762372684</v>
      </c>
      <c r="AG10">
        <f t="shared" si="14"/>
        <v>0.88550022955008201</v>
      </c>
      <c r="AH10">
        <f t="shared" si="15"/>
        <v>6.0963809057873508</v>
      </c>
      <c r="AI10">
        <f t="shared" si="16"/>
        <v>7.4669804466871863</v>
      </c>
      <c r="AJ10">
        <f t="shared" si="17"/>
        <v>1.2825586540948986</v>
      </c>
      <c r="AK10">
        <f t="shared" si="18"/>
        <v>0.24534249181586687</v>
      </c>
      <c r="AL10">
        <f t="shared" si="19"/>
        <v>-1.2233382571432752</v>
      </c>
      <c r="AN10">
        <f t="shared" si="20"/>
        <v>2258.1</v>
      </c>
      <c r="AO10">
        <f t="shared" si="21"/>
        <v>0.66400000000000003</v>
      </c>
      <c r="AP10">
        <f t="shared" si="22"/>
        <v>0.82827833486093305</v>
      </c>
      <c r="AQ10">
        <f t="shared" si="23"/>
        <v>2.0692806762372684</v>
      </c>
      <c r="AR10">
        <f t="shared" si="24"/>
        <v>0.86321196604079631</v>
      </c>
      <c r="AS10">
        <f t="shared" si="25"/>
        <v>6.0740926422780648</v>
      </c>
      <c r="AT10">
        <f t="shared" si="26"/>
        <v>7.4892687101964723</v>
      </c>
      <c r="AU10">
        <f t="shared" si="27"/>
        <v>1.2588741620826207</v>
      </c>
      <c r="AV10">
        <f t="shared" si="28"/>
        <v>0.26914677311207619</v>
      </c>
      <c r="AW10">
        <f t="shared" si="29"/>
        <v>-1.2113554141055121</v>
      </c>
      <c r="AY10">
        <f t="shared" si="30"/>
        <v>2431.7999999999997</v>
      </c>
      <c r="AZ10">
        <f t="shared" si="31"/>
        <v>0.66400000000000003</v>
      </c>
      <c r="BA10">
        <f t="shared" si="32"/>
        <v>0.82827833486093305</v>
      </c>
      <c r="BB10">
        <f t="shared" si="33"/>
        <v>2.0692806762372684</v>
      </c>
      <c r="BC10">
        <f t="shared" si="34"/>
        <v>0.84226844986073324</v>
      </c>
      <c r="BD10">
        <f t="shared" si="35"/>
        <v>6.0531491260980017</v>
      </c>
      <c r="BE10">
        <f t="shared" si="36"/>
        <v>7.5102122263765354</v>
      </c>
      <c r="BF10">
        <f t="shared" si="37"/>
        <v>1.2360485532936556</v>
      </c>
      <c r="BG10">
        <f t="shared" si="38"/>
        <v>0.29028987681372453</v>
      </c>
      <c r="BH10">
        <f t="shared" si="39"/>
        <v>-1.1986403470948803</v>
      </c>
      <c r="BJ10">
        <f t="shared" si="40"/>
        <v>2605.5</v>
      </c>
      <c r="BK10">
        <f t="shared" si="41"/>
        <v>0.66400000000000003</v>
      </c>
      <c r="BL10">
        <f t="shared" si="42"/>
        <v>0.82827833486093305</v>
      </c>
      <c r="BM10">
        <f t="shared" si="43"/>
        <v>2.0692806762372684</v>
      </c>
      <c r="BN10">
        <f t="shared" si="44"/>
        <v>0.82252651289485601</v>
      </c>
      <c r="BO10">
        <f t="shared" si="45"/>
        <v>6.0334071891321246</v>
      </c>
      <c r="BP10">
        <f t="shared" si="46"/>
        <v>7.5299541633424125</v>
      </c>
      <c r="BQ10">
        <f t="shared" si="47"/>
        <v>1.214035940540779</v>
      </c>
      <c r="BR10">
        <f t="shared" si="48"/>
        <v>0.30909918122819197</v>
      </c>
      <c r="BS10">
        <f t="shared" si="49"/>
        <v>-1.1853842551075591</v>
      </c>
    </row>
    <row r="11" spans="1:71" x14ac:dyDescent="0.25">
      <c r="A11" s="1">
        <v>11</v>
      </c>
      <c r="B11">
        <v>2209</v>
      </c>
      <c r="C11">
        <v>27970</v>
      </c>
      <c r="D11">
        <v>90</v>
      </c>
      <c r="E11">
        <v>1660</v>
      </c>
      <c r="F11">
        <v>18</v>
      </c>
      <c r="G11">
        <v>3.581</v>
      </c>
      <c r="H11">
        <v>139.96</v>
      </c>
      <c r="I11">
        <v>105</v>
      </c>
      <c r="J11">
        <v>0.63700000000000001</v>
      </c>
      <c r="K11">
        <v>0.51400000000000001</v>
      </c>
      <c r="L11">
        <v>0.376</v>
      </c>
      <c r="M11">
        <v>120.898</v>
      </c>
      <c r="N11">
        <v>63912647595765</v>
      </c>
      <c r="O11">
        <v>176262551016</v>
      </c>
      <c r="P11">
        <v>63736385044749</v>
      </c>
      <c r="R11">
        <f t="shared" si="0"/>
        <v>1910.7</v>
      </c>
      <c r="S11">
        <f t="shared" si="1"/>
        <v>0.63700000000000001</v>
      </c>
      <c r="T11">
        <f t="shared" si="2"/>
        <v>0.83181247886768328</v>
      </c>
      <c r="U11">
        <f t="shared" si="3"/>
        <v>2.0399593715720221</v>
      </c>
      <c r="V11">
        <f t="shared" si="4"/>
        <v>0.90699623782705463</v>
      </c>
      <c r="W11">
        <f t="shared" si="5"/>
        <v>6.0885556093990765</v>
      </c>
      <c r="X11">
        <f t="shared" si="6"/>
        <v>7.4161631337449672</v>
      </c>
      <c r="Y11">
        <f t="shared" si="7"/>
        <v>1.3103652353059985</v>
      </c>
      <c r="Z11">
        <f t="shared" si="8"/>
        <v>0.26103174525604389</v>
      </c>
      <c r="AA11">
        <f t="shared" si="9"/>
        <v>-1.2223729745971676</v>
      </c>
      <c r="AC11">
        <f t="shared" si="10"/>
        <v>2084.4</v>
      </c>
      <c r="AD11">
        <f t="shared" si="11"/>
        <v>0.63700000000000001</v>
      </c>
      <c r="AE11">
        <f t="shared" si="12"/>
        <v>0.83181247886768328</v>
      </c>
      <c r="AF11">
        <f t="shared" si="13"/>
        <v>2.0399593715720221</v>
      </c>
      <c r="AG11">
        <f t="shared" si="14"/>
        <v>0.88314627212338381</v>
      </c>
      <c r="AH11">
        <f t="shared" si="15"/>
        <v>6.0647056436954063</v>
      </c>
      <c r="AI11">
        <f t="shared" si="16"/>
        <v>7.4400130994486382</v>
      </c>
      <c r="AJ11">
        <f t="shared" si="17"/>
        <v>1.2855490702093089</v>
      </c>
      <c r="AK11">
        <f t="shared" si="18"/>
        <v>0.28699632217987781</v>
      </c>
      <c r="AL11">
        <f t="shared" si="19"/>
        <v>-1.2122697668366462</v>
      </c>
      <c r="AN11">
        <f t="shared" si="20"/>
        <v>2258.1</v>
      </c>
      <c r="AO11">
        <f t="shared" si="21"/>
        <v>0.63700000000000001</v>
      </c>
      <c r="AP11">
        <f t="shared" si="22"/>
        <v>0.83181247886768328</v>
      </c>
      <c r="AQ11">
        <f t="shared" si="23"/>
        <v>2.0399593715720221</v>
      </c>
      <c r="AR11">
        <f t="shared" si="24"/>
        <v>0.8608199766233946</v>
      </c>
      <c r="AS11">
        <f t="shared" si="25"/>
        <v>6.0423793481954169</v>
      </c>
      <c r="AT11">
        <f t="shared" si="26"/>
        <v>7.4623393949486267</v>
      </c>
      <c r="AU11">
        <f t="shared" si="27"/>
        <v>1.2616553895779072</v>
      </c>
      <c r="AV11">
        <f t="shared" si="28"/>
        <v>0.30991299196914052</v>
      </c>
      <c r="AW11">
        <f t="shared" si="29"/>
        <v>-1.2011110155448357</v>
      </c>
      <c r="AY11">
        <f t="shared" si="30"/>
        <v>2431.7999999999997</v>
      </c>
      <c r="AZ11">
        <f t="shared" si="31"/>
        <v>0.63700000000000001</v>
      </c>
      <c r="BA11">
        <f t="shared" si="32"/>
        <v>0.83181247886768328</v>
      </c>
      <c r="BB11">
        <f t="shared" si="33"/>
        <v>2.0399593715720221</v>
      </c>
      <c r="BC11">
        <f t="shared" si="34"/>
        <v>0.83984404934570589</v>
      </c>
      <c r="BD11">
        <f t="shared" si="35"/>
        <v>6.0214034209177276</v>
      </c>
      <c r="BE11">
        <f t="shared" si="36"/>
        <v>7.483315322226316</v>
      </c>
      <c r="BF11">
        <f t="shared" si="37"/>
        <v>1.2386336951005372</v>
      </c>
      <c r="BG11">
        <f t="shared" si="38"/>
        <v>0.33017788233899026</v>
      </c>
      <c r="BH11">
        <f t="shared" si="39"/>
        <v>-1.1891487625857271</v>
      </c>
      <c r="BJ11">
        <f t="shared" si="40"/>
        <v>2605.5</v>
      </c>
      <c r="BK11">
        <f t="shared" si="41"/>
        <v>0.63700000000000001</v>
      </c>
      <c r="BL11">
        <f t="shared" si="42"/>
        <v>0.83181247886768328</v>
      </c>
      <c r="BM11">
        <f t="shared" si="43"/>
        <v>2.0399593715720221</v>
      </c>
      <c r="BN11">
        <f t="shared" si="44"/>
        <v>0.82007459427514173</v>
      </c>
      <c r="BO11">
        <f t="shared" si="45"/>
        <v>6.001633965847164</v>
      </c>
      <c r="BP11">
        <f t="shared" si="46"/>
        <v>7.5030847772968796</v>
      </c>
      <c r="BQ11">
        <f t="shared" si="47"/>
        <v>1.2164371082290977</v>
      </c>
      <c r="BR11">
        <f t="shared" si="48"/>
        <v>0.34812195157491921</v>
      </c>
      <c r="BS11">
        <f t="shared" si="49"/>
        <v>-1.1765826739926248</v>
      </c>
    </row>
    <row r="12" spans="1:71" x14ac:dyDescent="0.25">
      <c r="A12" s="1">
        <v>12</v>
      </c>
      <c r="B12">
        <v>2209</v>
      </c>
      <c r="C12">
        <v>27970</v>
      </c>
      <c r="D12">
        <v>90</v>
      </c>
      <c r="E12">
        <v>1660</v>
      </c>
      <c r="F12">
        <v>18</v>
      </c>
      <c r="G12">
        <v>3.7109999999999999</v>
      </c>
      <c r="H12">
        <v>140.49</v>
      </c>
      <c r="I12">
        <v>106</v>
      </c>
      <c r="J12">
        <v>0.60699999999999998</v>
      </c>
      <c r="K12">
        <v>0.48899999999999999</v>
      </c>
      <c r="L12">
        <v>0.35899999999999999</v>
      </c>
      <c r="M12">
        <v>124.33499999999999</v>
      </c>
      <c r="N12">
        <v>65725875039543</v>
      </c>
      <c r="O12">
        <v>177564770421</v>
      </c>
      <c r="P12">
        <v>65548310269122</v>
      </c>
      <c r="R12">
        <f t="shared" si="0"/>
        <v>1910.7</v>
      </c>
      <c r="S12">
        <f t="shared" si="1"/>
        <v>0.60699999999999998</v>
      </c>
      <c r="T12">
        <f t="shared" si="2"/>
        <v>0.8302782666070454</v>
      </c>
      <c r="U12">
        <f t="shared" si="3"/>
        <v>2.0182225044603594</v>
      </c>
      <c r="V12">
        <f t="shared" si="4"/>
        <v>0.90799813198840129</v>
      </c>
      <c r="W12">
        <f t="shared" si="5"/>
        <v>6.0678206364487615</v>
      </c>
      <c r="X12">
        <f t="shared" si="6"/>
        <v>7.3934243724719568</v>
      </c>
      <c r="Y12">
        <f t="shared" si="7"/>
        <v>1.3089727445413284</v>
      </c>
      <c r="Z12">
        <f t="shared" si="8"/>
        <v>0.28812427317203976</v>
      </c>
      <c r="AA12">
        <f t="shared" si="9"/>
        <v>-1.207761809716819</v>
      </c>
      <c r="AC12">
        <f t="shared" si="10"/>
        <v>2084.4</v>
      </c>
      <c r="AD12">
        <f t="shared" si="11"/>
        <v>0.60699999999999998</v>
      </c>
      <c r="AE12">
        <f t="shared" si="12"/>
        <v>0.8302782666070454</v>
      </c>
      <c r="AF12">
        <f t="shared" si="13"/>
        <v>2.0182225044603594</v>
      </c>
      <c r="AG12">
        <f t="shared" si="14"/>
        <v>0.88416743697002487</v>
      </c>
      <c r="AH12">
        <f t="shared" si="15"/>
        <v>6.043989941430385</v>
      </c>
      <c r="AI12">
        <f t="shared" si="16"/>
        <v>7.4172550674903333</v>
      </c>
      <c r="AJ12">
        <f t="shared" si="17"/>
        <v>1.2842536086097931</v>
      </c>
      <c r="AK12">
        <f t="shared" si="18"/>
        <v>0.31339461926183332</v>
      </c>
      <c r="AL12">
        <f t="shared" si="19"/>
        <v>-1.1986264241103624</v>
      </c>
      <c r="AN12">
        <f t="shared" si="20"/>
        <v>2258.1</v>
      </c>
      <c r="AO12">
        <f t="shared" si="21"/>
        <v>0.60699999999999998</v>
      </c>
      <c r="AP12">
        <f t="shared" si="22"/>
        <v>0.8302782666070454</v>
      </c>
      <c r="AQ12">
        <f t="shared" si="23"/>
        <v>2.0182225044603594</v>
      </c>
      <c r="AR12">
        <f t="shared" si="24"/>
        <v>0.8618575927006884</v>
      </c>
      <c r="AS12">
        <f t="shared" si="25"/>
        <v>6.021680097161048</v>
      </c>
      <c r="AT12">
        <f t="shared" si="26"/>
        <v>7.4395649117596703</v>
      </c>
      <c r="AU12">
        <f t="shared" si="27"/>
        <v>1.2604507797955886</v>
      </c>
      <c r="AV12">
        <f t="shared" si="28"/>
        <v>0.3356466058225076</v>
      </c>
      <c r="AW12">
        <f t="shared" si="29"/>
        <v>-1.188367965111423</v>
      </c>
      <c r="AY12">
        <f t="shared" si="30"/>
        <v>2431.7999999999997</v>
      </c>
      <c r="AZ12">
        <f t="shared" si="31"/>
        <v>0.60699999999999998</v>
      </c>
      <c r="BA12">
        <f t="shared" si="32"/>
        <v>0.8302782666070454</v>
      </c>
      <c r="BB12">
        <f t="shared" si="33"/>
        <v>2.0182225044603594</v>
      </c>
      <c r="BC12">
        <f t="shared" si="34"/>
        <v>0.84089567854920255</v>
      </c>
      <c r="BD12">
        <f t="shared" si="35"/>
        <v>6.0007181830095622</v>
      </c>
      <c r="BE12">
        <f t="shared" si="36"/>
        <v>7.4605268259111561</v>
      </c>
      <c r="BF12">
        <f t="shared" si="37"/>
        <v>1.2375142357124529</v>
      </c>
      <c r="BG12">
        <f t="shared" si="38"/>
        <v>0.35527502117488491</v>
      </c>
      <c r="BH12">
        <f t="shared" si="39"/>
        <v>-1.1772445286905366</v>
      </c>
      <c r="BJ12">
        <f t="shared" si="40"/>
        <v>2605.5</v>
      </c>
      <c r="BK12">
        <f t="shared" si="41"/>
        <v>0.60699999999999998</v>
      </c>
      <c r="BL12">
        <f t="shared" si="42"/>
        <v>0.8302782666070454</v>
      </c>
      <c r="BM12">
        <f t="shared" si="43"/>
        <v>2.0182225044603594</v>
      </c>
      <c r="BN12">
        <f t="shared" si="44"/>
        <v>0.82113811453358276</v>
      </c>
      <c r="BO12">
        <f t="shared" si="45"/>
        <v>5.9809606189939428</v>
      </c>
      <c r="BP12">
        <f t="shared" si="46"/>
        <v>7.4802843899267755</v>
      </c>
      <c r="BQ12">
        <f t="shared" si="47"/>
        <v>1.2153975299504371</v>
      </c>
      <c r="BR12">
        <f t="shared" si="48"/>
        <v>0.3726094566248489</v>
      </c>
      <c r="BS12">
        <f t="shared" si="49"/>
        <v>-1.1654611184847197</v>
      </c>
    </row>
    <row r="13" spans="1:71" x14ac:dyDescent="0.25">
      <c r="A13" s="1">
        <v>13</v>
      </c>
      <c r="B13">
        <v>2209</v>
      </c>
      <c r="C13">
        <v>27970</v>
      </c>
      <c r="D13">
        <v>90</v>
      </c>
      <c r="E13">
        <v>1660</v>
      </c>
      <c r="F13">
        <v>18</v>
      </c>
      <c r="G13">
        <v>3.83</v>
      </c>
      <c r="H13">
        <v>140.84</v>
      </c>
      <c r="I13">
        <v>110</v>
      </c>
      <c r="J13">
        <v>0.61499999999999999</v>
      </c>
      <c r="K13">
        <v>0.505</v>
      </c>
      <c r="L13">
        <v>0.35099999999999998</v>
      </c>
      <c r="M13">
        <v>128.03700000000001</v>
      </c>
      <c r="N13">
        <v>67689025966734</v>
      </c>
      <c r="O13">
        <v>188797403686</v>
      </c>
      <c r="P13">
        <v>67500228563048</v>
      </c>
      <c r="R13">
        <f t="shared" si="0"/>
        <v>1910.7</v>
      </c>
      <c r="S13">
        <f t="shared" si="1"/>
        <v>0.61499999999999999</v>
      </c>
      <c r="T13">
        <f t="shared" si="2"/>
        <v>0.8462068305089484</v>
      </c>
      <c r="U13">
        <f t="shared" si="3"/>
        <v>1.9985101239793461</v>
      </c>
      <c r="V13">
        <f t="shared" si="4"/>
        <v>0.89764512895012816</v>
      </c>
      <c r="W13">
        <f t="shared" si="5"/>
        <v>6.0377552529294736</v>
      </c>
      <c r="X13">
        <f t="shared" si="6"/>
        <v>7.3840649950292185</v>
      </c>
      <c r="Y13">
        <f t="shared" si="7"/>
        <v>1.3232321150985296</v>
      </c>
      <c r="Z13">
        <f t="shared" si="8"/>
        <v>0.33115566758321685</v>
      </c>
      <c r="AA13">
        <f t="shared" si="9"/>
        <v>-1.2151957960420559</v>
      </c>
      <c r="AC13">
        <f t="shared" si="10"/>
        <v>2084.4</v>
      </c>
      <c r="AD13">
        <f t="shared" si="11"/>
        <v>0.61499999999999999</v>
      </c>
      <c r="AE13">
        <f t="shared" si="12"/>
        <v>0.8462068305089484</v>
      </c>
      <c r="AF13">
        <f t="shared" si="13"/>
        <v>1.9985101239793461</v>
      </c>
      <c r="AG13">
        <f t="shared" si="14"/>
        <v>0.87361888116210706</v>
      </c>
      <c r="AH13">
        <f t="shared" si="15"/>
        <v>6.0137290051414531</v>
      </c>
      <c r="AI13">
        <f t="shared" si="16"/>
        <v>7.408091242817239</v>
      </c>
      <c r="AJ13">
        <f t="shared" si="17"/>
        <v>1.2975015884815979</v>
      </c>
      <c r="AK13">
        <f t="shared" si="18"/>
        <v>0.35576665611221386</v>
      </c>
      <c r="AL13">
        <f t="shared" si="19"/>
        <v>-1.2057602370905223</v>
      </c>
      <c r="AN13">
        <f t="shared" si="20"/>
        <v>2258.1</v>
      </c>
      <c r="AO13">
        <f t="shared" si="21"/>
        <v>0.61499999999999999</v>
      </c>
      <c r="AP13">
        <f t="shared" si="22"/>
        <v>0.8462068305089484</v>
      </c>
      <c r="AQ13">
        <f t="shared" si="23"/>
        <v>1.9985101239793461</v>
      </c>
      <c r="AR13">
        <f t="shared" si="24"/>
        <v>0.85114261028217952</v>
      </c>
      <c r="AS13">
        <f t="shared" si="25"/>
        <v>5.9912527342615256</v>
      </c>
      <c r="AT13">
        <f t="shared" si="26"/>
        <v>7.4305675136971665</v>
      </c>
      <c r="AU13">
        <f t="shared" si="27"/>
        <v>1.2727526457566309</v>
      </c>
      <c r="AV13">
        <f t="shared" si="28"/>
        <v>0.3772918327476168</v>
      </c>
      <c r="AW13">
        <f t="shared" si="29"/>
        <v>-1.1951684732349068</v>
      </c>
      <c r="AY13">
        <f t="shared" si="30"/>
        <v>2431.7999999999997</v>
      </c>
      <c r="AZ13">
        <f t="shared" si="31"/>
        <v>0.61499999999999999</v>
      </c>
      <c r="BA13">
        <f t="shared" si="32"/>
        <v>0.8462068305089484</v>
      </c>
      <c r="BB13">
        <f t="shared" si="33"/>
        <v>1.9985101239793461</v>
      </c>
      <c r="BC13">
        <f t="shared" si="34"/>
        <v>0.83003943091935561</v>
      </c>
      <c r="BD13">
        <f t="shared" si="35"/>
        <v>5.9701495548987014</v>
      </c>
      <c r="BE13">
        <f t="shared" si="36"/>
        <v>7.4516706930599907</v>
      </c>
      <c r="BF13">
        <f t="shared" si="37"/>
        <v>1.2489301691612629</v>
      </c>
      <c r="BG13">
        <f t="shared" si="38"/>
        <v>0.39614406809472724</v>
      </c>
      <c r="BH13">
        <f t="shared" si="39"/>
        <v>-1.1836902672220746</v>
      </c>
      <c r="BJ13">
        <f t="shared" si="40"/>
        <v>2605.5</v>
      </c>
      <c r="BK13">
        <f t="shared" si="41"/>
        <v>0.61499999999999999</v>
      </c>
      <c r="BL13">
        <f t="shared" si="42"/>
        <v>0.8462068305089484</v>
      </c>
      <c r="BM13">
        <f t="shared" si="43"/>
        <v>1.9985101239793461</v>
      </c>
      <c r="BN13">
        <f t="shared" si="44"/>
        <v>0.81016247906258299</v>
      </c>
      <c r="BO13">
        <f t="shared" si="45"/>
        <v>5.9502726030419293</v>
      </c>
      <c r="BP13">
        <f t="shared" si="46"/>
        <v>7.4715476449167628</v>
      </c>
      <c r="BQ13">
        <f t="shared" si="47"/>
        <v>1.2259830917330596</v>
      </c>
      <c r="BR13">
        <f t="shared" si="48"/>
        <v>0.41266726599261455</v>
      </c>
      <c r="BS13">
        <f t="shared" si="49"/>
        <v>-1.1715394400785055</v>
      </c>
    </row>
    <row r="14" spans="1:71" x14ac:dyDescent="0.25">
      <c r="A14" s="1">
        <v>14</v>
      </c>
      <c r="B14">
        <v>2209</v>
      </c>
      <c r="C14">
        <v>27970</v>
      </c>
      <c r="D14">
        <v>90</v>
      </c>
      <c r="E14">
        <v>1660</v>
      </c>
      <c r="F14">
        <v>18</v>
      </c>
      <c r="G14">
        <v>3.9460000000000002</v>
      </c>
      <c r="H14">
        <v>141.30000000000001</v>
      </c>
      <c r="I14">
        <v>115</v>
      </c>
      <c r="J14">
        <v>0.59099999999999997</v>
      </c>
      <c r="K14">
        <v>0.48199999999999998</v>
      </c>
      <c r="L14">
        <v>0.34200000000000003</v>
      </c>
      <c r="M14">
        <v>131.16499999999999</v>
      </c>
      <c r="N14">
        <v>69351345081319</v>
      </c>
      <c r="O14">
        <v>202224949578</v>
      </c>
      <c r="P14">
        <v>69149120131742</v>
      </c>
      <c r="R14">
        <f t="shared" si="0"/>
        <v>1910.7</v>
      </c>
      <c r="S14">
        <f t="shared" si="1"/>
        <v>0.59099999999999997</v>
      </c>
      <c r="T14">
        <f t="shared" si="2"/>
        <v>0.84004047521533154</v>
      </c>
      <c r="U14">
        <f t="shared" si="3"/>
        <v>1.9900941414201927</v>
      </c>
      <c r="V14">
        <f t="shared" si="4"/>
        <v>0.9016401991405647</v>
      </c>
      <c r="W14">
        <f t="shared" si="5"/>
        <v>6.0333343405607573</v>
      </c>
      <c r="X14">
        <f t="shared" si="6"/>
        <v>7.3716539422796279</v>
      </c>
      <c r="Y14">
        <f t="shared" si="7"/>
        <v>1.3177637980819823</v>
      </c>
      <c r="Z14">
        <f t="shared" si="8"/>
        <v>0.3356045826648712</v>
      </c>
      <c r="AA14">
        <f t="shared" si="9"/>
        <v>-1.2024531016121924</v>
      </c>
      <c r="AC14">
        <f t="shared" si="10"/>
        <v>2084.4</v>
      </c>
      <c r="AD14">
        <f t="shared" si="11"/>
        <v>0.59099999999999997</v>
      </c>
      <c r="AE14">
        <f t="shared" si="12"/>
        <v>0.84004047521533154</v>
      </c>
      <c r="AF14">
        <f t="shared" si="13"/>
        <v>1.9900941414201927</v>
      </c>
      <c r="AG14">
        <f t="shared" si="14"/>
        <v>0.87768847091238322</v>
      </c>
      <c r="AH14">
        <f t="shared" si="15"/>
        <v>6.0093826123325753</v>
      </c>
      <c r="AI14">
        <f t="shared" si="16"/>
        <v>7.3956056705078099</v>
      </c>
      <c r="AJ14">
        <f t="shared" si="17"/>
        <v>1.2924258388159757</v>
      </c>
      <c r="AK14">
        <f t="shared" si="18"/>
        <v>0.35994868504777805</v>
      </c>
      <c r="AL14">
        <f t="shared" si="19"/>
        <v>-1.1937820474574556</v>
      </c>
      <c r="AN14">
        <f t="shared" si="20"/>
        <v>2258.1</v>
      </c>
      <c r="AO14">
        <f t="shared" si="21"/>
        <v>0.59099999999999997</v>
      </c>
      <c r="AP14">
        <f t="shared" si="22"/>
        <v>0.84004047521533154</v>
      </c>
      <c r="AQ14">
        <f t="shared" si="23"/>
        <v>1.9900941414201927</v>
      </c>
      <c r="AR14">
        <f t="shared" si="24"/>
        <v>0.85527548286405775</v>
      </c>
      <c r="AS14">
        <f t="shared" si="25"/>
        <v>5.9869696242842503</v>
      </c>
      <c r="AT14">
        <f t="shared" si="26"/>
        <v>7.418018658556135</v>
      </c>
      <c r="AU14">
        <f t="shared" si="27"/>
        <v>1.2680438937555256</v>
      </c>
      <c r="AV14">
        <f t="shared" si="28"/>
        <v>0.38124993391619871</v>
      </c>
      <c r="AW14">
        <f t="shared" si="29"/>
        <v>-1.1839189814125317</v>
      </c>
      <c r="AY14">
        <f t="shared" si="30"/>
        <v>2431.7999999999997</v>
      </c>
      <c r="AZ14">
        <f t="shared" si="31"/>
        <v>0.59099999999999997</v>
      </c>
      <c r="BA14">
        <f t="shared" si="32"/>
        <v>0.84004047521533154</v>
      </c>
      <c r="BB14">
        <f t="shared" si="33"/>
        <v>1.9900941414201927</v>
      </c>
      <c r="BC14">
        <f t="shared" si="34"/>
        <v>0.83422588586137558</v>
      </c>
      <c r="BD14">
        <f t="shared" si="35"/>
        <v>5.9659200272815678</v>
      </c>
      <c r="BE14">
        <f t="shared" si="36"/>
        <v>7.4390682555588175</v>
      </c>
      <c r="BF14">
        <f t="shared" si="37"/>
        <v>1.2445648583713538</v>
      </c>
      <c r="BG14">
        <f t="shared" si="38"/>
        <v>0.39991425770206168</v>
      </c>
      <c r="BH14">
        <f t="shared" si="39"/>
        <v>-1.1731340281800602</v>
      </c>
      <c r="BJ14">
        <f t="shared" si="40"/>
        <v>2605.5</v>
      </c>
      <c r="BK14">
        <f t="shared" si="41"/>
        <v>0.59099999999999997</v>
      </c>
      <c r="BL14">
        <f t="shared" si="42"/>
        <v>0.84004047521533154</v>
      </c>
      <c r="BM14">
        <f t="shared" si="43"/>
        <v>1.9900941414201927</v>
      </c>
      <c r="BN14">
        <f t="shared" si="44"/>
        <v>0.81439408794305068</v>
      </c>
      <c r="BO14">
        <f t="shared" si="45"/>
        <v>5.9460882293632427</v>
      </c>
      <c r="BP14">
        <f t="shared" si="46"/>
        <v>7.4589000534771426</v>
      </c>
      <c r="BQ14">
        <f t="shared" si="47"/>
        <v>1.2219394897555118</v>
      </c>
      <c r="BR14">
        <f t="shared" si="48"/>
        <v>0.41627985603955714</v>
      </c>
      <c r="BS14">
        <f t="shared" si="49"/>
        <v>-1.1616418146056793</v>
      </c>
    </row>
    <row r="15" spans="1:71" x14ac:dyDescent="0.25">
      <c r="A15" s="1">
        <v>15</v>
      </c>
      <c r="B15">
        <v>2209</v>
      </c>
      <c r="C15">
        <v>27970</v>
      </c>
      <c r="D15">
        <v>90</v>
      </c>
      <c r="E15">
        <v>1660</v>
      </c>
      <c r="F15">
        <v>18</v>
      </c>
      <c r="G15">
        <v>4.0640000000000001</v>
      </c>
      <c r="H15">
        <v>141.57</v>
      </c>
      <c r="I15">
        <v>120</v>
      </c>
      <c r="J15">
        <v>0.60899999999999999</v>
      </c>
      <c r="K15">
        <v>0.50700000000000001</v>
      </c>
      <c r="L15">
        <v>0.33700000000000002</v>
      </c>
      <c r="M15">
        <v>134.96899999999999</v>
      </c>
      <c r="N15">
        <v>71369011616251</v>
      </c>
      <c r="O15">
        <v>214395039172</v>
      </c>
      <c r="P15">
        <v>71154616577080</v>
      </c>
      <c r="R15">
        <f t="shared" si="0"/>
        <v>1910.7</v>
      </c>
      <c r="S15">
        <f t="shared" si="1"/>
        <v>0.60899999999999999</v>
      </c>
      <c r="T15">
        <f t="shared" si="2"/>
        <v>0.85866058486459018</v>
      </c>
      <c r="U15">
        <f t="shared" si="3"/>
        <v>1.9742753903671342</v>
      </c>
      <c r="V15">
        <f t="shared" si="4"/>
        <v>0.88962606693288149</v>
      </c>
      <c r="W15">
        <f t="shared" si="5"/>
        <v>6.0055014573000154</v>
      </c>
      <c r="X15">
        <f t="shared" si="6"/>
        <v>7.3678493234342524</v>
      </c>
      <c r="Y15">
        <f t="shared" si="7"/>
        <v>1.3340774839144807</v>
      </c>
      <c r="Z15">
        <f t="shared" si="8"/>
        <v>0.37668055227829084</v>
      </c>
      <c r="AA15">
        <f t="shared" si="9"/>
        <v>-1.2149055217778353</v>
      </c>
      <c r="AC15">
        <f t="shared" si="10"/>
        <v>2084.4</v>
      </c>
      <c r="AD15">
        <f t="shared" si="11"/>
        <v>0.60899999999999999</v>
      </c>
      <c r="AE15">
        <f t="shared" si="12"/>
        <v>0.85866058486459018</v>
      </c>
      <c r="AF15">
        <f t="shared" si="13"/>
        <v>1.9742753903671342</v>
      </c>
      <c r="AG15">
        <f t="shared" si="14"/>
        <v>0.86545383964139455</v>
      </c>
      <c r="AH15">
        <f t="shared" si="15"/>
        <v>5.9813292300085283</v>
      </c>
      <c r="AI15">
        <f t="shared" si="16"/>
        <v>7.3920215507257394</v>
      </c>
      <c r="AJ15">
        <f t="shared" si="17"/>
        <v>1.3075504163884972</v>
      </c>
      <c r="AK15">
        <f t="shared" si="18"/>
        <v>0.40038718497469544</v>
      </c>
      <c r="AL15">
        <f t="shared" si="19"/>
        <v>-1.2056085813508131</v>
      </c>
      <c r="AN15">
        <f t="shared" si="20"/>
        <v>2258.1</v>
      </c>
      <c r="AO15">
        <f t="shared" si="21"/>
        <v>0.60899999999999999</v>
      </c>
      <c r="AP15">
        <f t="shared" si="22"/>
        <v>0.85866058486459018</v>
      </c>
      <c r="AQ15">
        <f t="shared" si="23"/>
        <v>1.9742753903671342</v>
      </c>
      <c r="AR15">
        <f t="shared" si="24"/>
        <v>0.84285412882167932</v>
      </c>
      <c r="AS15">
        <f t="shared" si="25"/>
        <v>5.9587295191888137</v>
      </c>
      <c r="AT15">
        <f t="shared" si="26"/>
        <v>7.4146212615454541</v>
      </c>
      <c r="AU15">
        <f t="shared" si="27"/>
        <v>1.2820577204009349</v>
      </c>
      <c r="AV15">
        <f t="shared" si="28"/>
        <v>0.42097237838752227</v>
      </c>
      <c r="AW15">
        <f t="shared" si="29"/>
        <v>-1.1951016918864383</v>
      </c>
      <c r="AY15">
        <f t="shared" si="30"/>
        <v>2431.7999999999997</v>
      </c>
      <c r="AZ15">
        <f t="shared" si="31"/>
        <v>0.60899999999999999</v>
      </c>
      <c r="BA15">
        <f t="shared" si="32"/>
        <v>0.85866058486459018</v>
      </c>
      <c r="BB15">
        <f t="shared" si="33"/>
        <v>1.9742753903671342</v>
      </c>
      <c r="BC15">
        <f t="shared" si="34"/>
        <v>0.82164694163430618</v>
      </c>
      <c r="BD15">
        <f t="shared" si="35"/>
        <v>5.9375223320014401</v>
      </c>
      <c r="BE15">
        <f t="shared" si="36"/>
        <v>7.4358284487328277</v>
      </c>
      <c r="BF15">
        <f t="shared" si="37"/>
        <v>1.2575400529667344</v>
      </c>
      <c r="BG15">
        <f t="shared" si="38"/>
        <v>0.43886277624836617</v>
      </c>
      <c r="BH15">
        <f t="shared" si="39"/>
        <v>-1.1836666849644151</v>
      </c>
      <c r="BJ15">
        <f t="shared" si="40"/>
        <v>2605.5</v>
      </c>
      <c r="BK15">
        <f t="shared" si="41"/>
        <v>0.60899999999999999</v>
      </c>
      <c r="BL15">
        <f t="shared" si="42"/>
        <v>0.85866058486459018</v>
      </c>
      <c r="BM15">
        <f t="shared" si="43"/>
        <v>1.9742753903671342</v>
      </c>
      <c r="BN15">
        <f t="shared" si="44"/>
        <v>0.80168284280162183</v>
      </c>
      <c r="BO15">
        <f t="shared" si="45"/>
        <v>5.917558233168756</v>
      </c>
      <c r="BP15">
        <f t="shared" si="46"/>
        <v>7.4557925475655118</v>
      </c>
      <c r="BQ15">
        <f t="shared" si="47"/>
        <v>1.2339425253453766</v>
      </c>
      <c r="BR15">
        <f t="shared" si="48"/>
        <v>0.45441295603250864</v>
      </c>
      <c r="BS15">
        <f t="shared" si="49"/>
        <v>-1.1715267841551373</v>
      </c>
    </row>
    <row r="16" spans="1:71" x14ac:dyDescent="0.25">
      <c r="A16" s="1">
        <v>16</v>
      </c>
      <c r="B16">
        <v>2209</v>
      </c>
      <c r="C16">
        <v>27970</v>
      </c>
      <c r="D16">
        <v>90</v>
      </c>
      <c r="E16">
        <v>1660</v>
      </c>
      <c r="F16">
        <v>18</v>
      </c>
      <c r="G16">
        <v>4.1970000000000001</v>
      </c>
      <c r="H16">
        <v>142.03</v>
      </c>
      <c r="I16">
        <v>119</v>
      </c>
      <c r="J16">
        <v>0.56200000000000006</v>
      </c>
      <c r="K16">
        <v>0.46</v>
      </c>
      <c r="L16">
        <v>0.32300000000000001</v>
      </c>
      <c r="M16">
        <v>138.34700000000001</v>
      </c>
      <c r="N16">
        <v>73147581710502</v>
      </c>
      <c r="O16">
        <v>212078436166</v>
      </c>
      <c r="P16">
        <v>72935503274336</v>
      </c>
      <c r="R16">
        <f t="shared" si="0"/>
        <v>1910.7</v>
      </c>
      <c r="S16">
        <f t="shared" si="1"/>
        <v>0.56200000000000006</v>
      </c>
      <c r="T16">
        <f t="shared" si="2"/>
        <v>0.84347436238453632</v>
      </c>
      <c r="U16">
        <f t="shared" si="3"/>
        <v>1.9637200831189676</v>
      </c>
      <c r="V16">
        <f t="shared" si="4"/>
        <v>0.89941344328669537</v>
      </c>
      <c r="W16">
        <f t="shared" si="5"/>
        <v>6.0047335264056629</v>
      </c>
      <c r="X16">
        <f t="shared" si="6"/>
        <v>7.3475066398322717</v>
      </c>
      <c r="Y16">
        <f t="shared" si="7"/>
        <v>1.3208170264590953</v>
      </c>
      <c r="Z16">
        <f t="shared" si="8"/>
        <v>0.37394101927467727</v>
      </c>
      <c r="AA16">
        <f t="shared" si="9"/>
        <v>-1.1896515835822676</v>
      </c>
      <c r="AC16">
        <f t="shared" si="10"/>
        <v>2084.4</v>
      </c>
      <c r="AD16">
        <f t="shared" si="11"/>
        <v>0.56200000000000006</v>
      </c>
      <c r="AE16">
        <f t="shared" si="12"/>
        <v>0.84347436238453632</v>
      </c>
      <c r="AF16">
        <f t="shared" si="13"/>
        <v>1.9637200831189676</v>
      </c>
      <c r="AG16">
        <f t="shared" si="14"/>
        <v>0.87542003317503403</v>
      </c>
      <c r="AH16">
        <f t="shared" si="15"/>
        <v>5.9807401162940019</v>
      </c>
      <c r="AI16">
        <f t="shared" si="16"/>
        <v>7.3715000499439327</v>
      </c>
      <c r="AJ16">
        <f t="shared" si="17"/>
        <v>1.2952606120512757</v>
      </c>
      <c r="AK16">
        <f t="shared" si="18"/>
        <v>0.39737424660468734</v>
      </c>
      <c r="AL16">
        <f t="shared" si="19"/>
        <v>-1.1818238072453575</v>
      </c>
      <c r="AN16">
        <f t="shared" si="20"/>
        <v>2258.1</v>
      </c>
      <c r="AO16">
        <f t="shared" si="21"/>
        <v>0.56200000000000006</v>
      </c>
      <c r="AP16">
        <f t="shared" si="22"/>
        <v>0.84347436238453632</v>
      </c>
      <c r="AQ16">
        <f t="shared" si="23"/>
        <v>1.9637200831189676</v>
      </c>
      <c r="AR16">
        <f t="shared" si="24"/>
        <v>0.85297162683163352</v>
      </c>
      <c r="AS16">
        <f t="shared" si="25"/>
        <v>5.9582917099506014</v>
      </c>
      <c r="AT16">
        <f t="shared" si="26"/>
        <v>7.3939484562873332</v>
      </c>
      <c r="AU16">
        <f t="shared" si="27"/>
        <v>1.2706744044190201</v>
      </c>
      <c r="AV16">
        <f t="shared" si="28"/>
        <v>0.41777765471915596</v>
      </c>
      <c r="AW16">
        <f t="shared" si="29"/>
        <v>-1.1727294247240778</v>
      </c>
      <c r="AY16">
        <f t="shared" si="30"/>
        <v>2431.7999999999997</v>
      </c>
      <c r="AZ16">
        <f t="shared" si="31"/>
        <v>0.56200000000000006</v>
      </c>
      <c r="BA16">
        <f t="shared" si="32"/>
        <v>0.84347436238453632</v>
      </c>
      <c r="BB16">
        <f t="shared" si="33"/>
        <v>1.9637200831189676</v>
      </c>
      <c r="BC16">
        <f t="shared" si="34"/>
        <v>0.83189201982624095</v>
      </c>
      <c r="BD16">
        <f t="shared" si="35"/>
        <v>5.9372121029452085</v>
      </c>
      <c r="BE16">
        <f t="shared" si="36"/>
        <v>7.4150280632927261</v>
      </c>
      <c r="BF16">
        <f t="shared" si="37"/>
        <v>1.2470041843039843</v>
      </c>
      <c r="BG16">
        <f t="shared" si="38"/>
        <v>0.43556078781212693</v>
      </c>
      <c r="BH16">
        <f t="shared" si="39"/>
        <v>-1.162647830158563</v>
      </c>
      <c r="BJ16">
        <f t="shared" si="40"/>
        <v>2605.5</v>
      </c>
      <c r="BK16">
        <f t="shared" si="41"/>
        <v>0.56200000000000006</v>
      </c>
      <c r="BL16">
        <f t="shared" si="42"/>
        <v>0.84347436238453632</v>
      </c>
      <c r="BM16">
        <f t="shared" si="43"/>
        <v>1.9637200831189676</v>
      </c>
      <c r="BN16">
        <f t="shared" si="44"/>
        <v>0.8120349119265301</v>
      </c>
      <c r="BO16">
        <f t="shared" si="45"/>
        <v>5.917354995045498</v>
      </c>
      <c r="BP16">
        <f t="shared" si="46"/>
        <v>7.4348851711924366</v>
      </c>
      <c r="BQ16">
        <f t="shared" si="47"/>
        <v>1.2241996985686097</v>
      </c>
      <c r="BR16">
        <f t="shared" si="48"/>
        <v>0.45106437199070953</v>
      </c>
      <c r="BS16">
        <f t="shared" si="49"/>
        <v>-1.1518013903822124</v>
      </c>
    </row>
    <row r="17" spans="1:71" x14ac:dyDescent="0.25">
      <c r="A17" s="1">
        <v>17</v>
      </c>
      <c r="B17">
        <v>2209</v>
      </c>
      <c r="C17">
        <v>27970</v>
      </c>
      <c r="D17">
        <v>90</v>
      </c>
      <c r="E17">
        <v>1660</v>
      </c>
      <c r="F17">
        <v>18</v>
      </c>
      <c r="G17">
        <v>4.2629999999999999</v>
      </c>
      <c r="H17">
        <v>142.19999999999999</v>
      </c>
      <c r="I17">
        <v>127</v>
      </c>
      <c r="J17">
        <v>0.57399999999999995</v>
      </c>
      <c r="K17">
        <v>0.47399999999999998</v>
      </c>
      <c r="L17">
        <v>0.32400000000000001</v>
      </c>
      <c r="M17">
        <v>140.471</v>
      </c>
      <c r="N17">
        <v>74285699258702</v>
      </c>
      <c r="O17">
        <v>230278456473</v>
      </c>
      <c r="P17">
        <v>74055420802229</v>
      </c>
      <c r="R17">
        <f t="shared" si="0"/>
        <v>1910.7</v>
      </c>
      <c r="S17">
        <f t="shared" si="1"/>
        <v>0.57399999999999995</v>
      </c>
      <c r="T17">
        <f t="shared" si="2"/>
        <v>0.85035992379697667</v>
      </c>
      <c r="U17">
        <f t="shared" si="3"/>
        <v>1.961581662788219</v>
      </c>
      <c r="V17">
        <f t="shared" si="4"/>
        <v>0.89496356217937334</v>
      </c>
      <c r="W17">
        <f t="shared" si="5"/>
        <v>5.9981452249675922</v>
      </c>
      <c r="X17">
        <f t="shared" si="6"/>
        <v>7.3498181006088457</v>
      </c>
      <c r="Y17">
        <f t="shared" si="7"/>
        <v>1.3268783050092932</v>
      </c>
      <c r="Z17">
        <f t="shared" si="8"/>
        <v>0.38430614379890887</v>
      </c>
      <c r="AA17">
        <f t="shared" si="9"/>
        <v>-1.1966401873559576</v>
      </c>
      <c r="AC17">
        <f t="shared" si="10"/>
        <v>2084.4</v>
      </c>
      <c r="AD17">
        <f t="shared" si="11"/>
        <v>0.57399999999999995</v>
      </c>
      <c r="AE17">
        <f t="shared" si="12"/>
        <v>0.85035992379697667</v>
      </c>
      <c r="AF17">
        <f t="shared" si="13"/>
        <v>1.961581662788219</v>
      </c>
      <c r="AG17">
        <f t="shared" si="14"/>
        <v>0.87088796275092217</v>
      </c>
      <c r="AH17">
        <f t="shared" si="15"/>
        <v>5.9740696255391414</v>
      </c>
      <c r="AI17">
        <f t="shared" si="16"/>
        <v>7.3738937000372964</v>
      </c>
      <c r="AJ17">
        <f t="shared" si="17"/>
        <v>1.3008826821816748</v>
      </c>
      <c r="AK17">
        <f t="shared" si="18"/>
        <v>0.40762227641620458</v>
      </c>
      <c r="AL17">
        <f t="shared" si="19"/>
        <v>-1.1884382112253609</v>
      </c>
      <c r="AN17">
        <f t="shared" si="20"/>
        <v>2258.1</v>
      </c>
      <c r="AO17">
        <f t="shared" si="21"/>
        <v>0.57399999999999995</v>
      </c>
      <c r="AP17">
        <f t="shared" si="22"/>
        <v>0.85035992379697667</v>
      </c>
      <c r="AQ17">
        <f t="shared" si="23"/>
        <v>1.961581662788219</v>
      </c>
      <c r="AR17">
        <f t="shared" si="24"/>
        <v>0.84836987999210467</v>
      </c>
      <c r="AS17">
        <f t="shared" si="25"/>
        <v>5.9515515427803241</v>
      </c>
      <c r="AT17">
        <f t="shared" si="26"/>
        <v>7.3964117827961138</v>
      </c>
      <c r="AU17">
        <f t="shared" si="27"/>
        <v>1.2758860769155467</v>
      </c>
      <c r="AV17">
        <f t="shared" si="28"/>
        <v>0.42787586200784533</v>
      </c>
      <c r="AW17">
        <f t="shared" si="29"/>
        <v>-1.1789730519344395</v>
      </c>
      <c r="AY17">
        <f t="shared" si="30"/>
        <v>2431.7999999999997</v>
      </c>
      <c r="AZ17">
        <f t="shared" si="31"/>
        <v>0.57399999999999995</v>
      </c>
      <c r="BA17">
        <f t="shared" si="32"/>
        <v>0.85035992379697667</v>
      </c>
      <c r="BB17">
        <f t="shared" si="33"/>
        <v>1.961581662788219</v>
      </c>
      <c r="BC17">
        <f t="shared" si="34"/>
        <v>0.82723139291376158</v>
      </c>
      <c r="BD17">
        <f t="shared" si="35"/>
        <v>5.9304130557019805</v>
      </c>
      <c r="BE17">
        <f t="shared" si="36"/>
        <v>7.4175502698744573</v>
      </c>
      <c r="BF17">
        <f t="shared" si="37"/>
        <v>1.2518319862218177</v>
      </c>
      <c r="BG17">
        <f t="shared" si="38"/>
        <v>0.44548404575202027</v>
      </c>
      <c r="BH17">
        <f t="shared" si="39"/>
        <v>-1.1685274489825375</v>
      </c>
      <c r="BJ17">
        <f t="shared" si="40"/>
        <v>2605.5</v>
      </c>
      <c r="BK17">
        <f t="shared" si="41"/>
        <v>0.57399999999999995</v>
      </c>
      <c r="BL17">
        <f t="shared" si="42"/>
        <v>0.85035992379697667</v>
      </c>
      <c r="BM17">
        <f t="shared" si="43"/>
        <v>1.961581662788219</v>
      </c>
      <c r="BN17">
        <f t="shared" si="44"/>
        <v>0.80732478033135591</v>
      </c>
      <c r="BO17">
        <f t="shared" si="45"/>
        <v>5.9105064431195746</v>
      </c>
      <c r="BP17">
        <f t="shared" si="46"/>
        <v>7.4374568824568623</v>
      </c>
      <c r="BQ17">
        <f t="shared" si="47"/>
        <v>1.2286680892362589</v>
      </c>
      <c r="BR17">
        <f t="shared" si="48"/>
        <v>0.46079361173900329</v>
      </c>
      <c r="BS17">
        <f t="shared" si="49"/>
        <v>-1.1573260999236175</v>
      </c>
    </row>
    <row r="18" spans="1:71" x14ac:dyDescent="0.25">
      <c r="A18" s="1">
        <v>18</v>
      </c>
      <c r="B18">
        <v>2209</v>
      </c>
      <c r="C18">
        <v>27970</v>
      </c>
      <c r="D18">
        <v>90</v>
      </c>
      <c r="E18">
        <v>1660</v>
      </c>
      <c r="F18">
        <v>18</v>
      </c>
      <c r="G18">
        <v>4.4320000000000004</v>
      </c>
      <c r="H18">
        <v>142.66</v>
      </c>
      <c r="I18">
        <v>131</v>
      </c>
      <c r="J18">
        <v>0.55300000000000005</v>
      </c>
      <c r="K18">
        <v>0.45600000000000002</v>
      </c>
      <c r="L18">
        <v>0.314</v>
      </c>
      <c r="M18">
        <v>145.28100000000001</v>
      </c>
      <c r="N18">
        <v>76830599772670</v>
      </c>
      <c r="O18">
        <v>239469623905</v>
      </c>
      <c r="P18">
        <v>76591130148765</v>
      </c>
      <c r="R18">
        <f t="shared" si="0"/>
        <v>1910.7</v>
      </c>
      <c r="S18">
        <f t="shared" si="1"/>
        <v>0.55300000000000005</v>
      </c>
      <c r="T18">
        <f t="shared" si="2"/>
        <v>0.84887690509284086</v>
      </c>
      <c r="U18">
        <f t="shared" si="3"/>
        <v>1.9492532813382808</v>
      </c>
      <c r="V18">
        <f t="shared" si="4"/>
        <v>0.8959202715095278</v>
      </c>
      <c r="W18">
        <f t="shared" si="5"/>
        <v>5.9867735528478088</v>
      </c>
      <c r="X18">
        <f t="shared" si="6"/>
        <v>7.3365330098287522</v>
      </c>
      <c r="Y18">
        <f t="shared" si="7"/>
        <v>1.3255796863920633</v>
      </c>
      <c r="Z18">
        <f t="shared" si="8"/>
        <v>0.39880467761786903</v>
      </c>
      <c r="AA18">
        <f t="shared" si="9"/>
        <v>-1.1866014106669147</v>
      </c>
      <c r="AC18">
        <f t="shared" si="10"/>
        <v>2084.4</v>
      </c>
      <c r="AD18">
        <f t="shared" si="11"/>
        <v>0.55300000000000005</v>
      </c>
      <c r="AE18">
        <f t="shared" si="12"/>
        <v>0.84887690509284086</v>
      </c>
      <c r="AF18">
        <f t="shared" si="13"/>
        <v>1.9492532813382808</v>
      </c>
      <c r="AG18">
        <f t="shared" si="14"/>
        <v>0.87186221773313322</v>
      </c>
      <c r="AH18">
        <f t="shared" si="15"/>
        <v>5.9627154990714137</v>
      </c>
      <c r="AI18">
        <f t="shared" si="16"/>
        <v>7.3605910636051473</v>
      </c>
      <c r="AJ18">
        <f t="shared" si="17"/>
        <v>1.2996787892662514</v>
      </c>
      <c r="AK18">
        <f t="shared" si="18"/>
        <v>0.42169749563207726</v>
      </c>
      <c r="AL18">
        <f t="shared" si="19"/>
        <v>-1.1790088940715577</v>
      </c>
      <c r="AN18">
        <f t="shared" si="20"/>
        <v>2258.1</v>
      </c>
      <c r="AO18">
        <f t="shared" si="21"/>
        <v>0.55300000000000005</v>
      </c>
      <c r="AP18">
        <f t="shared" si="22"/>
        <v>0.84887690509284086</v>
      </c>
      <c r="AQ18">
        <f t="shared" si="23"/>
        <v>1.9492532813382808</v>
      </c>
      <c r="AR18">
        <f t="shared" si="24"/>
        <v>0.84935899090942901</v>
      </c>
      <c r="AS18">
        <f t="shared" si="25"/>
        <v>5.9402122722477095</v>
      </c>
      <c r="AT18">
        <f t="shared" si="26"/>
        <v>7.3830942904288515</v>
      </c>
      <c r="AU18">
        <f t="shared" si="27"/>
        <v>1.2747706647782464</v>
      </c>
      <c r="AV18">
        <f t="shared" si="28"/>
        <v>0.44155137932928468</v>
      </c>
      <c r="AW18">
        <f t="shared" si="29"/>
        <v>-1.1701133363884775</v>
      </c>
      <c r="AY18">
        <f t="shared" si="30"/>
        <v>2431.7999999999997</v>
      </c>
      <c r="AZ18">
        <f t="shared" si="31"/>
        <v>0.55300000000000005</v>
      </c>
      <c r="BA18">
        <f t="shared" si="32"/>
        <v>0.84887690509284086</v>
      </c>
      <c r="BB18">
        <f t="shared" si="33"/>
        <v>1.9492532813382808</v>
      </c>
      <c r="BC18">
        <f t="shared" si="34"/>
        <v>0.8282330399300869</v>
      </c>
      <c r="BD18">
        <f t="shared" si="35"/>
        <v>5.9190863212683675</v>
      </c>
      <c r="BE18">
        <f t="shared" si="36"/>
        <v>7.4042202414081935</v>
      </c>
      <c r="BF18">
        <f t="shared" si="37"/>
        <v>1.2507993073065355</v>
      </c>
      <c r="BG18">
        <f t="shared" si="38"/>
        <v>0.45878157320135976</v>
      </c>
      <c r="BH18">
        <f t="shared" si="39"/>
        <v>-1.1602006471542645</v>
      </c>
      <c r="BJ18">
        <f t="shared" si="40"/>
        <v>2605.5</v>
      </c>
      <c r="BK18">
        <f t="shared" si="41"/>
        <v>0.55300000000000005</v>
      </c>
      <c r="BL18">
        <f t="shared" si="42"/>
        <v>0.84887690509284086</v>
      </c>
      <c r="BM18">
        <f t="shared" si="43"/>
        <v>1.9492532813382808</v>
      </c>
      <c r="BN18">
        <f t="shared" si="44"/>
        <v>0.8083369497340589</v>
      </c>
      <c r="BO18">
        <f t="shared" si="45"/>
        <v>5.8991902310723399</v>
      </c>
      <c r="BP18">
        <f t="shared" si="46"/>
        <v>7.4241163316042211</v>
      </c>
      <c r="BQ18">
        <f t="shared" si="47"/>
        <v>1.227712846094732</v>
      </c>
      <c r="BR18">
        <f t="shared" si="48"/>
        <v>0.47373315204741173</v>
      </c>
      <c r="BS18">
        <f t="shared" si="49"/>
        <v>-1.149498391001347</v>
      </c>
    </row>
    <row r="19" spans="1:71" x14ac:dyDescent="0.25">
      <c r="A19" s="1">
        <v>19</v>
      </c>
      <c r="B19">
        <v>2209</v>
      </c>
      <c r="C19">
        <v>27970</v>
      </c>
      <c r="D19">
        <v>90</v>
      </c>
      <c r="E19">
        <v>1660</v>
      </c>
      <c r="F19">
        <v>18</v>
      </c>
      <c r="G19">
        <v>4.556</v>
      </c>
      <c r="H19">
        <v>142.91</v>
      </c>
      <c r="I19">
        <v>126</v>
      </c>
      <c r="J19">
        <v>0.52800000000000002</v>
      </c>
      <c r="K19">
        <v>0.43099999999999999</v>
      </c>
      <c r="L19">
        <v>0.30499999999999999</v>
      </c>
      <c r="M19">
        <v>148.74299999999999</v>
      </c>
      <c r="N19">
        <v>78645867689405</v>
      </c>
      <c r="O19">
        <v>229702940868</v>
      </c>
      <c r="P19">
        <v>78416164748537</v>
      </c>
      <c r="R19">
        <f t="shared" si="0"/>
        <v>1910.7</v>
      </c>
      <c r="S19">
        <f t="shared" si="1"/>
        <v>0.52800000000000002</v>
      </c>
      <c r="T19">
        <f t="shared" si="2"/>
        <v>0.84343701602431465</v>
      </c>
      <c r="U19">
        <f t="shared" si="3"/>
        <v>1.940795294495288</v>
      </c>
      <c r="V19">
        <f t="shared" si="4"/>
        <v>0.89943763402767052</v>
      </c>
      <c r="W19">
        <f t="shared" si="5"/>
        <v>5.9818329285229579</v>
      </c>
      <c r="X19">
        <f t="shared" si="6"/>
        <v>7.324557660467617</v>
      </c>
      <c r="Y19">
        <f t="shared" si="7"/>
        <v>1.3207839291152945</v>
      </c>
      <c r="Z19">
        <f t="shared" si="8"/>
        <v>0.40378513639580488</v>
      </c>
      <c r="AA19">
        <f t="shared" si="9"/>
        <v>-1.1741651207504717</v>
      </c>
      <c r="AC19">
        <f t="shared" si="10"/>
        <v>2084.4</v>
      </c>
      <c r="AD19">
        <f t="shared" si="11"/>
        <v>0.52800000000000002</v>
      </c>
      <c r="AE19">
        <f t="shared" si="12"/>
        <v>0.84343701602431465</v>
      </c>
      <c r="AF19">
        <f t="shared" si="13"/>
        <v>1.940795294495288</v>
      </c>
      <c r="AG19">
        <f t="shared" si="14"/>
        <v>0.87544467475373677</v>
      </c>
      <c r="AH19">
        <f t="shared" si="15"/>
        <v>5.957839969249024</v>
      </c>
      <c r="AI19">
        <f t="shared" si="16"/>
        <v>7.34855061974155</v>
      </c>
      <c r="AJ19">
        <f t="shared" si="17"/>
        <v>1.2952298927069743</v>
      </c>
      <c r="AK19">
        <f t="shared" si="18"/>
        <v>0.42642220046637447</v>
      </c>
      <c r="AL19">
        <f t="shared" si="19"/>
        <v>-1.1672804020802803</v>
      </c>
      <c r="AN19">
        <f t="shared" si="20"/>
        <v>2258.1</v>
      </c>
      <c r="AO19">
        <f t="shared" si="21"/>
        <v>0.52800000000000002</v>
      </c>
      <c r="AP19">
        <f t="shared" si="22"/>
        <v>0.84343701602431465</v>
      </c>
      <c r="AQ19">
        <f t="shared" si="23"/>
        <v>1.940795294495288</v>
      </c>
      <c r="AR19">
        <f t="shared" si="24"/>
        <v>0.85299665120907953</v>
      </c>
      <c r="AS19">
        <f t="shared" si="25"/>
        <v>5.9353919457043673</v>
      </c>
      <c r="AT19">
        <f t="shared" si="26"/>
        <v>7.3709986432862076</v>
      </c>
      <c r="AU19">
        <f t="shared" si="27"/>
        <v>1.2706459080887391</v>
      </c>
      <c r="AV19">
        <f t="shared" si="28"/>
        <v>0.44605877442492659</v>
      </c>
      <c r="AW19">
        <f t="shared" si="29"/>
        <v>-1.1590601991319813</v>
      </c>
      <c r="AY19">
        <f t="shared" si="30"/>
        <v>2431.7999999999997</v>
      </c>
      <c r="AZ19">
        <f t="shared" si="31"/>
        <v>0.52800000000000002</v>
      </c>
      <c r="BA19">
        <f t="shared" si="32"/>
        <v>0.84343701602431465</v>
      </c>
      <c r="BB19">
        <f t="shared" si="33"/>
        <v>1.940795294495288</v>
      </c>
      <c r="BC19">
        <f t="shared" si="34"/>
        <v>0.83191736826832063</v>
      </c>
      <c r="BD19">
        <f t="shared" si="35"/>
        <v>5.9143126627636082</v>
      </c>
      <c r="BE19">
        <f t="shared" si="36"/>
        <v>7.3920779262269667</v>
      </c>
      <c r="BF19">
        <f t="shared" si="37"/>
        <v>1.2469777682120888</v>
      </c>
      <c r="BG19">
        <f t="shared" si="38"/>
        <v>0.46310392796495048</v>
      </c>
      <c r="BH19">
        <f t="shared" si="39"/>
        <v>-1.1497906885933165</v>
      </c>
      <c r="BJ19">
        <f t="shared" si="40"/>
        <v>2605.5</v>
      </c>
      <c r="BK19">
        <f t="shared" si="41"/>
        <v>0.52800000000000002</v>
      </c>
      <c r="BL19">
        <f t="shared" si="42"/>
        <v>0.84343701602431465</v>
      </c>
      <c r="BM19">
        <f t="shared" si="43"/>
        <v>1.940795294495288</v>
      </c>
      <c r="BN19">
        <f t="shared" si="44"/>
        <v>0.81206053340356554</v>
      </c>
      <c r="BO19">
        <f t="shared" si="45"/>
        <v>5.8944558278988533</v>
      </c>
      <c r="BP19">
        <f t="shared" si="46"/>
        <v>7.4119347610917217</v>
      </c>
      <c r="BQ19">
        <f t="shared" si="47"/>
        <v>1.224175231001347</v>
      </c>
      <c r="BR19">
        <f t="shared" si="48"/>
        <v>0.47789766712633902</v>
      </c>
      <c r="BS19">
        <f t="shared" si="49"/>
        <v>-1.1397001161267903</v>
      </c>
    </row>
    <row r="20" spans="1:71" x14ac:dyDescent="0.25">
      <c r="A20" s="1">
        <v>20</v>
      </c>
      <c r="B20">
        <v>2209</v>
      </c>
      <c r="C20">
        <v>27970</v>
      </c>
      <c r="D20">
        <v>90</v>
      </c>
      <c r="E20">
        <v>1660</v>
      </c>
      <c r="F20">
        <v>18</v>
      </c>
      <c r="G20">
        <v>4.6580000000000004</v>
      </c>
      <c r="H20">
        <v>143.13</v>
      </c>
      <c r="I20">
        <v>129</v>
      </c>
      <c r="J20">
        <v>0.52800000000000002</v>
      </c>
      <c r="K20">
        <v>0.434</v>
      </c>
      <c r="L20">
        <v>0.30099999999999999</v>
      </c>
      <c r="M20">
        <v>151.803</v>
      </c>
      <c r="N20">
        <v>80266640988702</v>
      </c>
      <c r="O20">
        <v>236961613352</v>
      </c>
      <c r="P20">
        <v>80029679375350</v>
      </c>
      <c r="R20">
        <f t="shared" si="0"/>
        <v>1910.7</v>
      </c>
      <c r="S20">
        <f t="shared" si="1"/>
        <v>0.52800000000000002</v>
      </c>
      <c r="T20">
        <f t="shared" si="2"/>
        <v>0.84840851009404672</v>
      </c>
      <c r="U20">
        <f t="shared" si="3"/>
        <v>1.9333712591591543</v>
      </c>
      <c r="V20">
        <f t="shared" si="4"/>
        <v>0.89622263265953439</v>
      </c>
      <c r="W20">
        <f t="shared" si="5"/>
        <v>5.9711938918186886</v>
      </c>
      <c r="X20">
        <f t="shared" si="6"/>
        <v>7.3203486264996203</v>
      </c>
      <c r="Y20">
        <f t="shared" si="7"/>
        <v>1.3251687496992153</v>
      </c>
      <c r="Z20">
        <f t="shared" si="8"/>
        <v>0.41896953633594552</v>
      </c>
      <c r="AA20">
        <f t="shared" si="9"/>
        <v>-1.1751513217205671</v>
      </c>
      <c r="AC20">
        <f t="shared" si="10"/>
        <v>2084.4</v>
      </c>
      <c r="AD20">
        <f t="shared" si="11"/>
        <v>0.52800000000000002</v>
      </c>
      <c r="AE20">
        <f t="shared" si="12"/>
        <v>0.84840851009404672</v>
      </c>
      <c r="AF20">
        <f t="shared" si="13"/>
        <v>1.9333712591591543</v>
      </c>
      <c r="AG20">
        <f t="shared" si="14"/>
        <v>0.87217013829399082</v>
      </c>
      <c r="AH20">
        <f t="shared" si="15"/>
        <v>5.9471413974531453</v>
      </c>
      <c r="AI20">
        <f t="shared" si="16"/>
        <v>7.3444011208651636</v>
      </c>
      <c r="AJ20">
        <f t="shared" si="17"/>
        <v>1.2992977561549959</v>
      </c>
      <c r="AK20">
        <f t="shared" si="18"/>
        <v>0.44130325510421659</v>
      </c>
      <c r="AL20">
        <f t="shared" si="19"/>
        <v>-1.1682475847171387</v>
      </c>
      <c r="AN20">
        <f t="shared" si="20"/>
        <v>2258.1</v>
      </c>
      <c r="AO20">
        <f t="shared" si="21"/>
        <v>0.52800000000000002</v>
      </c>
      <c r="AP20">
        <f t="shared" si="22"/>
        <v>0.84840851009404672</v>
      </c>
      <c r="AQ20">
        <f t="shared" si="23"/>
        <v>1.9333712591591543</v>
      </c>
      <c r="AR20">
        <f t="shared" si="24"/>
        <v>0.84967162075305536</v>
      </c>
      <c r="AS20">
        <f t="shared" si="25"/>
        <v>5.9246428799122093</v>
      </c>
      <c r="AT20">
        <f t="shared" si="26"/>
        <v>7.3668996384060996</v>
      </c>
      <c r="AU20">
        <f t="shared" si="27"/>
        <v>1.2744175673747553</v>
      </c>
      <c r="AV20">
        <f t="shared" si="28"/>
        <v>0.4606216795252035</v>
      </c>
      <c r="AW20">
        <f t="shared" si="29"/>
        <v>-1.1599920239049137</v>
      </c>
      <c r="AY20">
        <f t="shared" si="30"/>
        <v>2431.7999999999997</v>
      </c>
      <c r="AZ20">
        <f t="shared" si="31"/>
        <v>0.52800000000000002</v>
      </c>
      <c r="BA20">
        <f t="shared" si="32"/>
        <v>0.84840851009404672</v>
      </c>
      <c r="BB20">
        <f t="shared" si="33"/>
        <v>1.9333712591591543</v>
      </c>
      <c r="BC20">
        <f t="shared" si="34"/>
        <v>0.82854964573254686</v>
      </c>
      <c r="BD20">
        <f t="shared" si="35"/>
        <v>5.9035209048917014</v>
      </c>
      <c r="BE20">
        <f t="shared" si="36"/>
        <v>7.3880216134266075</v>
      </c>
      <c r="BF20">
        <f t="shared" si="37"/>
        <v>1.2504723341963779</v>
      </c>
      <c r="BG20">
        <f t="shared" si="38"/>
        <v>0.47733912090194341</v>
      </c>
      <c r="BH20">
        <f t="shared" si="39"/>
        <v>-1.1506751113764691</v>
      </c>
      <c r="BJ20">
        <f t="shared" si="40"/>
        <v>2605.5</v>
      </c>
      <c r="BK20">
        <f t="shared" si="41"/>
        <v>0.52800000000000002</v>
      </c>
      <c r="BL20">
        <f t="shared" si="42"/>
        <v>0.84840851009404672</v>
      </c>
      <c r="BM20">
        <f t="shared" si="43"/>
        <v>1.9333712591591543</v>
      </c>
      <c r="BN20">
        <f t="shared" si="44"/>
        <v>0.80865689484867809</v>
      </c>
      <c r="BO20">
        <f t="shared" si="45"/>
        <v>5.8836281540078321</v>
      </c>
      <c r="BP20">
        <f t="shared" si="46"/>
        <v>7.4079143643104768</v>
      </c>
      <c r="BQ20">
        <f t="shared" si="47"/>
        <v>1.2274103274809312</v>
      </c>
      <c r="BR20">
        <f t="shared" si="48"/>
        <v>0.49179966314389206</v>
      </c>
      <c r="BS20">
        <f t="shared" si="49"/>
        <v>-1.140528405206632</v>
      </c>
    </row>
    <row r="21" spans="1:71" x14ac:dyDescent="0.25">
      <c r="A21" s="1">
        <v>21</v>
      </c>
      <c r="B21">
        <v>2209</v>
      </c>
      <c r="C21">
        <v>27970</v>
      </c>
      <c r="D21">
        <v>90</v>
      </c>
      <c r="E21">
        <v>1660</v>
      </c>
      <c r="F21">
        <v>18</v>
      </c>
      <c r="G21">
        <v>4.7610000000000001</v>
      </c>
      <c r="H21">
        <v>143.41</v>
      </c>
      <c r="I21">
        <v>134</v>
      </c>
      <c r="J21">
        <v>0.51300000000000001</v>
      </c>
      <c r="K21">
        <v>0.41899999999999998</v>
      </c>
      <c r="L21">
        <v>0.29699999999999999</v>
      </c>
      <c r="M21">
        <v>154.727</v>
      </c>
      <c r="N21">
        <v>81819311801710</v>
      </c>
      <c r="O21">
        <v>248187504326</v>
      </c>
      <c r="P21">
        <v>81571124297384</v>
      </c>
      <c r="R21">
        <f t="shared" si="0"/>
        <v>1910.7</v>
      </c>
      <c r="S21">
        <f t="shared" si="1"/>
        <v>0.51300000000000001</v>
      </c>
      <c r="T21">
        <f t="shared" si="2"/>
        <v>0.84430444745956423</v>
      </c>
      <c r="U21">
        <f t="shared" si="3"/>
        <v>1.9298872618066281</v>
      </c>
      <c r="V21">
        <f t="shared" si="4"/>
        <v>0.89887591743365192</v>
      </c>
      <c r="W21">
        <f t="shared" si="5"/>
        <v>5.9703631792402803</v>
      </c>
      <c r="X21">
        <f t="shared" si="6"/>
        <v>7.3142113443729757</v>
      </c>
      <c r="Y21">
        <f t="shared" si="7"/>
        <v>1.3215520516509167</v>
      </c>
      <c r="Z21">
        <f t="shared" si="8"/>
        <v>0.41890210158473401</v>
      </c>
      <c r="AA21">
        <f t="shared" si="9"/>
        <v>-1.1676725975986995</v>
      </c>
      <c r="AC21">
        <f t="shared" si="10"/>
        <v>2084.4</v>
      </c>
      <c r="AD21">
        <f t="shared" si="11"/>
        <v>0.51300000000000001</v>
      </c>
      <c r="AE21">
        <f t="shared" si="12"/>
        <v>0.84430444745956423</v>
      </c>
      <c r="AF21">
        <f t="shared" si="13"/>
        <v>1.9298872618066281</v>
      </c>
      <c r="AG21">
        <f t="shared" si="14"/>
        <v>0.87487250080288415</v>
      </c>
      <c r="AH21">
        <f t="shared" si="15"/>
        <v>5.9463597626095126</v>
      </c>
      <c r="AI21">
        <f t="shared" si="16"/>
        <v>7.3382147610037434</v>
      </c>
      <c r="AJ21">
        <f t="shared" si="17"/>
        <v>1.2959427703409419</v>
      </c>
      <c r="AK21">
        <f t="shared" si="18"/>
        <v>0.44114859288030756</v>
      </c>
      <c r="AL21">
        <f t="shared" si="19"/>
        <v>-1.161180529368395</v>
      </c>
      <c r="AN21">
        <f t="shared" si="20"/>
        <v>2258.1</v>
      </c>
      <c r="AO21">
        <f t="shared" si="21"/>
        <v>0.51300000000000001</v>
      </c>
      <c r="AP21">
        <f t="shared" si="22"/>
        <v>0.84430444745956423</v>
      </c>
      <c r="AQ21">
        <f t="shared" si="23"/>
        <v>1.9298872618066281</v>
      </c>
      <c r="AR21">
        <f t="shared" si="24"/>
        <v>0.85241559974821468</v>
      </c>
      <c r="AS21">
        <f t="shared" si="25"/>
        <v>5.9239028615548426</v>
      </c>
      <c r="AT21">
        <f t="shared" si="26"/>
        <v>7.3606716620584134</v>
      </c>
      <c r="AU21">
        <f t="shared" si="27"/>
        <v>1.2713071441874315</v>
      </c>
      <c r="AV21">
        <f t="shared" si="28"/>
        <v>0.46040472559584589</v>
      </c>
      <c r="AW21">
        <f t="shared" si="29"/>
        <v>-1.153321422220382</v>
      </c>
      <c r="AY21">
        <f t="shared" si="30"/>
        <v>2431.7999999999997</v>
      </c>
      <c r="AZ21">
        <f t="shared" si="31"/>
        <v>0.51300000000000001</v>
      </c>
      <c r="BA21">
        <f t="shared" si="32"/>
        <v>0.84430444745956423</v>
      </c>
      <c r="BB21">
        <f t="shared" si="33"/>
        <v>1.9298872618066281</v>
      </c>
      <c r="BC21">
        <f t="shared" si="34"/>
        <v>0.83132880300730694</v>
      </c>
      <c r="BD21">
        <f t="shared" si="35"/>
        <v>5.9028160648139352</v>
      </c>
      <c r="BE21">
        <f t="shared" si="36"/>
        <v>7.3817584587993208</v>
      </c>
      <c r="BF21">
        <f t="shared" si="37"/>
        <v>1.2475906820571803</v>
      </c>
      <c r="BG21">
        <f t="shared" si="38"/>
        <v>0.4770802323644926</v>
      </c>
      <c r="BH21">
        <f t="shared" si="39"/>
        <v>-1.1443850121737515</v>
      </c>
      <c r="BJ21">
        <f t="shared" si="40"/>
        <v>2605.5</v>
      </c>
      <c r="BK21">
        <f t="shared" si="41"/>
        <v>0.51300000000000001</v>
      </c>
      <c r="BL21">
        <f t="shared" si="42"/>
        <v>0.84430444745956423</v>
      </c>
      <c r="BM21">
        <f t="shared" si="43"/>
        <v>1.9298872618066281</v>
      </c>
      <c r="BN21">
        <f t="shared" si="44"/>
        <v>0.81146563909631375</v>
      </c>
      <c r="BO21">
        <f t="shared" si="45"/>
        <v>5.882952900902942</v>
      </c>
      <c r="BP21">
        <f t="shared" si="46"/>
        <v>7.401621622710314</v>
      </c>
      <c r="BQ21">
        <f t="shared" si="47"/>
        <v>1.2247428845184185</v>
      </c>
      <c r="BR21">
        <f t="shared" si="48"/>
        <v>0.49151548485463964</v>
      </c>
      <c r="BS21">
        <f t="shared" si="49"/>
        <v>-1.1346025606048662</v>
      </c>
    </row>
    <row r="22" spans="1:71" x14ac:dyDescent="0.25">
      <c r="A22" s="1">
        <v>22</v>
      </c>
      <c r="B22">
        <v>2209</v>
      </c>
      <c r="C22">
        <v>27970</v>
      </c>
      <c r="D22">
        <v>90</v>
      </c>
      <c r="E22">
        <v>1660</v>
      </c>
      <c r="F22">
        <v>18</v>
      </c>
      <c r="G22">
        <v>4.9080000000000004</v>
      </c>
      <c r="H22">
        <v>143.66999999999999</v>
      </c>
      <c r="I22">
        <v>144</v>
      </c>
      <c r="J22">
        <v>0.53700000000000003</v>
      </c>
      <c r="K22">
        <v>0.44900000000000001</v>
      </c>
      <c r="L22">
        <v>0.29399999999999998</v>
      </c>
      <c r="M22">
        <v>159.4</v>
      </c>
      <c r="N22">
        <v>84301125487609</v>
      </c>
      <c r="O22">
        <v>266624735201</v>
      </c>
      <c r="P22">
        <v>84034500752408</v>
      </c>
      <c r="R22">
        <f t="shared" si="0"/>
        <v>1910.7</v>
      </c>
      <c r="S22">
        <f t="shared" si="1"/>
        <v>0.53700000000000003</v>
      </c>
      <c r="T22">
        <f t="shared" si="2"/>
        <v>0.86214673925034357</v>
      </c>
      <c r="U22">
        <f t="shared" si="3"/>
        <v>1.9189854624157427</v>
      </c>
      <c r="V22">
        <f t="shared" si="4"/>
        <v>0.88739317287360386</v>
      </c>
      <c r="W22">
        <f t="shared" si="5"/>
        <v>5.9479786352893464</v>
      </c>
      <c r="X22">
        <f t="shared" si="6"/>
        <v>7.3147922895421393</v>
      </c>
      <c r="Y22">
        <f t="shared" si="7"/>
        <v>1.3370660309619604</v>
      </c>
      <c r="Z22">
        <f t="shared" si="8"/>
        <v>0.45304246389013436</v>
      </c>
      <c r="AA22">
        <f t="shared" si="9"/>
        <v>-1.1817911385665913</v>
      </c>
      <c r="AC22">
        <f t="shared" si="10"/>
        <v>2084.4</v>
      </c>
      <c r="AD22">
        <f t="shared" si="11"/>
        <v>0.53700000000000003</v>
      </c>
      <c r="AE22">
        <f t="shared" si="12"/>
        <v>0.86214673925034357</v>
      </c>
      <c r="AF22">
        <f t="shared" si="13"/>
        <v>1.9189854624157427</v>
      </c>
      <c r="AG22">
        <f t="shared" si="14"/>
        <v>0.86318115826350716</v>
      </c>
      <c r="AH22">
        <f t="shared" si="15"/>
        <v>5.9237666206792499</v>
      </c>
      <c r="AI22">
        <f t="shared" si="16"/>
        <v>7.3390043041522359</v>
      </c>
      <c r="AJ22">
        <f t="shared" si="17"/>
        <v>1.3103151538466387</v>
      </c>
      <c r="AK22">
        <f t="shared" si="18"/>
        <v>0.47470363132863735</v>
      </c>
      <c r="AL22">
        <f t="shared" si="19"/>
        <v>-1.1745835439864718</v>
      </c>
      <c r="AN22">
        <f t="shared" si="20"/>
        <v>2258.1</v>
      </c>
      <c r="AO22">
        <f t="shared" si="21"/>
        <v>0.53700000000000003</v>
      </c>
      <c r="AP22">
        <f t="shared" si="22"/>
        <v>0.86214673925034357</v>
      </c>
      <c r="AQ22">
        <f t="shared" si="23"/>
        <v>1.9189854624157427</v>
      </c>
      <c r="AR22">
        <f t="shared" si="24"/>
        <v>0.8405479316149892</v>
      </c>
      <c r="AS22">
        <f t="shared" si="25"/>
        <v>5.9011333940307322</v>
      </c>
      <c r="AT22">
        <f t="shared" si="26"/>
        <v>7.3616375308007536</v>
      </c>
      <c r="AU22">
        <f t="shared" si="27"/>
        <v>1.2846136982807945</v>
      </c>
      <c r="AV22">
        <f t="shared" si="28"/>
        <v>0.49330448468589422</v>
      </c>
      <c r="AW22">
        <f t="shared" si="29"/>
        <v>-1.1659976811223456</v>
      </c>
      <c r="AY22">
        <f t="shared" si="30"/>
        <v>2431.7999999999997</v>
      </c>
      <c r="AZ22">
        <f t="shared" si="31"/>
        <v>0.53700000000000003</v>
      </c>
      <c r="BA22">
        <f t="shared" si="32"/>
        <v>0.86214673925034357</v>
      </c>
      <c r="BB22">
        <f t="shared" si="33"/>
        <v>1.9189854624157427</v>
      </c>
      <c r="BC22">
        <f t="shared" si="34"/>
        <v>0.81931262919580261</v>
      </c>
      <c r="BD22">
        <f t="shared" si="35"/>
        <v>5.8798980916115458</v>
      </c>
      <c r="BE22">
        <f t="shared" si="36"/>
        <v>7.38287283321994</v>
      </c>
      <c r="BF22">
        <f t="shared" si="37"/>
        <v>1.259901099909613</v>
      </c>
      <c r="BG22">
        <f t="shared" si="38"/>
        <v>0.50927379274894291</v>
      </c>
      <c r="BH22">
        <f t="shared" si="39"/>
        <v>-1.1563341389171025</v>
      </c>
      <c r="BJ22">
        <f t="shared" si="40"/>
        <v>2605.5</v>
      </c>
      <c r="BK22">
        <f t="shared" si="41"/>
        <v>0.53700000000000003</v>
      </c>
      <c r="BL22">
        <f t="shared" si="42"/>
        <v>0.86214673925034357</v>
      </c>
      <c r="BM22">
        <f t="shared" si="43"/>
        <v>1.9189854624157427</v>
      </c>
      <c r="BN22">
        <f t="shared" si="44"/>
        <v>0.799325095539692</v>
      </c>
      <c r="BO22">
        <f t="shared" si="45"/>
        <v>5.8599105579554349</v>
      </c>
      <c r="BP22">
        <f t="shared" si="46"/>
        <v>7.4028603668760509</v>
      </c>
      <c r="BQ22">
        <f t="shared" si="47"/>
        <v>1.2361213668139805</v>
      </c>
      <c r="BR22">
        <f t="shared" si="48"/>
        <v>0.52296691806116424</v>
      </c>
      <c r="BS22">
        <f t="shared" si="49"/>
        <v>-1.1458320813861809</v>
      </c>
    </row>
    <row r="23" spans="1:71" x14ac:dyDescent="0.25">
      <c r="A23" s="1">
        <v>23</v>
      </c>
      <c r="B23">
        <v>2209</v>
      </c>
      <c r="C23">
        <v>27970</v>
      </c>
      <c r="D23">
        <v>90</v>
      </c>
      <c r="E23">
        <v>1660</v>
      </c>
      <c r="F23">
        <v>18</v>
      </c>
      <c r="G23">
        <v>5.0149999999999997</v>
      </c>
      <c r="H23">
        <v>143.88999999999999</v>
      </c>
      <c r="I23">
        <v>140</v>
      </c>
      <c r="J23">
        <v>0.503</v>
      </c>
      <c r="K23">
        <v>0.41199999999999998</v>
      </c>
      <c r="L23">
        <v>0.28799999999999998</v>
      </c>
      <c r="M23">
        <v>162.24100000000001</v>
      </c>
      <c r="N23">
        <v>85794001993680</v>
      </c>
      <c r="O23">
        <v>261509658866</v>
      </c>
      <c r="P23">
        <v>85532492334814</v>
      </c>
      <c r="R23">
        <f t="shared" si="0"/>
        <v>1910.7</v>
      </c>
      <c r="S23">
        <f t="shared" si="1"/>
        <v>0.503</v>
      </c>
      <c r="T23">
        <f t="shared" si="2"/>
        <v>0.84870960875908552</v>
      </c>
      <c r="U23">
        <f t="shared" si="3"/>
        <v>1.9172052928649639</v>
      </c>
      <c r="V23">
        <f t="shared" si="4"/>
        <v>0.89602825488950089</v>
      </c>
      <c r="W23">
        <f t="shared" si="5"/>
        <v>5.9548335477544647</v>
      </c>
      <c r="X23">
        <f t="shared" si="6"/>
        <v>7.3043770379754633</v>
      </c>
      <c r="Y23">
        <f t="shared" si="7"/>
        <v>1.3254329555374718</v>
      </c>
      <c r="Z23">
        <f t="shared" si="8"/>
        <v>0.44025287079158781</v>
      </c>
      <c r="AA23">
        <f t="shared" si="9"/>
        <v>-1.1641450774854667</v>
      </c>
      <c r="AC23">
        <f t="shared" si="10"/>
        <v>2084.4</v>
      </c>
      <c r="AD23">
        <f t="shared" si="11"/>
        <v>0.503</v>
      </c>
      <c r="AE23">
        <f t="shared" si="12"/>
        <v>0.84870960875908552</v>
      </c>
      <c r="AF23">
        <f t="shared" si="13"/>
        <v>1.9172052928649639</v>
      </c>
      <c r="AG23">
        <f t="shared" si="14"/>
        <v>0.87197218578214208</v>
      </c>
      <c r="AH23">
        <f t="shared" si="15"/>
        <v>5.9307774786471059</v>
      </c>
      <c r="AI23">
        <f t="shared" si="16"/>
        <v>7.3284331070828221</v>
      </c>
      <c r="AJ23">
        <f t="shared" si="17"/>
        <v>1.2995427398557078</v>
      </c>
      <c r="AK23">
        <f t="shared" si="18"/>
        <v>0.46200488321046684</v>
      </c>
      <c r="AL23">
        <f t="shared" si="19"/>
        <v>-1.1578930349136194</v>
      </c>
      <c r="AN23">
        <f t="shared" si="20"/>
        <v>2258.1</v>
      </c>
      <c r="AO23">
        <f t="shared" si="21"/>
        <v>0.503</v>
      </c>
      <c r="AP23">
        <f t="shared" si="22"/>
        <v>0.84870960875908552</v>
      </c>
      <c r="AQ23">
        <f t="shared" si="23"/>
        <v>1.9172052928649639</v>
      </c>
      <c r="AR23">
        <f t="shared" si="24"/>
        <v>0.84947064002138406</v>
      </c>
      <c r="AS23">
        <f t="shared" si="25"/>
        <v>5.9082759328863474</v>
      </c>
      <c r="AT23">
        <f t="shared" si="26"/>
        <v>7.3509346528435806</v>
      </c>
      <c r="AU23">
        <f t="shared" si="27"/>
        <v>1.2746445936985764</v>
      </c>
      <c r="AV23">
        <f t="shared" si="28"/>
        <v>0.48076260325669584</v>
      </c>
      <c r="AW23">
        <f t="shared" si="29"/>
        <v>-1.1502408370556978</v>
      </c>
      <c r="AY23">
        <f t="shared" si="30"/>
        <v>2431.7999999999997</v>
      </c>
      <c r="AZ23">
        <f t="shared" si="31"/>
        <v>0.503</v>
      </c>
      <c r="BA23">
        <f t="shared" si="32"/>
        <v>0.84870960875908552</v>
      </c>
      <c r="BB23">
        <f t="shared" si="33"/>
        <v>1.9172052928649639</v>
      </c>
      <c r="BC23">
        <f t="shared" si="34"/>
        <v>0.82834610821879262</v>
      </c>
      <c r="BD23">
        <f t="shared" si="35"/>
        <v>5.8871514010837567</v>
      </c>
      <c r="BE23">
        <f t="shared" si="36"/>
        <v>7.3720591846461714</v>
      </c>
      <c r="BF23">
        <f t="shared" si="37"/>
        <v>1.2506825673616784</v>
      </c>
      <c r="BG23">
        <f t="shared" si="38"/>
        <v>0.49694013672792203</v>
      </c>
      <c r="BH23">
        <f t="shared" si="39"/>
        <v>-1.1414838506366356</v>
      </c>
      <c r="BJ23">
        <f t="shared" si="40"/>
        <v>2605.5</v>
      </c>
      <c r="BK23">
        <f t="shared" si="41"/>
        <v>0.503</v>
      </c>
      <c r="BL23">
        <f t="shared" si="42"/>
        <v>0.84870960875908552</v>
      </c>
      <c r="BM23">
        <f t="shared" si="43"/>
        <v>1.9172052928649639</v>
      </c>
      <c r="BN23">
        <f t="shared" si="44"/>
        <v>0.8084512098439457</v>
      </c>
      <c r="BO23">
        <f t="shared" si="45"/>
        <v>5.8672565027089094</v>
      </c>
      <c r="BP23">
        <f t="shared" si="46"/>
        <v>7.3919540830210186</v>
      </c>
      <c r="BQ23">
        <f t="shared" si="47"/>
        <v>1.2276048407000035</v>
      </c>
      <c r="BR23">
        <f t="shared" si="48"/>
        <v>0.51088115019924563</v>
      </c>
      <c r="BS23">
        <f t="shared" si="49"/>
        <v>-1.1318578561260846</v>
      </c>
    </row>
    <row r="24" spans="1:71" x14ac:dyDescent="0.25">
      <c r="A24" s="1">
        <v>24</v>
      </c>
      <c r="B24">
        <v>2209</v>
      </c>
      <c r="C24">
        <v>27970</v>
      </c>
      <c r="D24">
        <v>90</v>
      </c>
      <c r="E24">
        <v>1660</v>
      </c>
      <c r="F24">
        <v>18</v>
      </c>
      <c r="G24">
        <v>5.1520000000000001</v>
      </c>
      <c r="H24">
        <v>144.13</v>
      </c>
      <c r="I24">
        <v>146</v>
      </c>
      <c r="J24">
        <v>0.50800000000000001</v>
      </c>
      <c r="K24">
        <v>0.42099999999999999</v>
      </c>
      <c r="L24">
        <v>0.28499999999999998</v>
      </c>
      <c r="M24">
        <v>166.411</v>
      </c>
      <c r="N24">
        <v>88003608436362</v>
      </c>
      <c r="O24">
        <v>272890468098</v>
      </c>
      <c r="P24">
        <v>87730717968265</v>
      </c>
      <c r="R24">
        <f t="shared" si="0"/>
        <v>1910.7</v>
      </c>
      <c r="S24">
        <f t="shared" si="1"/>
        <v>0.50800000000000001</v>
      </c>
      <c r="T24">
        <f t="shared" si="2"/>
        <v>0.85572542325210843</v>
      </c>
      <c r="U24">
        <f t="shared" si="3"/>
        <v>1.9100916902167522</v>
      </c>
      <c r="V24">
        <f t="shared" si="4"/>
        <v>0.8915100732338469</v>
      </c>
      <c r="W24">
        <f t="shared" si="5"/>
        <v>5.9432017634505989</v>
      </c>
      <c r="X24">
        <f t="shared" si="6"/>
        <v>7.3017816169829048</v>
      </c>
      <c r="Y24">
        <f t="shared" si="7"/>
        <v>1.331545245742926</v>
      </c>
      <c r="Z24">
        <f t="shared" si="8"/>
        <v>0.4573534689254431</v>
      </c>
      <c r="AA24">
        <f t="shared" si="9"/>
        <v>-1.1676502884461575</v>
      </c>
      <c r="AC24">
        <f t="shared" si="10"/>
        <v>2084.4</v>
      </c>
      <c r="AD24">
        <f t="shared" si="11"/>
        <v>0.50800000000000001</v>
      </c>
      <c r="AE24">
        <f t="shared" si="12"/>
        <v>0.85572542325210843</v>
      </c>
      <c r="AF24">
        <f t="shared" si="13"/>
        <v>1.9100916902167522</v>
      </c>
      <c r="AG24">
        <f t="shared" si="14"/>
        <v>0.86737170882746473</v>
      </c>
      <c r="AH24">
        <f t="shared" si="15"/>
        <v>5.9190633990442167</v>
      </c>
      <c r="AI24">
        <f t="shared" si="16"/>
        <v>7.325919981389287</v>
      </c>
      <c r="AJ24">
        <f t="shared" si="17"/>
        <v>1.3052063383917325</v>
      </c>
      <c r="AK24">
        <f t="shared" si="18"/>
        <v>0.47876636260056116</v>
      </c>
      <c r="AL24">
        <f t="shared" si="19"/>
        <v>-1.1612406549343006</v>
      </c>
      <c r="AN24">
        <f t="shared" si="20"/>
        <v>2258.1</v>
      </c>
      <c r="AO24">
        <f t="shared" si="21"/>
        <v>0.50800000000000001</v>
      </c>
      <c r="AP24">
        <f t="shared" si="22"/>
        <v>0.85572542325210843</v>
      </c>
      <c r="AQ24">
        <f t="shared" si="23"/>
        <v>1.9100916902167522</v>
      </c>
      <c r="AR24">
        <f t="shared" si="24"/>
        <v>0.84480056760881528</v>
      </c>
      <c r="AS24">
        <f t="shared" si="25"/>
        <v>5.8964922578255674</v>
      </c>
      <c r="AT24">
        <f t="shared" si="26"/>
        <v>7.3484911226079364</v>
      </c>
      <c r="AU24">
        <f t="shared" si="27"/>
        <v>1.2798892237153765</v>
      </c>
      <c r="AV24">
        <f t="shared" si="28"/>
        <v>0.49716214701312988</v>
      </c>
      <c r="AW24">
        <f t="shared" si="29"/>
        <v>-1.153417184821443</v>
      </c>
      <c r="AY24">
        <f t="shared" si="30"/>
        <v>2431.7999999999997</v>
      </c>
      <c r="AZ24">
        <f t="shared" si="31"/>
        <v>0.50800000000000001</v>
      </c>
      <c r="BA24">
        <f t="shared" si="32"/>
        <v>0.85572542325210843</v>
      </c>
      <c r="BB24">
        <f t="shared" si="33"/>
        <v>1.9100916902167522</v>
      </c>
      <c r="BC24">
        <f t="shared" si="34"/>
        <v>0.82361738965224718</v>
      </c>
      <c r="BD24">
        <f t="shared" si="35"/>
        <v>5.8753090798689991</v>
      </c>
      <c r="BE24">
        <f t="shared" si="36"/>
        <v>7.3696743005645047</v>
      </c>
      <c r="BF24">
        <f t="shared" si="37"/>
        <v>1.2555355738979945</v>
      </c>
      <c r="BG24">
        <f t="shared" si="38"/>
        <v>0.51296223503094929</v>
      </c>
      <c r="BH24">
        <f t="shared" si="39"/>
        <v>-1.1444804312213557</v>
      </c>
      <c r="BJ24">
        <f t="shared" si="40"/>
        <v>2605.5</v>
      </c>
      <c r="BK24">
        <f t="shared" si="41"/>
        <v>0.50800000000000001</v>
      </c>
      <c r="BL24">
        <f t="shared" si="42"/>
        <v>0.85572542325210843</v>
      </c>
      <c r="BM24">
        <f t="shared" si="43"/>
        <v>1.9100916902167522</v>
      </c>
      <c r="BN24">
        <f t="shared" si="44"/>
        <v>0.80367334591525985</v>
      </c>
      <c r="BO24">
        <f t="shared" si="45"/>
        <v>5.855365036132012</v>
      </c>
      <c r="BP24">
        <f t="shared" si="46"/>
        <v>7.3896183443014918</v>
      </c>
      <c r="BQ24">
        <f t="shared" si="47"/>
        <v>1.2320914176595514</v>
      </c>
      <c r="BR24">
        <f t="shared" si="48"/>
        <v>0.52651599561398554</v>
      </c>
      <c r="BS24">
        <f t="shared" si="49"/>
        <v>-1.1346700808938279</v>
      </c>
    </row>
    <row r="25" spans="1:71" x14ac:dyDescent="0.25">
      <c r="A25" s="1">
        <v>25</v>
      </c>
      <c r="B25">
        <v>2209</v>
      </c>
      <c r="C25">
        <v>27970</v>
      </c>
      <c r="D25">
        <v>90</v>
      </c>
      <c r="E25">
        <v>1660</v>
      </c>
      <c r="F25">
        <v>18</v>
      </c>
      <c r="G25">
        <v>5.2569999999999997</v>
      </c>
      <c r="H25">
        <v>144.28</v>
      </c>
      <c r="I25">
        <v>148</v>
      </c>
      <c r="J25">
        <v>0.51200000000000001</v>
      </c>
      <c r="K25">
        <v>0.42699999999999999</v>
      </c>
      <c r="L25">
        <v>0.28199999999999997</v>
      </c>
      <c r="M25">
        <v>169.595</v>
      </c>
      <c r="N25">
        <v>89686596334267</v>
      </c>
      <c r="O25">
        <v>277064705441</v>
      </c>
      <c r="P25">
        <v>89409531628826</v>
      </c>
      <c r="R25">
        <f t="shared" si="0"/>
        <v>1910.7</v>
      </c>
      <c r="S25">
        <f t="shared" si="1"/>
        <v>0.51200000000000001</v>
      </c>
      <c r="T25">
        <f t="shared" si="2"/>
        <v>0.86129727736711204</v>
      </c>
      <c r="U25">
        <f t="shared" si="3"/>
        <v>1.9045343636767458</v>
      </c>
      <c r="V25">
        <f t="shared" si="4"/>
        <v>0.88793677783400926</v>
      </c>
      <c r="W25">
        <f t="shared" si="5"/>
        <v>5.9340711415107554</v>
      </c>
      <c r="X25">
        <f t="shared" si="6"/>
        <v>7.2997975858427369</v>
      </c>
      <c r="Y25">
        <f t="shared" si="7"/>
        <v>1.3363397231200436</v>
      </c>
      <c r="Z25">
        <f t="shared" si="8"/>
        <v>0.47082924817924099</v>
      </c>
      <c r="AA25">
        <f t="shared" si="9"/>
        <v>-1.1704198114281708</v>
      </c>
      <c r="AC25">
        <f t="shared" si="10"/>
        <v>2084.4</v>
      </c>
      <c r="AD25">
        <f t="shared" si="11"/>
        <v>0.51200000000000001</v>
      </c>
      <c r="AE25">
        <f t="shared" si="12"/>
        <v>0.86129727736711204</v>
      </c>
      <c r="AF25">
        <f t="shared" si="13"/>
        <v>1.9045343636767458</v>
      </c>
      <c r="AG25">
        <f t="shared" si="14"/>
        <v>0.8637344149098436</v>
      </c>
      <c r="AH25">
        <f t="shared" si="15"/>
        <v>5.9098687785865893</v>
      </c>
      <c r="AI25">
        <f t="shared" si="16"/>
        <v>7.323999948766903</v>
      </c>
      <c r="AJ25">
        <f t="shared" si="17"/>
        <v>1.3096434133581201</v>
      </c>
      <c r="AK25">
        <f t="shared" si="18"/>
        <v>0.49196321810599042</v>
      </c>
      <c r="AL25">
        <f t="shared" si="19"/>
        <v>-1.1638811740250981</v>
      </c>
      <c r="AN25">
        <f t="shared" si="20"/>
        <v>2258.1</v>
      </c>
      <c r="AO25">
        <f t="shared" si="21"/>
        <v>0.51200000000000001</v>
      </c>
      <c r="AP25">
        <f t="shared" si="22"/>
        <v>0.86129727736711204</v>
      </c>
      <c r="AQ25">
        <f t="shared" si="23"/>
        <v>1.9045343636767458</v>
      </c>
      <c r="AR25">
        <f t="shared" si="24"/>
        <v>0.84110931334618211</v>
      </c>
      <c r="AS25">
        <f t="shared" si="25"/>
        <v>5.8872436770229282</v>
      </c>
      <c r="AT25">
        <f t="shared" si="26"/>
        <v>7.3466250503305641</v>
      </c>
      <c r="AU25">
        <f t="shared" si="27"/>
        <v>1.2839928469774595</v>
      </c>
      <c r="AV25">
        <f t="shared" si="28"/>
        <v>0.51006288898627394</v>
      </c>
      <c r="AW25">
        <f t="shared" si="29"/>
        <v>-1.1559182455850183</v>
      </c>
      <c r="AY25">
        <f t="shared" si="30"/>
        <v>2431.7999999999997</v>
      </c>
      <c r="AZ25">
        <f t="shared" si="31"/>
        <v>0.51200000000000001</v>
      </c>
      <c r="BA25">
        <f t="shared" si="32"/>
        <v>0.86129727736711204</v>
      </c>
      <c r="BB25">
        <f t="shared" si="33"/>
        <v>1.9045343636767458</v>
      </c>
      <c r="BC25">
        <f t="shared" si="34"/>
        <v>0.81988082165727905</v>
      </c>
      <c r="BD25">
        <f t="shared" si="35"/>
        <v>5.8660151853340246</v>
      </c>
      <c r="BE25">
        <f t="shared" si="36"/>
        <v>7.3678535420194677</v>
      </c>
      <c r="BF25">
        <f t="shared" si="37"/>
        <v>1.2593277587995502</v>
      </c>
      <c r="BG25">
        <f t="shared" si="38"/>
        <v>0.52555543007321037</v>
      </c>
      <c r="BH25">
        <f t="shared" si="39"/>
        <v>-1.1468356800613027</v>
      </c>
      <c r="BJ25">
        <f t="shared" si="40"/>
        <v>2605.5</v>
      </c>
      <c r="BK25">
        <f t="shared" si="41"/>
        <v>0.51200000000000001</v>
      </c>
      <c r="BL25">
        <f t="shared" si="42"/>
        <v>0.86129727736711204</v>
      </c>
      <c r="BM25">
        <f t="shared" si="43"/>
        <v>1.9045343636767458</v>
      </c>
      <c r="BN25">
        <f t="shared" si="44"/>
        <v>0.79989895987722004</v>
      </c>
      <c r="BO25">
        <f t="shared" si="45"/>
        <v>5.8460333235539661</v>
      </c>
      <c r="BP25">
        <f t="shared" si="46"/>
        <v>7.3878354037995262</v>
      </c>
      <c r="BQ25">
        <f t="shared" si="47"/>
        <v>1.2355924270667455</v>
      </c>
      <c r="BR25">
        <f t="shared" si="48"/>
        <v>0.53879468668426456</v>
      </c>
      <c r="BS25">
        <f t="shared" si="49"/>
        <v>-1.1368762432862598</v>
      </c>
    </row>
    <row r="26" spans="1:71" x14ac:dyDescent="0.25">
      <c r="A26" s="1">
        <v>26</v>
      </c>
      <c r="B26">
        <v>2209</v>
      </c>
      <c r="C26">
        <v>27970</v>
      </c>
      <c r="D26">
        <v>90</v>
      </c>
      <c r="E26">
        <v>1660</v>
      </c>
      <c r="F26">
        <v>18</v>
      </c>
      <c r="G26">
        <v>5.39</v>
      </c>
      <c r="H26">
        <v>144.57</v>
      </c>
      <c r="I26">
        <v>159</v>
      </c>
      <c r="J26">
        <v>0.49299999999999999</v>
      </c>
      <c r="K26">
        <v>0.40600000000000003</v>
      </c>
      <c r="L26">
        <v>0.28000000000000003</v>
      </c>
      <c r="M26">
        <v>173.41900000000001</v>
      </c>
      <c r="N26">
        <v>91719828344296</v>
      </c>
      <c r="O26">
        <v>294490965899</v>
      </c>
      <c r="P26">
        <v>91425337378397</v>
      </c>
      <c r="R26">
        <f t="shared" si="0"/>
        <v>1910.7</v>
      </c>
      <c r="S26">
        <f t="shared" si="1"/>
        <v>0.49299999999999999</v>
      </c>
      <c r="T26">
        <f t="shared" si="2"/>
        <v>0.85283996154026454</v>
      </c>
      <c r="U26">
        <f t="shared" si="3"/>
        <v>1.9052025905414918</v>
      </c>
      <c r="V26">
        <f t="shared" si="4"/>
        <v>0.89336576480024632</v>
      </c>
      <c r="W26">
        <f t="shared" si="5"/>
        <v>5.9401683553417381</v>
      </c>
      <c r="X26">
        <f t="shared" si="6"/>
        <v>7.2950368257412448</v>
      </c>
      <c r="Y26">
        <f t="shared" si="7"/>
        <v>1.329041566703518</v>
      </c>
      <c r="Z26">
        <f t="shared" si="8"/>
        <v>0.460406194135344</v>
      </c>
      <c r="AA26">
        <f t="shared" si="9"/>
        <v>-1.1605850122657193</v>
      </c>
      <c r="AC26">
        <f t="shared" si="10"/>
        <v>2084.4</v>
      </c>
      <c r="AD26">
        <f t="shared" si="11"/>
        <v>0.49299999999999999</v>
      </c>
      <c r="AE26">
        <f t="shared" si="12"/>
        <v>0.85283996154026454</v>
      </c>
      <c r="AF26">
        <f t="shared" si="13"/>
        <v>1.9052025905414918</v>
      </c>
      <c r="AG26">
        <f t="shared" si="14"/>
        <v>0.8692610152154896</v>
      </c>
      <c r="AH26">
        <f t="shared" si="15"/>
        <v>5.9160636057569818</v>
      </c>
      <c r="AI26">
        <f t="shared" si="16"/>
        <v>7.3191415753260021</v>
      </c>
      <c r="AJ26">
        <f t="shared" si="17"/>
        <v>1.302887381121475</v>
      </c>
      <c r="AK26">
        <f t="shared" si="18"/>
        <v>0.48167529408215765</v>
      </c>
      <c r="AL26">
        <f t="shared" si="19"/>
        <v>-1.1545675517541014</v>
      </c>
      <c r="AN26">
        <f t="shared" si="20"/>
        <v>2258.1</v>
      </c>
      <c r="AO26">
        <f t="shared" si="21"/>
        <v>0.49299999999999999</v>
      </c>
      <c r="AP26">
        <f t="shared" si="22"/>
        <v>0.85283996154026454</v>
      </c>
      <c r="AQ26">
        <f t="shared" si="23"/>
        <v>1.9052025905414918</v>
      </c>
      <c r="AR26">
        <f t="shared" si="24"/>
        <v>0.84671827368575159</v>
      </c>
      <c r="AS26">
        <f t="shared" si="25"/>
        <v>5.8935208642272432</v>
      </c>
      <c r="AT26">
        <f t="shared" si="26"/>
        <v>7.3416843168557397</v>
      </c>
      <c r="AU26">
        <f t="shared" si="27"/>
        <v>1.2777427049365897</v>
      </c>
      <c r="AV26">
        <f t="shared" si="28"/>
        <v>0.49994797827249976</v>
      </c>
      <c r="AW26">
        <f t="shared" si="29"/>
        <v>-1.147118210704783</v>
      </c>
      <c r="AY26">
        <f t="shared" si="30"/>
        <v>2431.7999999999997</v>
      </c>
      <c r="AZ26">
        <f t="shared" si="31"/>
        <v>0.49299999999999999</v>
      </c>
      <c r="BA26">
        <f t="shared" si="32"/>
        <v>0.85283996154026454</v>
      </c>
      <c r="BB26">
        <f t="shared" si="33"/>
        <v>1.9052025905414918</v>
      </c>
      <c r="BC26">
        <f t="shared" si="34"/>
        <v>0.8255590004776957</v>
      </c>
      <c r="BD26">
        <f t="shared" si="35"/>
        <v>5.8723615910191871</v>
      </c>
      <c r="BE26">
        <f t="shared" si="36"/>
        <v>7.3628435900637959</v>
      </c>
      <c r="BF26">
        <f t="shared" si="37"/>
        <v>1.2535501966409721</v>
      </c>
      <c r="BG26">
        <f t="shared" si="38"/>
        <v>0.51564233157983275</v>
      </c>
      <c r="BH26">
        <f t="shared" si="39"/>
        <v>-1.1385377122853055</v>
      </c>
      <c r="BJ26">
        <f t="shared" si="40"/>
        <v>2605.5</v>
      </c>
      <c r="BK26">
        <f t="shared" si="41"/>
        <v>0.49299999999999999</v>
      </c>
      <c r="BL26">
        <f t="shared" si="42"/>
        <v>0.85283996154026454</v>
      </c>
      <c r="BM26">
        <f t="shared" si="43"/>
        <v>1.9052025905414918</v>
      </c>
      <c r="BN26">
        <f t="shared" si="44"/>
        <v>0.80563496239244792</v>
      </c>
      <c r="BO26">
        <f t="shared" si="45"/>
        <v>5.8524375529339396</v>
      </c>
      <c r="BP26">
        <f t="shared" si="46"/>
        <v>7.3827676281490433</v>
      </c>
      <c r="BQ26">
        <f t="shared" si="47"/>
        <v>1.230256776797199</v>
      </c>
      <c r="BR26">
        <f t="shared" si="48"/>
        <v>0.52910499602248495</v>
      </c>
      <c r="BS26">
        <f t="shared" si="49"/>
        <v>-1.1290661386481924</v>
      </c>
    </row>
    <row r="27" spans="1:71" x14ac:dyDescent="0.25">
      <c r="A27" s="1">
        <v>27</v>
      </c>
      <c r="B27">
        <v>2209</v>
      </c>
      <c r="C27">
        <v>27970</v>
      </c>
      <c r="D27">
        <v>90</v>
      </c>
      <c r="E27">
        <v>1660</v>
      </c>
      <c r="F27">
        <v>18</v>
      </c>
      <c r="G27">
        <v>5.5170000000000003</v>
      </c>
      <c r="H27">
        <v>144.72999999999999</v>
      </c>
      <c r="I27">
        <v>161</v>
      </c>
      <c r="J27">
        <v>0.498</v>
      </c>
      <c r="K27">
        <v>0.41399999999999998</v>
      </c>
      <c r="L27">
        <v>0.27700000000000002</v>
      </c>
      <c r="M27">
        <v>177.251</v>
      </c>
      <c r="N27">
        <v>93744185006265</v>
      </c>
      <c r="O27">
        <v>298619057167</v>
      </c>
      <c r="P27">
        <v>93445565949097</v>
      </c>
      <c r="R27">
        <f t="shared" si="0"/>
        <v>1910.7</v>
      </c>
      <c r="S27">
        <f t="shared" si="1"/>
        <v>0.498</v>
      </c>
      <c r="T27">
        <f t="shared" si="2"/>
        <v>0.85930495169060905</v>
      </c>
      <c r="U27">
        <f t="shared" si="3"/>
        <v>1.898938822775559</v>
      </c>
      <c r="V27">
        <f t="shared" si="4"/>
        <v>0.88921295666162081</v>
      </c>
      <c r="W27">
        <f t="shared" si="5"/>
        <v>5.9297517794371801</v>
      </c>
      <c r="X27">
        <f t="shared" si="6"/>
        <v>7.2929258661139391</v>
      </c>
      <c r="Y27">
        <f t="shared" si="7"/>
        <v>1.3346314318064523</v>
      </c>
      <c r="Z27">
        <f t="shared" si="8"/>
        <v>0.47580248020518001</v>
      </c>
      <c r="AA27">
        <f t="shared" si="9"/>
        <v>-1.1639249240537239</v>
      </c>
      <c r="AC27">
        <f t="shared" si="10"/>
        <v>2084.4</v>
      </c>
      <c r="AD27">
        <f t="shared" si="11"/>
        <v>0.498</v>
      </c>
      <c r="AE27">
        <f t="shared" si="12"/>
        <v>0.85930495169060905</v>
      </c>
      <c r="AF27">
        <f t="shared" si="13"/>
        <v>1.898938822775559</v>
      </c>
      <c r="AG27">
        <f t="shared" si="14"/>
        <v>0.86503333991422626</v>
      </c>
      <c r="AH27">
        <f t="shared" si="15"/>
        <v>5.9055721626897855</v>
      </c>
      <c r="AI27">
        <f t="shared" si="16"/>
        <v>7.3171054828613338</v>
      </c>
      <c r="AJ27">
        <f t="shared" si="17"/>
        <v>1.3080630227467602</v>
      </c>
      <c r="AK27">
        <f t="shared" si="18"/>
        <v>0.4967551299191556</v>
      </c>
      <c r="AL27">
        <f t="shared" si="19"/>
        <v>-1.1577533624923622</v>
      </c>
      <c r="AN27">
        <f t="shared" si="20"/>
        <v>2258.1</v>
      </c>
      <c r="AO27">
        <f t="shared" si="21"/>
        <v>0.498</v>
      </c>
      <c r="AP27">
        <f t="shared" si="22"/>
        <v>0.85930495169060905</v>
      </c>
      <c r="AQ27">
        <f t="shared" si="23"/>
        <v>1.898938822775559</v>
      </c>
      <c r="AR27">
        <f t="shared" si="24"/>
        <v>0.84242740010506068</v>
      </c>
      <c r="AS27">
        <f t="shared" si="25"/>
        <v>5.8829662228806203</v>
      </c>
      <c r="AT27">
        <f t="shared" si="26"/>
        <v>7.3397114226704989</v>
      </c>
      <c r="AU27">
        <f t="shared" si="27"/>
        <v>1.2825317580339468</v>
      </c>
      <c r="AV27">
        <f t="shared" si="28"/>
        <v>0.51469118670797298</v>
      </c>
      <c r="AW27">
        <f t="shared" si="29"/>
        <v>-1.1501379220145111</v>
      </c>
      <c r="AY27">
        <f t="shared" si="30"/>
        <v>2431.7999999999997</v>
      </c>
      <c r="AZ27">
        <f t="shared" si="31"/>
        <v>0.498</v>
      </c>
      <c r="BA27">
        <f t="shared" si="32"/>
        <v>0.85930495169060905</v>
      </c>
      <c r="BB27">
        <f t="shared" si="33"/>
        <v>1.898938822775559</v>
      </c>
      <c r="BC27">
        <f t="shared" si="34"/>
        <v>0.8212149834540784</v>
      </c>
      <c r="BD27">
        <f t="shared" si="35"/>
        <v>5.8617538062296379</v>
      </c>
      <c r="BE27">
        <f t="shared" si="36"/>
        <v>7.3609238393214813</v>
      </c>
      <c r="BF27">
        <f t="shared" si="37"/>
        <v>1.2579780702108447</v>
      </c>
      <c r="BG27">
        <f t="shared" si="38"/>
        <v>0.5300353934405353</v>
      </c>
      <c r="BH27">
        <f t="shared" si="39"/>
        <v>-1.1413840689492358</v>
      </c>
      <c r="BJ27">
        <f t="shared" si="40"/>
        <v>2605.5</v>
      </c>
      <c r="BK27">
        <f t="shared" si="41"/>
        <v>0.498</v>
      </c>
      <c r="BL27">
        <f t="shared" si="42"/>
        <v>0.85930495169060905</v>
      </c>
      <c r="BM27">
        <f t="shared" si="43"/>
        <v>1.898938822775559</v>
      </c>
      <c r="BN27">
        <f t="shared" si="44"/>
        <v>0.80124652157854759</v>
      </c>
      <c r="BO27">
        <f t="shared" si="45"/>
        <v>5.8417853443541068</v>
      </c>
      <c r="BP27">
        <f t="shared" si="46"/>
        <v>7.3808923011970125</v>
      </c>
      <c r="BQ27">
        <f t="shared" si="47"/>
        <v>1.2343468677350089</v>
      </c>
      <c r="BR27">
        <f t="shared" si="48"/>
        <v>0.54313957491159526</v>
      </c>
      <c r="BS27">
        <f t="shared" si="49"/>
        <v>-1.1317354484612785</v>
      </c>
    </row>
    <row r="28" spans="1:71" x14ac:dyDescent="0.25">
      <c r="A28" s="1">
        <v>28</v>
      </c>
      <c r="B28">
        <v>2209</v>
      </c>
      <c r="C28">
        <v>27970</v>
      </c>
      <c r="D28">
        <v>90</v>
      </c>
      <c r="E28">
        <v>1660</v>
      </c>
      <c r="F28">
        <v>18</v>
      </c>
      <c r="G28">
        <v>5.6280000000000001</v>
      </c>
      <c r="H28">
        <v>144.86000000000001</v>
      </c>
      <c r="I28">
        <v>152</v>
      </c>
      <c r="J28">
        <v>0.45700000000000002</v>
      </c>
      <c r="K28">
        <v>0.36699999999999999</v>
      </c>
      <c r="L28">
        <v>0.27200000000000002</v>
      </c>
      <c r="M28">
        <v>180.21</v>
      </c>
      <c r="N28">
        <v>95292973028234</v>
      </c>
      <c r="O28">
        <v>287722084350</v>
      </c>
      <c r="P28">
        <v>95005250943883</v>
      </c>
      <c r="R28">
        <f t="shared" si="0"/>
        <v>1910.7</v>
      </c>
      <c r="S28">
        <f t="shared" si="1"/>
        <v>0.45700000000000002</v>
      </c>
      <c r="T28">
        <f t="shared" si="2"/>
        <v>0.8421715977162848</v>
      </c>
      <c r="U28">
        <f t="shared" si="3"/>
        <v>1.8997743297695833</v>
      </c>
      <c r="V28">
        <f t="shared" si="4"/>
        <v>0.90025764821434773</v>
      </c>
      <c r="W28">
        <f t="shared" si="5"/>
        <v>5.9416319779839313</v>
      </c>
      <c r="X28">
        <f t="shared" si="6"/>
        <v>7.282716681555236</v>
      </c>
      <c r="Y28">
        <f t="shared" si="7"/>
        <v>1.3196610650800364</v>
      </c>
      <c r="Z28">
        <f t="shared" si="8"/>
        <v>0.45528257983974474</v>
      </c>
      <c r="AA28">
        <f t="shared" si="9"/>
        <v>-1.1434259036929515</v>
      </c>
      <c r="AC28">
        <f t="shared" si="10"/>
        <v>2084.4</v>
      </c>
      <c r="AD28">
        <f t="shared" si="11"/>
        <v>0.45700000000000002</v>
      </c>
      <c r="AE28">
        <f t="shared" si="12"/>
        <v>0.8421715977162848</v>
      </c>
      <c r="AF28">
        <f t="shared" si="13"/>
        <v>1.8997743297695833</v>
      </c>
      <c r="AG28">
        <f t="shared" si="14"/>
        <v>0.87627999711860927</v>
      </c>
      <c r="AH28">
        <f t="shared" si="15"/>
        <v>5.9176543268881927</v>
      </c>
      <c r="AI28">
        <f t="shared" si="16"/>
        <v>7.3066943326509746</v>
      </c>
      <c r="AJ28">
        <f t="shared" si="17"/>
        <v>1.2941875757704522</v>
      </c>
      <c r="AK28">
        <f t="shared" si="18"/>
        <v>0.47647923153847027</v>
      </c>
      <c r="AL28">
        <f t="shared" si="19"/>
        <v>-1.1383123302065574</v>
      </c>
      <c r="AN28">
        <f t="shared" si="20"/>
        <v>2258.1</v>
      </c>
      <c r="AO28">
        <f t="shared" si="21"/>
        <v>0.45700000000000002</v>
      </c>
      <c r="AP28">
        <f t="shared" si="22"/>
        <v>0.8421715977162848</v>
      </c>
      <c r="AQ28">
        <f t="shared" si="23"/>
        <v>1.8997743297695833</v>
      </c>
      <c r="AR28">
        <f t="shared" si="24"/>
        <v>0.85384497528838599</v>
      </c>
      <c r="AS28">
        <f t="shared" si="25"/>
        <v>5.8952193050579691</v>
      </c>
      <c r="AT28">
        <f t="shared" si="26"/>
        <v>7.3291293544811982</v>
      </c>
      <c r="AU28">
        <f t="shared" si="27"/>
        <v>1.2696788950080693</v>
      </c>
      <c r="AV28">
        <f t="shared" si="28"/>
        <v>0.49473743820680577</v>
      </c>
      <c r="AW28">
        <f t="shared" si="29"/>
        <v>-1.1317408665597259</v>
      </c>
      <c r="AY28">
        <f t="shared" si="30"/>
        <v>2431.7999999999997</v>
      </c>
      <c r="AZ28">
        <f t="shared" si="31"/>
        <v>0.45700000000000002</v>
      </c>
      <c r="BA28">
        <f t="shared" si="32"/>
        <v>0.8421715977162848</v>
      </c>
      <c r="BB28">
        <f t="shared" si="33"/>
        <v>1.8997743297695833</v>
      </c>
      <c r="BC28">
        <f t="shared" si="34"/>
        <v>0.83277670284187599</v>
      </c>
      <c r="BD28">
        <f t="shared" si="35"/>
        <v>5.8741510326114597</v>
      </c>
      <c r="BE28">
        <f t="shared" si="36"/>
        <v>7.3501976269277076</v>
      </c>
      <c r="BF28">
        <f t="shared" si="37"/>
        <v>1.246081228332117</v>
      </c>
      <c r="BG28">
        <f t="shared" si="38"/>
        <v>0.5104636037231236</v>
      </c>
      <c r="BH28">
        <f t="shared" si="39"/>
        <v>-1.1240088779282562</v>
      </c>
      <c r="BJ28">
        <f t="shared" si="40"/>
        <v>2605.5</v>
      </c>
      <c r="BK28">
        <f t="shared" si="41"/>
        <v>0.45700000000000002</v>
      </c>
      <c r="BL28">
        <f t="shared" si="42"/>
        <v>0.8421715977162848</v>
      </c>
      <c r="BM28">
        <f t="shared" si="43"/>
        <v>1.8997743297695833</v>
      </c>
      <c r="BN28">
        <f t="shared" si="44"/>
        <v>0.81292914828496687</v>
      </c>
      <c r="BO28">
        <f t="shared" si="45"/>
        <v>5.8543034780545504</v>
      </c>
      <c r="BP28">
        <f t="shared" si="46"/>
        <v>7.3700451814846168</v>
      </c>
      <c r="BQ28">
        <f t="shared" si="47"/>
        <v>1.2233447075070172</v>
      </c>
      <c r="BR28">
        <f t="shared" si="48"/>
        <v>0.52399497908958148</v>
      </c>
      <c r="BS28">
        <f t="shared" si="49"/>
        <v>-1.1153544328986276</v>
      </c>
    </row>
    <row r="29" spans="1:71" x14ac:dyDescent="0.25">
      <c r="A29" s="1">
        <v>29</v>
      </c>
      <c r="B29">
        <v>2209</v>
      </c>
      <c r="C29">
        <v>27970</v>
      </c>
      <c r="D29">
        <v>90</v>
      </c>
      <c r="E29">
        <v>1660</v>
      </c>
      <c r="F29">
        <v>18</v>
      </c>
      <c r="G29">
        <v>5.7220000000000004</v>
      </c>
      <c r="H29">
        <v>145</v>
      </c>
      <c r="I29">
        <v>165</v>
      </c>
      <c r="J29">
        <v>0.5</v>
      </c>
      <c r="K29">
        <v>0.41899999999999998</v>
      </c>
      <c r="L29">
        <v>0.27300000000000002</v>
      </c>
      <c r="M29">
        <v>183.435</v>
      </c>
      <c r="N29">
        <v>97011907141241</v>
      </c>
      <c r="O29">
        <v>306357783386</v>
      </c>
      <c r="P29">
        <v>96705549357855</v>
      </c>
      <c r="R29">
        <f t="shared" si="0"/>
        <v>1910.7</v>
      </c>
      <c r="S29">
        <f t="shared" si="1"/>
        <v>0.5</v>
      </c>
      <c r="T29">
        <f t="shared" si="2"/>
        <v>0.86522251473248202</v>
      </c>
      <c r="U29">
        <f t="shared" si="3"/>
        <v>1.8917537906513004</v>
      </c>
      <c r="V29">
        <f t="shared" si="4"/>
        <v>0.88542743850100414</v>
      </c>
      <c r="W29">
        <f t="shared" si="5"/>
        <v>5.9187812291523052</v>
      </c>
      <c r="X29">
        <f t="shared" si="6"/>
        <v>7.2895263521502969</v>
      </c>
      <c r="Y29">
        <f t="shared" si="7"/>
        <v>1.3396856385248497</v>
      </c>
      <c r="Z29">
        <f t="shared" si="8"/>
        <v>0.49177762276935599</v>
      </c>
      <c r="AA29">
        <f t="shared" si="9"/>
        <v>-1.165829983979501</v>
      </c>
      <c r="AC29">
        <f t="shared" si="10"/>
        <v>2084.4</v>
      </c>
      <c r="AD29">
        <f t="shared" si="11"/>
        <v>0.5</v>
      </c>
      <c r="AE29">
        <f t="shared" si="12"/>
        <v>0.86522251473248202</v>
      </c>
      <c r="AF29">
        <f t="shared" si="13"/>
        <v>1.8917537906513004</v>
      </c>
      <c r="AG29">
        <f t="shared" si="14"/>
        <v>0.86118070885802644</v>
      </c>
      <c r="AH29">
        <f t="shared" si="15"/>
        <v>5.8945344995093274</v>
      </c>
      <c r="AI29">
        <f t="shared" si="16"/>
        <v>7.3137730817932747</v>
      </c>
      <c r="AJ29">
        <f t="shared" si="17"/>
        <v>1.3127370104430645</v>
      </c>
      <c r="AK29">
        <f t="shared" si="18"/>
        <v>0.51237227552182962</v>
      </c>
      <c r="AL29">
        <f t="shared" si="19"/>
        <v>-1.1595793030239054</v>
      </c>
      <c r="AN29">
        <f t="shared" si="20"/>
        <v>2258.1</v>
      </c>
      <c r="AO29">
        <f t="shared" si="21"/>
        <v>0.5</v>
      </c>
      <c r="AP29">
        <f t="shared" si="22"/>
        <v>0.86522251473248202</v>
      </c>
      <c r="AQ29">
        <f t="shared" si="23"/>
        <v>1.8917537906513004</v>
      </c>
      <c r="AR29">
        <f t="shared" si="24"/>
        <v>0.8385182863254238</v>
      </c>
      <c r="AS29">
        <f t="shared" si="25"/>
        <v>5.8718720769767243</v>
      </c>
      <c r="AT29">
        <f t="shared" si="26"/>
        <v>7.3364355043258778</v>
      </c>
      <c r="AU29">
        <f t="shared" si="27"/>
        <v>1.286851181053271</v>
      </c>
      <c r="AV29">
        <f t="shared" si="28"/>
        <v>0.52993532281928224</v>
      </c>
      <c r="AW29">
        <f t="shared" si="29"/>
        <v>-1.1518693977750813</v>
      </c>
      <c r="AY29">
        <f t="shared" si="30"/>
        <v>2431.7999999999997</v>
      </c>
      <c r="AZ29">
        <f t="shared" si="31"/>
        <v>0.5</v>
      </c>
      <c r="BA29">
        <f t="shared" si="32"/>
        <v>0.86522251473248202</v>
      </c>
      <c r="BB29">
        <f t="shared" si="33"/>
        <v>1.8917537906513004</v>
      </c>
      <c r="BC29">
        <f t="shared" si="34"/>
        <v>0.81725853845843044</v>
      </c>
      <c r="BD29">
        <f t="shared" si="35"/>
        <v>5.8506123291097314</v>
      </c>
      <c r="BE29">
        <f t="shared" si="36"/>
        <v>7.3576952521928707</v>
      </c>
      <c r="BF29">
        <f t="shared" si="37"/>
        <v>1.2619664942456272</v>
      </c>
      <c r="BG29">
        <f t="shared" si="38"/>
        <v>0.54489746316672705</v>
      </c>
      <c r="BH29">
        <f t="shared" si="39"/>
        <v>-1.1430105254369187</v>
      </c>
      <c r="BJ29">
        <f t="shared" si="40"/>
        <v>2605.5</v>
      </c>
      <c r="BK29">
        <f t="shared" si="41"/>
        <v>0.5</v>
      </c>
      <c r="BL29">
        <f t="shared" si="42"/>
        <v>0.86522251473248202</v>
      </c>
      <c r="BM29">
        <f t="shared" si="43"/>
        <v>1.8917537906513004</v>
      </c>
      <c r="BN29">
        <f t="shared" si="44"/>
        <v>0.79725067426209051</v>
      </c>
      <c r="BO29">
        <f t="shared" si="45"/>
        <v>5.8306044649133915</v>
      </c>
      <c r="BP29">
        <f t="shared" si="46"/>
        <v>7.3777031163892106</v>
      </c>
      <c r="BQ29">
        <f t="shared" si="47"/>
        <v>1.2380259725747109</v>
      </c>
      <c r="BR29">
        <f t="shared" si="48"/>
        <v>0.55761511200460123</v>
      </c>
      <c r="BS29">
        <f t="shared" si="49"/>
        <v>-1.1332499751302898</v>
      </c>
    </row>
    <row r="30" spans="1:71" x14ac:dyDescent="0.25">
      <c r="A30" s="1">
        <v>30</v>
      </c>
      <c r="B30">
        <v>2209</v>
      </c>
      <c r="C30">
        <v>27970</v>
      </c>
      <c r="D30">
        <v>90</v>
      </c>
      <c r="E30">
        <v>1660</v>
      </c>
      <c r="F30">
        <v>18</v>
      </c>
      <c r="G30">
        <v>5.8550000000000004</v>
      </c>
      <c r="H30">
        <v>145.19</v>
      </c>
      <c r="I30">
        <v>169</v>
      </c>
      <c r="J30">
        <v>0.48899999999999999</v>
      </c>
      <c r="K30">
        <v>0.40799999999999997</v>
      </c>
      <c r="L30">
        <v>0.27</v>
      </c>
      <c r="M30">
        <v>187.29900000000001</v>
      </c>
      <c r="N30">
        <v>99055838414969</v>
      </c>
      <c r="O30">
        <v>313095451023</v>
      </c>
      <c r="P30">
        <v>98742742963946</v>
      </c>
      <c r="R30">
        <f t="shared" si="0"/>
        <v>1910.7</v>
      </c>
      <c r="S30">
        <f t="shared" si="1"/>
        <v>0.48899999999999999</v>
      </c>
      <c r="T30">
        <f t="shared" si="2"/>
        <v>0.86259144442777769</v>
      </c>
      <c r="U30">
        <f t="shared" si="3"/>
        <v>1.8890132902659156</v>
      </c>
      <c r="V30">
        <f t="shared" si="4"/>
        <v>0.88710871099018029</v>
      </c>
      <c r="W30">
        <f t="shared" si="5"/>
        <v>5.9177220012560952</v>
      </c>
      <c r="X30">
        <f t="shared" si="6"/>
        <v>7.2851045792757354</v>
      </c>
      <c r="Y30">
        <f t="shared" si="7"/>
        <v>1.3374457746018598</v>
      </c>
      <c r="Z30">
        <f t="shared" si="8"/>
        <v>0.49231847398119244</v>
      </c>
      <c r="AA30">
        <f t="shared" si="9"/>
        <v>-1.1606108530979786</v>
      </c>
      <c r="AC30">
        <f t="shared" si="10"/>
        <v>2084.4</v>
      </c>
      <c r="AD30">
        <f t="shared" si="11"/>
        <v>0.48899999999999999</v>
      </c>
      <c r="AE30">
        <f t="shared" si="12"/>
        <v>0.86259144442777769</v>
      </c>
      <c r="AF30">
        <f t="shared" si="13"/>
        <v>1.8890132902659156</v>
      </c>
      <c r="AG30">
        <f t="shared" si="14"/>
        <v>0.86289165466993911</v>
      </c>
      <c r="AH30">
        <f t="shared" si="15"/>
        <v>5.8935049449358541</v>
      </c>
      <c r="AI30">
        <f t="shared" si="16"/>
        <v>7.3093216355959765</v>
      </c>
      <c r="AJ30">
        <f t="shared" si="17"/>
        <v>1.31066632251518</v>
      </c>
      <c r="AK30">
        <f t="shared" si="18"/>
        <v>0.51285002589775697</v>
      </c>
      <c r="AL30">
        <f t="shared" si="19"/>
        <v>-1.1546480236299645</v>
      </c>
      <c r="AN30">
        <f t="shared" si="20"/>
        <v>2258.1</v>
      </c>
      <c r="AO30">
        <f t="shared" si="21"/>
        <v>0.48899999999999999</v>
      </c>
      <c r="AP30">
        <f t="shared" si="22"/>
        <v>0.86259144442777769</v>
      </c>
      <c r="AQ30">
        <f t="shared" si="23"/>
        <v>1.8890132902659156</v>
      </c>
      <c r="AR30">
        <f t="shared" si="24"/>
        <v>0.84025418510675376</v>
      </c>
      <c r="AS30">
        <f t="shared" si="25"/>
        <v>5.8708674753726688</v>
      </c>
      <c r="AT30">
        <f t="shared" si="26"/>
        <v>7.3319591051591617</v>
      </c>
      <c r="AU30">
        <f t="shared" si="27"/>
        <v>1.2849382203669608</v>
      </c>
      <c r="AV30">
        <f t="shared" si="28"/>
        <v>0.53036596879387043</v>
      </c>
      <c r="AW30">
        <f t="shared" si="29"/>
        <v>-1.1472144616337137</v>
      </c>
      <c r="AY30">
        <f t="shared" si="30"/>
        <v>2431.7999999999997</v>
      </c>
      <c r="AZ30">
        <f t="shared" si="31"/>
        <v>0.48899999999999999</v>
      </c>
      <c r="BA30">
        <f t="shared" si="32"/>
        <v>0.86259144442777769</v>
      </c>
      <c r="BB30">
        <f t="shared" si="33"/>
        <v>1.8890132902659156</v>
      </c>
      <c r="BC30">
        <f t="shared" si="34"/>
        <v>0.81901532744471528</v>
      </c>
      <c r="BD30">
        <f t="shared" si="35"/>
        <v>5.8496286177106303</v>
      </c>
      <c r="BE30">
        <f t="shared" si="36"/>
        <v>7.3531979628212003</v>
      </c>
      <c r="BF30">
        <f t="shared" si="37"/>
        <v>1.2602007467756007</v>
      </c>
      <c r="BG30">
        <f t="shared" si="38"/>
        <v>0.54529402975571073</v>
      </c>
      <c r="BH30">
        <f t="shared" si="39"/>
        <v>-1.1386200794372661</v>
      </c>
      <c r="BJ30">
        <f t="shared" si="40"/>
        <v>2605.5</v>
      </c>
      <c r="BK30">
        <f t="shared" si="41"/>
        <v>0.48899999999999999</v>
      </c>
      <c r="BL30">
        <f t="shared" si="42"/>
        <v>0.86259144442777769</v>
      </c>
      <c r="BM30">
        <f t="shared" si="43"/>
        <v>1.8890132902659156</v>
      </c>
      <c r="BN30">
        <f t="shared" si="44"/>
        <v>0.79902483433730964</v>
      </c>
      <c r="BO30">
        <f t="shared" si="45"/>
        <v>5.8296381246032247</v>
      </c>
      <c r="BP30">
        <f t="shared" si="46"/>
        <v>7.3731884559286058</v>
      </c>
      <c r="BQ30">
        <f t="shared" si="47"/>
        <v>1.2363977680404956</v>
      </c>
      <c r="BR30">
        <f t="shared" si="48"/>
        <v>0.55798822474003595</v>
      </c>
      <c r="BS30">
        <f t="shared" si="49"/>
        <v>-1.1291120987674965</v>
      </c>
    </row>
    <row r="31" spans="1:71" x14ac:dyDescent="0.25">
      <c r="A31" s="1">
        <v>31</v>
      </c>
      <c r="B31">
        <v>2209</v>
      </c>
      <c r="C31">
        <v>27970</v>
      </c>
      <c r="D31">
        <v>90</v>
      </c>
      <c r="E31">
        <v>1660</v>
      </c>
      <c r="F31">
        <v>18</v>
      </c>
      <c r="G31">
        <v>5.93</v>
      </c>
      <c r="H31">
        <v>145.34</v>
      </c>
      <c r="I31">
        <v>169</v>
      </c>
      <c r="J31">
        <v>0.46200000000000002</v>
      </c>
      <c r="K31">
        <v>0.377</v>
      </c>
      <c r="L31">
        <v>0.26700000000000002</v>
      </c>
      <c r="M31">
        <v>189.316</v>
      </c>
      <c r="N31">
        <v>100120305699066</v>
      </c>
      <c r="O31">
        <v>314245441385</v>
      </c>
      <c r="P31">
        <v>99806060257681</v>
      </c>
      <c r="R31">
        <f t="shared" si="0"/>
        <v>1910.7</v>
      </c>
      <c r="S31">
        <f t="shared" si="1"/>
        <v>0.46200000000000002</v>
      </c>
      <c r="T31">
        <f t="shared" si="2"/>
        <v>0.85105698986613121</v>
      </c>
      <c r="U31">
        <f t="shared" si="3"/>
        <v>1.889928164331399</v>
      </c>
      <c r="V31">
        <f t="shared" si="4"/>
        <v>0.89451420272306104</v>
      </c>
      <c r="W31">
        <f t="shared" si="5"/>
        <v>5.9260423670544604</v>
      </c>
      <c r="X31">
        <f t="shared" si="6"/>
        <v>7.2786139616083378</v>
      </c>
      <c r="Y31">
        <f t="shared" si="7"/>
        <v>1.3274873970302119</v>
      </c>
      <c r="Z31">
        <f t="shared" si="8"/>
        <v>0.47801075847404495</v>
      </c>
      <c r="AA31">
        <f t="shared" si="9"/>
        <v>-1.1471642455784463</v>
      </c>
      <c r="AC31">
        <f t="shared" si="10"/>
        <v>2084.4</v>
      </c>
      <c r="AD31">
        <f t="shared" si="11"/>
        <v>0.46200000000000002</v>
      </c>
      <c r="AE31">
        <f t="shared" si="12"/>
        <v>0.85105698986613121</v>
      </c>
      <c r="AF31">
        <f t="shared" si="13"/>
        <v>1.889928164331399</v>
      </c>
      <c r="AG31">
        <f t="shared" si="14"/>
        <v>0.87043038586806043</v>
      </c>
      <c r="AH31">
        <f t="shared" si="15"/>
        <v>5.9019585501994598</v>
      </c>
      <c r="AI31">
        <f t="shared" si="16"/>
        <v>7.3026977784633385</v>
      </c>
      <c r="AJ31">
        <f t="shared" si="17"/>
        <v>1.3014472261965204</v>
      </c>
      <c r="AK31">
        <f t="shared" si="18"/>
        <v>0.4987421923848665</v>
      </c>
      <c r="AL31">
        <f t="shared" si="19"/>
        <v>-1.1419006603632389</v>
      </c>
      <c r="AN31">
        <f t="shared" si="20"/>
        <v>2258.1</v>
      </c>
      <c r="AO31">
        <f t="shared" si="21"/>
        <v>0.46200000000000002</v>
      </c>
      <c r="AP31">
        <f t="shared" si="22"/>
        <v>0.85105698986613121</v>
      </c>
      <c r="AQ31">
        <f t="shared" si="23"/>
        <v>1.889928164331399</v>
      </c>
      <c r="AR31">
        <f t="shared" si="24"/>
        <v>0.84790534891670633</v>
      </c>
      <c r="AS31">
        <f t="shared" si="25"/>
        <v>5.879433513248105</v>
      </c>
      <c r="AT31">
        <f t="shared" si="26"/>
        <v>7.3252228154146923</v>
      </c>
      <c r="AU31">
        <f t="shared" si="27"/>
        <v>1.2764090157412469</v>
      </c>
      <c r="AV31">
        <f t="shared" si="28"/>
        <v>0.51650830421210436</v>
      </c>
      <c r="AW31">
        <f t="shared" si="29"/>
        <v>-1.1351576120390718</v>
      </c>
      <c r="AY31">
        <f t="shared" si="30"/>
        <v>2431.7999999999997</v>
      </c>
      <c r="AZ31">
        <f t="shared" si="31"/>
        <v>0.46200000000000002</v>
      </c>
      <c r="BA31">
        <f t="shared" si="32"/>
        <v>0.85105698986613121</v>
      </c>
      <c r="BB31">
        <f t="shared" si="33"/>
        <v>1.889928164331399</v>
      </c>
      <c r="BC31">
        <f t="shared" si="34"/>
        <v>0.82676099699349004</v>
      </c>
      <c r="BD31">
        <f t="shared" si="35"/>
        <v>5.8582891613248886</v>
      </c>
      <c r="BE31">
        <f t="shared" si="36"/>
        <v>7.3463671673379087</v>
      </c>
      <c r="BF31">
        <f t="shared" si="37"/>
        <v>1.2523160278500221</v>
      </c>
      <c r="BG31">
        <f t="shared" si="38"/>
        <v>0.53172455572325428</v>
      </c>
      <c r="BH31">
        <f t="shared" si="39"/>
        <v>-1.1272394416882869</v>
      </c>
      <c r="BJ31">
        <f t="shared" si="40"/>
        <v>2605.5</v>
      </c>
      <c r="BK31">
        <f t="shared" si="41"/>
        <v>0.46200000000000002</v>
      </c>
      <c r="BL31">
        <f t="shared" si="42"/>
        <v>0.85105698986613121</v>
      </c>
      <c r="BM31">
        <f t="shared" si="43"/>
        <v>1.889928164331399</v>
      </c>
      <c r="BN31">
        <f t="shared" si="44"/>
        <v>0.80684946501238763</v>
      </c>
      <c r="BO31">
        <f t="shared" si="45"/>
        <v>5.8383776293437863</v>
      </c>
      <c r="BP31">
        <f t="shared" si="46"/>
        <v>7.366278699319011</v>
      </c>
      <c r="BQ31">
        <f t="shared" si="47"/>
        <v>1.2291157291878876</v>
      </c>
      <c r="BR31">
        <f t="shared" si="48"/>
        <v>0.54473525225292796</v>
      </c>
      <c r="BS31">
        <f t="shared" si="49"/>
        <v>-1.1183895308311274</v>
      </c>
    </row>
    <row r="32" spans="1:71" x14ac:dyDescent="0.25">
      <c r="A32" s="1">
        <v>32</v>
      </c>
      <c r="B32">
        <v>2209</v>
      </c>
      <c r="C32">
        <v>27970</v>
      </c>
      <c r="D32">
        <v>90</v>
      </c>
      <c r="E32">
        <v>1660</v>
      </c>
      <c r="F32">
        <v>18</v>
      </c>
      <c r="G32">
        <v>6.0869999999999997</v>
      </c>
      <c r="H32">
        <v>145.52000000000001</v>
      </c>
      <c r="I32">
        <v>175</v>
      </c>
      <c r="J32">
        <v>0.46400000000000002</v>
      </c>
      <c r="K32">
        <v>0.38100000000000001</v>
      </c>
      <c r="L32">
        <v>0.26500000000000001</v>
      </c>
      <c r="M32">
        <v>194.04599999999999</v>
      </c>
      <c r="N32">
        <v>102623061326258</v>
      </c>
      <c r="O32">
        <v>323425808026</v>
      </c>
      <c r="P32">
        <v>102299635518232</v>
      </c>
      <c r="R32">
        <f t="shared" si="0"/>
        <v>1910.7</v>
      </c>
      <c r="S32">
        <f t="shared" si="1"/>
        <v>0.46400000000000002</v>
      </c>
      <c r="T32">
        <f t="shared" si="2"/>
        <v>0.85462623409300975</v>
      </c>
      <c r="U32">
        <f t="shared" si="3"/>
        <v>1.8860166546736339</v>
      </c>
      <c r="V32">
        <f t="shared" si="4"/>
        <v>0.89221656201527444</v>
      </c>
      <c r="W32">
        <f t="shared" si="5"/>
        <v>5.9198332166889083</v>
      </c>
      <c r="X32">
        <f t="shared" si="6"/>
        <v>7.2770000926583585</v>
      </c>
      <c r="Y32">
        <f t="shared" si="7"/>
        <v>1.3305931683628349</v>
      </c>
      <c r="Z32">
        <f t="shared" si="8"/>
        <v>0.48709256016740438</v>
      </c>
      <c r="AA32">
        <f t="shared" si="9"/>
        <v>-1.1486430886197057</v>
      </c>
      <c r="AC32">
        <f t="shared" si="10"/>
        <v>2084.4</v>
      </c>
      <c r="AD32">
        <f t="shared" si="11"/>
        <v>0.46400000000000002</v>
      </c>
      <c r="AE32">
        <f t="shared" si="12"/>
        <v>0.85462623409300975</v>
      </c>
      <c r="AF32">
        <f t="shared" si="13"/>
        <v>1.8860166546736339</v>
      </c>
      <c r="AG32">
        <f t="shared" si="14"/>
        <v>0.86809096477546688</v>
      </c>
      <c r="AH32">
        <f t="shared" si="15"/>
        <v>5.8957076194491007</v>
      </c>
      <c r="AI32">
        <f t="shared" si="16"/>
        <v>7.301125689898166</v>
      </c>
      <c r="AJ32">
        <f t="shared" si="17"/>
        <v>1.3043246588428017</v>
      </c>
      <c r="AK32">
        <f t="shared" si="18"/>
        <v>0.507630019671229</v>
      </c>
      <c r="AL32">
        <f t="shared" si="19"/>
        <v>-1.1433176885554461</v>
      </c>
      <c r="AN32">
        <f t="shared" si="20"/>
        <v>2258.1</v>
      </c>
      <c r="AO32">
        <f t="shared" si="21"/>
        <v>0.46400000000000002</v>
      </c>
      <c r="AP32">
        <f t="shared" si="22"/>
        <v>0.85462623409300975</v>
      </c>
      <c r="AQ32">
        <f t="shared" si="23"/>
        <v>1.8860166546736339</v>
      </c>
      <c r="AR32">
        <f t="shared" si="24"/>
        <v>0.84553060540399017</v>
      </c>
      <c r="AS32">
        <f t="shared" si="25"/>
        <v>5.8731472600776238</v>
      </c>
      <c r="AT32">
        <f t="shared" si="26"/>
        <v>7.323686049269643</v>
      </c>
      <c r="AU32">
        <f t="shared" si="27"/>
        <v>1.279073253134678</v>
      </c>
      <c r="AV32">
        <f t="shared" si="28"/>
        <v>0.52519201605518229</v>
      </c>
      <c r="AW32">
        <f t="shared" si="29"/>
        <v>-1.1365043371141796</v>
      </c>
      <c r="AY32">
        <f t="shared" si="30"/>
        <v>2431.7999999999997</v>
      </c>
      <c r="AZ32">
        <f t="shared" si="31"/>
        <v>0.46400000000000002</v>
      </c>
      <c r="BA32">
        <f t="shared" si="32"/>
        <v>0.85462623409300975</v>
      </c>
      <c r="BB32">
        <f t="shared" si="33"/>
        <v>1.8860166546736339</v>
      </c>
      <c r="BC32">
        <f t="shared" si="34"/>
        <v>0.82435649836273373</v>
      </c>
      <c r="BD32">
        <f t="shared" si="35"/>
        <v>5.8519731530363677</v>
      </c>
      <c r="BE32">
        <f t="shared" si="36"/>
        <v>7.3448601563108991</v>
      </c>
      <c r="BF32">
        <f t="shared" si="37"/>
        <v>1.2547810005088589</v>
      </c>
      <c r="BG32">
        <f t="shared" si="38"/>
        <v>0.54019761503487485</v>
      </c>
      <c r="BH32">
        <f t="shared" si="39"/>
        <v>-1.1285101759673823</v>
      </c>
      <c r="BJ32">
        <f t="shared" si="40"/>
        <v>2605.5</v>
      </c>
      <c r="BK32">
        <f t="shared" si="41"/>
        <v>0.46400000000000002</v>
      </c>
      <c r="BL32">
        <f t="shared" si="42"/>
        <v>0.85462623409300975</v>
      </c>
      <c r="BM32">
        <f t="shared" si="43"/>
        <v>1.8860166546736339</v>
      </c>
      <c r="BN32">
        <f t="shared" si="44"/>
        <v>0.8044200416056243</v>
      </c>
      <c r="BO32">
        <f t="shared" si="45"/>
        <v>5.8320366962792578</v>
      </c>
      <c r="BP32">
        <f t="shared" si="46"/>
        <v>7.3647966130680089</v>
      </c>
      <c r="BQ32">
        <f t="shared" si="47"/>
        <v>1.2313942706010008</v>
      </c>
      <c r="BR32">
        <f t="shared" si="48"/>
        <v>0.55299391795536834</v>
      </c>
      <c r="BS32">
        <f t="shared" si="49"/>
        <v>-1.1195807146011885</v>
      </c>
    </row>
    <row r="33" spans="1:71" x14ac:dyDescent="0.25">
      <c r="A33" s="1">
        <v>33</v>
      </c>
      <c r="B33">
        <v>2209</v>
      </c>
      <c r="C33">
        <v>27970</v>
      </c>
      <c r="D33">
        <v>90</v>
      </c>
      <c r="E33">
        <v>1660</v>
      </c>
      <c r="F33">
        <v>18</v>
      </c>
      <c r="G33">
        <v>6.1959999999999997</v>
      </c>
      <c r="H33">
        <v>145.65</v>
      </c>
      <c r="I33">
        <v>177</v>
      </c>
      <c r="J33">
        <v>0.45900000000000002</v>
      </c>
      <c r="K33">
        <v>0.376</v>
      </c>
      <c r="L33">
        <v>0.26300000000000001</v>
      </c>
      <c r="M33">
        <v>197.28700000000001</v>
      </c>
      <c r="N33">
        <v>104335492472299</v>
      </c>
      <c r="O33">
        <v>327111424238</v>
      </c>
      <c r="P33">
        <v>104008381048061</v>
      </c>
      <c r="R33">
        <f t="shared" si="0"/>
        <v>1910.7</v>
      </c>
      <c r="S33">
        <f t="shared" si="1"/>
        <v>0.45900000000000002</v>
      </c>
      <c r="T33">
        <f t="shared" si="2"/>
        <v>0.85420430811369708</v>
      </c>
      <c r="U33">
        <f t="shared" si="3"/>
        <v>1.883850876058927</v>
      </c>
      <c r="V33">
        <f t="shared" si="4"/>
        <v>0.89248788620418962</v>
      </c>
      <c r="W33">
        <f t="shared" si="5"/>
        <v>5.9179387622631161</v>
      </c>
      <c r="X33">
        <f t="shared" si="6"/>
        <v>7.2745629898547364</v>
      </c>
      <c r="Y33">
        <f t="shared" si="7"/>
        <v>1.3302271640827348</v>
      </c>
      <c r="Z33">
        <f t="shared" si="8"/>
        <v>0.48938388888012258</v>
      </c>
      <c r="AA33">
        <f t="shared" si="9"/>
        <v>-1.1465022256129418</v>
      </c>
      <c r="AC33">
        <f t="shared" si="10"/>
        <v>2084.4</v>
      </c>
      <c r="AD33">
        <f t="shared" si="11"/>
        <v>0.45900000000000002</v>
      </c>
      <c r="AE33">
        <f t="shared" si="12"/>
        <v>0.85420430811369708</v>
      </c>
      <c r="AF33">
        <f t="shared" si="13"/>
        <v>1.883850876058927</v>
      </c>
      <c r="AG33">
        <f t="shared" si="14"/>
        <v>0.86836720210899254</v>
      </c>
      <c r="AH33">
        <f t="shared" si="15"/>
        <v>5.8938180781679197</v>
      </c>
      <c r="AI33">
        <f t="shared" si="16"/>
        <v>7.2986836739499337</v>
      </c>
      <c r="AJ33">
        <f t="shared" si="17"/>
        <v>1.3039856671974615</v>
      </c>
      <c r="AK33">
        <f t="shared" si="18"/>
        <v>0.50984688941549239</v>
      </c>
      <c r="AL33">
        <f t="shared" si="19"/>
        <v>-1.1412948034489381</v>
      </c>
      <c r="AN33">
        <f t="shared" si="20"/>
        <v>2258.1</v>
      </c>
      <c r="AO33">
        <f t="shared" si="21"/>
        <v>0.45900000000000002</v>
      </c>
      <c r="AP33">
        <f t="shared" si="22"/>
        <v>0.85420430811369708</v>
      </c>
      <c r="AQ33">
        <f t="shared" si="23"/>
        <v>1.883850876058927</v>
      </c>
      <c r="AR33">
        <f t="shared" si="24"/>
        <v>0.84581099337597421</v>
      </c>
      <c r="AS33">
        <f t="shared" si="25"/>
        <v>5.8712618694349015</v>
      </c>
      <c r="AT33">
        <f t="shared" si="26"/>
        <v>7.3212398826829519</v>
      </c>
      <c r="AU33">
        <f t="shared" si="27"/>
        <v>1.2787594774528461</v>
      </c>
      <c r="AV33">
        <f t="shared" si="28"/>
        <v>0.52733968337116943</v>
      </c>
      <c r="AW33">
        <f t="shared" si="29"/>
        <v>-1.1345925381728938</v>
      </c>
      <c r="AY33">
        <f t="shared" si="30"/>
        <v>2431.7999999999997</v>
      </c>
      <c r="AZ33">
        <f t="shared" si="31"/>
        <v>0.45900000000000002</v>
      </c>
      <c r="BA33">
        <f t="shared" si="32"/>
        <v>0.85420430811369708</v>
      </c>
      <c r="BB33">
        <f t="shared" si="33"/>
        <v>1.883850876058927</v>
      </c>
      <c r="BC33">
        <f t="shared" si="34"/>
        <v>0.82464037977917881</v>
      </c>
      <c r="BD33">
        <f t="shared" si="35"/>
        <v>5.8500912558381053</v>
      </c>
      <c r="BE33">
        <f t="shared" si="36"/>
        <v>7.3424104962797472</v>
      </c>
      <c r="BF33">
        <f t="shared" si="37"/>
        <v>1.2544907884192091</v>
      </c>
      <c r="BG33">
        <f t="shared" si="38"/>
        <v>0.54228077157505261</v>
      </c>
      <c r="BH33">
        <f t="shared" si="39"/>
        <v>-1.1267030003202263</v>
      </c>
      <c r="BJ33">
        <f t="shared" si="40"/>
        <v>2605.5</v>
      </c>
      <c r="BK33">
        <f t="shared" si="41"/>
        <v>0.45900000000000002</v>
      </c>
      <c r="BL33">
        <f t="shared" si="42"/>
        <v>0.85420430811369708</v>
      </c>
      <c r="BM33">
        <f t="shared" si="43"/>
        <v>1.883850876058927</v>
      </c>
      <c r="BN33">
        <f t="shared" si="44"/>
        <v>0.80470684640058932</v>
      </c>
      <c r="BO33">
        <f t="shared" si="45"/>
        <v>5.830157722459516</v>
      </c>
      <c r="BP33">
        <f t="shared" si="46"/>
        <v>7.3623440296583373</v>
      </c>
      <c r="BQ33">
        <f t="shared" si="47"/>
        <v>1.2311261002085154</v>
      </c>
      <c r="BR33">
        <f t="shared" si="48"/>
        <v>0.55501677057455745</v>
      </c>
      <c r="BS33">
        <f t="shared" si="49"/>
        <v>-1.1178721093789481</v>
      </c>
    </row>
    <row r="34" spans="1:71" x14ac:dyDescent="0.25">
      <c r="A34" s="1">
        <v>34</v>
      </c>
      <c r="B34">
        <v>2209</v>
      </c>
      <c r="C34">
        <v>27970</v>
      </c>
      <c r="D34">
        <v>90</v>
      </c>
      <c r="E34">
        <v>1660</v>
      </c>
      <c r="F34">
        <v>18</v>
      </c>
      <c r="G34">
        <v>6.3250000000000002</v>
      </c>
      <c r="H34">
        <v>145.77000000000001</v>
      </c>
      <c r="I34">
        <v>175</v>
      </c>
      <c r="J34">
        <v>0.45</v>
      </c>
      <c r="K34">
        <v>0.36599999999999999</v>
      </c>
      <c r="L34">
        <v>0.26100000000000001</v>
      </c>
      <c r="M34">
        <v>201.066</v>
      </c>
      <c r="N34">
        <v>106326781692511</v>
      </c>
      <c r="O34">
        <v>325986010301</v>
      </c>
      <c r="P34">
        <v>106000795682210</v>
      </c>
      <c r="R34">
        <f t="shared" si="0"/>
        <v>1910.7</v>
      </c>
      <c r="S34">
        <f t="shared" si="1"/>
        <v>0.45</v>
      </c>
      <c r="T34">
        <f t="shared" si="2"/>
        <v>0.85165544676236293</v>
      </c>
      <c r="U34">
        <f t="shared" si="3"/>
        <v>1.8825235462426442</v>
      </c>
      <c r="V34">
        <f t="shared" si="4"/>
        <v>0.89412857660478828</v>
      </c>
      <c r="W34">
        <f t="shared" si="5"/>
        <v>5.9182521228474325</v>
      </c>
      <c r="X34">
        <f t="shared" si="6"/>
        <v>7.2715949696378557</v>
      </c>
      <c r="Y34">
        <f t="shared" si="7"/>
        <v>1.3280096620350959</v>
      </c>
      <c r="Z34">
        <f t="shared" si="8"/>
        <v>0.48816770106208668</v>
      </c>
      <c r="AA34">
        <f t="shared" si="9"/>
        <v>-1.1423630602689849</v>
      </c>
      <c r="AC34">
        <f t="shared" si="10"/>
        <v>2084.4</v>
      </c>
      <c r="AD34">
        <f t="shared" si="11"/>
        <v>0.45</v>
      </c>
      <c r="AE34">
        <f t="shared" si="12"/>
        <v>0.85165544676236293</v>
      </c>
      <c r="AF34">
        <f t="shared" si="13"/>
        <v>1.8825235462426442</v>
      </c>
      <c r="AG34">
        <f t="shared" si="14"/>
        <v>0.87003771986975931</v>
      </c>
      <c r="AH34">
        <f t="shared" si="15"/>
        <v>5.8941612661124037</v>
      </c>
      <c r="AI34">
        <f t="shared" si="16"/>
        <v>7.2956858263728845</v>
      </c>
      <c r="AJ34">
        <f t="shared" si="17"/>
        <v>1.3019312329904078</v>
      </c>
      <c r="AK34">
        <f t="shared" si="18"/>
        <v>0.50861782955509727</v>
      </c>
      <c r="AL34">
        <f t="shared" si="19"/>
        <v>-1.1373721993372445</v>
      </c>
      <c r="AN34">
        <f t="shared" si="20"/>
        <v>2258.1</v>
      </c>
      <c r="AO34">
        <f t="shared" si="21"/>
        <v>0.45</v>
      </c>
      <c r="AP34">
        <f t="shared" si="22"/>
        <v>0.85165544676236293</v>
      </c>
      <c r="AQ34">
        <f t="shared" si="23"/>
        <v>1.8825235462426442</v>
      </c>
      <c r="AR34">
        <f t="shared" si="24"/>
        <v>0.84750672704990848</v>
      </c>
      <c r="AS34">
        <f t="shared" si="25"/>
        <v>5.8716302732925527</v>
      </c>
      <c r="AT34">
        <f t="shared" si="26"/>
        <v>7.3182168191927355</v>
      </c>
      <c r="AU34">
        <f t="shared" si="27"/>
        <v>1.2768572946666987</v>
      </c>
      <c r="AV34">
        <f t="shared" si="28"/>
        <v>0.5261112353493933</v>
      </c>
      <c r="AW34">
        <f t="shared" si="29"/>
        <v>-1.1308803253264539</v>
      </c>
      <c r="AY34">
        <f t="shared" si="30"/>
        <v>2431.7999999999997</v>
      </c>
      <c r="AZ34">
        <f t="shared" si="31"/>
        <v>0.45</v>
      </c>
      <c r="BA34">
        <f t="shared" si="32"/>
        <v>0.85165544676236293</v>
      </c>
      <c r="BB34">
        <f t="shared" si="33"/>
        <v>1.8825235462426442</v>
      </c>
      <c r="BC34">
        <f t="shared" si="34"/>
        <v>0.8263573539664979</v>
      </c>
      <c r="BD34">
        <f t="shared" si="35"/>
        <v>5.850480900209142</v>
      </c>
      <c r="BE34">
        <f t="shared" si="36"/>
        <v>7.3393661922761462</v>
      </c>
      <c r="BF34">
        <f t="shared" si="37"/>
        <v>1.2527309071086565</v>
      </c>
      <c r="BG34">
        <f t="shared" si="38"/>
        <v>0.54106363991756179</v>
      </c>
      <c r="BH34">
        <f t="shared" si="39"/>
        <v>-1.1231941822027194</v>
      </c>
      <c r="BJ34">
        <f t="shared" si="40"/>
        <v>2605.5</v>
      </c>
      <c r="BK34">
        <f t="shared" si="41"/>
        <v>0.45</v>
      </c>
      <c r="BL34">
        <f t="shared" si="42"/>
        <v>0.85165544676236293</v>
      </c>
      <c r="BM34">
        <f t="shared" si="43"/>
        <v>1.8825235462426442</v>
      </c>
      <c r="BN34">
        <f t="shared" si="44"/>
        <v>0.80644161198197895</v>
      </c>
      <c r="BO34">
        <f t="shared" si="45"/>
        <v>5.8305651582246236</v>
      </c>
      <c r="BP34">
        <f t="shared" si="46"/>
        <v>7.3592819342606646</v>
      </c>
      <c r="BQ34">
        <f t="shared" si="47"/>
        <v>1.2294993541047348</v>
      </c>
      <c r="BR34">
        <f t="shared" si="48"/>
        <v>0.55381943191100946</v>
      </c>
      <c r="BS34">
        <f t="shared" si="49"/>
        <v>-1.1145591913735307</v>
      </c>
    </row>
    <row r="35" spans="1:71" x14ac:dyDescent="0.25">
      <c r="A35" s="1">
        <v>35</v>
      </c>
      <c r="B35">
        <v>2209</v>
      </c>
      <c r="C35">
        <v>27970</v>
      </c>
      <c r="D35">
        <v>90</v>
      </c>
      <c r="E35">
        <v>1660</v>
      </c>
      <c r="F35">
        <v>18</v>
      </c>
      <c r="G35">
        <v>6.4770000000000003</v>
      </c>
      <c r="H35">
        <v>145.91999999999999</v>
      </c>
      <c r="I35">
        <v>186</v>
      </c>
      <c r="J35">
        <v>0.46800000000000003</v>
      </c>
      <c r="K35">
        <v>0.39</v>
      </c>
      <c r="L35">
        <v>0.26</v>
      </c>
      <c r="M35">
        <v>205.785</v>
      </c>
      <c r="N35">
        <v>108829232834536</v>
      </c>
      <c r="O35">
        <v>340850290978</v>
      </c>
      <c r="P35">
        <v>108488382543558</v>
      </c>
      <c r="R35">
        <f t="shared" si="0"/>
        <v>1910.7</v>
      </c>
      <c r="S35">
        <f t="shared" si="1"/>
        <v>0.46800000000000003</v>
      </c>
      <c r="T35">
        <f t="shared" si="2"/>
        <v>0.86313382508160341</v>
      </c>
      <c r="U35">
        <f t="shared" si="3"/>
        <v>1.8763777587739523</v>
      </c>
      <c r="V35">
        <f t="shared" si="4"/>
        <v>0.88676188396688793</v>
      </c>
      <c r="W35">
        <f t="shared" si="5"/>
        <v>5.9047396427408403</v>
      </c>
      <c r="X35">
        <f t="shared" si="6"/>
        <v>7.2728158748070646</v>
      </c>
      <c r="Y35">
        <f t="shared" si="7"/>
        <v>1.3379084710982039</v>
      </c>
      <c r="Z35">
        <f t="shared" si="8"/>
        <v>0.50915560160856033</v>
      </c>
      <c r="AA35">
        <f t="shared" si="9"/>
        <v>-1.1518026122798461</v>
      </c>
      <c r="AC35">
        <f t="shared" si="10"/>
        <v>2084.4</v>
      </c>
      <c r="AD35">
        <f t="shared" si="11"/>
        <v>0.46800000000000003</v>
      </c>
      <c r="AE35">
        <f t="shared" si="12"/>
        <v>0.86313382508160341</v>
      </c>
      <c r="AF35">
        <f t="shared" si="13"/>
        <v>1.8763777587739523</v>
      </c>
      <c r="AG35">
        <f t="shared" si="14"/>
        <v>0.8625386888737685</v>
      </c>
      <c r="AH35">
        <f t="shared" si="15"/>
        <v>5.8805164476477207</v>
      </c>
      <c r="AI35">
        <f t="shared" si="16"/>
        <v>7.2970390699001841</v>
      </c>
      <c r="AJ35">
        <f t="shared" si="17"/>
        <v>1.3110941602197488</v>
      </c>
      <c r="AK35">
        <f t="shared" si="18"/>
        <v>0.52919875696745988</v>
      </c>
      <c r="AL35">
        <f t="shared" si="19"/>
        <v>-1.1463439988992967</v>
      </c>
      <c r="AN35">
        <f t="shared" si="20"/>
        <v>2258.1</v>
      </c>
      <c r="AO35">
        <f t="shared" si="21"/>
        <v>0.46800000000000003</v>
      </c>
      <c r="AP35">
        <f t="shared" si="22"/>
        <v>0.86313382508160341</v>
      </c>
      <c r="AQ35">
        <f t="shared" si="23"/>
        <v>1.8763777587739523</v>
      </c>
      <c r="AR35">
        <f t="shared" si="24"/>
        <v>0.83989605440712667</v>
      </c>
      <c r="AS35">
        <f t="shared" si="25"/>
        <v>5.8578738131810786</v>
      </c>
      <c r="AT35">
        <f t="shared" si="26"/>
        <v>7.3196817043668263</v>
      </c>
      <c r="AU35">
        <f t="shared" si="27"/>
        <v>1.285333553840672</v>
      </c>
      <c r="AV35">
        <f t="shared" si="28"/>
        <v>0.5462444999194066</v>
      </c>
      <c r="AW35">
        <f t="shared" si="29"/>
        <v>-1.1393763496342137</v>
      </c>
      <c r="AY35">
        <f t="shared" si="30"/>
        <v>2431.7999999999997</v>
      </c>
      <c r="AZ35">
        <f t="shared" si="31"/>
        <v>0.46800000000000003</v>
      </c>
      <c r="BA35">
        <f t="shared" si="32"/>
        <v>0.86313382508160341</v>
      </c>
      <c r="BB35">
        <f t="shared" si="33"/>
        <v>1.8763777587739523</v>
      </c>
      <c r="BC35">
        <f t="shared" si="34"/>
        <v>0.8186528701711987</v>
      </c>
      <c r="BD35">
        <f t="shared" si="35"/>
        <v>5.8366306289451506</v>
      </c>
      <c r="BE35">
        <f t="shared" si="36"/>
        <v>7.3409248886027543</v>
      </c>
      <c r="BF35">
        <f t="shared" si="37"/>
        <v>1.2605657386870865</v>
      </c>
      <c r="BG35">
        <f t="shared" si="38"/>
        <v>0.56072037377105133</v>
      </c>
      <c r="BH35">
        <f t="shared" si="39"/>
        <v>-1.1312135985747456</v>
      </c>
      <c r="BJ35">
        <f t="shared" si="40"/>
        <v>2605.5</v>
      </c>
      <c r="BK35">
        <f t="shared" si="41"/>
        <v>0.46800000000000003</v>
      </c>
      <c r="BL35">
        <f t="shared" si="42"/>
        <v>0.86313382508160341</v>
      </c>
      <c r="BM35">
        <f t="shared" si="43"/>
        <v>1.8763777587739523</v>
      </c>
      <c r="BN35">
        <f t="shared" si="44"/>
        <v>0.79865877675548924</v>
      </c>
      <c r="BO35">
        <f t="shared" si="45"/>
        <v>5.8166365355294412</v>
      </c>
      <c r="BP35">
        <f t="shared" si="46"/>
        <v>7.3609189820184637</v>
      </c>
      <c r="BQ35">
        <f t="shared" si="47"/>
        <v>1.2367344078117415</v>
      </c>
      <c r="BR35">
        <f t="shared" si="48"/>
        <v>0.57298002350469524</v>
      </c>
      <c r="BS35">
        <f t="shared" si="49"/>
        <v>-1.1221064181077052</v>
      </c>
    </row>
    <row r="36" spans="1:71" x14ac:dyDescent="0.25">
      <c r="A36" s="1">
        <v>36</v>
      </c>
      <c r="B36">
        <v>2209</v>
      </c>
      <c r="C36">
        <v>27970</v>
      </c>
      <c r="D36">
        <v>90</v>
      </c>
      <c r="E36">
        <v>1660</v>
      </c>
      <c r="F36">
        <v>18</v>
      </c>
      <c r="G36">
        <v>6.5970000000000004</v>
      </c>
      <c r="H36">
        <v>146.07</v>
      </c>
      <c r="I36">
        <v>190</v>
      </c>
      <c r="J36">
        <v>0.45300000000000001</v>
      </c>
      <c r="K36">
        <v>0.372</v>
      </c>
      <c r="L36">
        <v>0.25800000000000001</v>
      </c>
      <c r="M36">
        <v>209.24</v>
      </c>
      <c r="N36">
        <v>110657125085260</v>
      </c>
      <c r="O36">
        <v>346962635986</v>
      </c>
      <c r="P36">
        <v>110310162449274</v>
      </c>
      <c r="R36">
        <f t="shared" si="0"/>
        <v>1910.7</v>
      </c>
      <c r="S36">
        <f t="shared" si="1"/>
        <v>0.45300000000000001</v>
      </c>
      <c r="T36">
        <f t="shared" si="2"/>
        <v>0.85695274082063599</v>
      </c>
      <c r="U36">
        <f t="shared" si="3"/>
        <v>1.876762509837719</v>
      </c>
      <c r="V36">
        <f t="shared" si="4"/>
        <v>0.89072184139617705</v>
      </c>
      <c r="W36">
        <f t="shared" si="5"/>
        <v>5.9090843512338953</v>
      </c>
      <c r="X36">
        <f t="shared" si="6"/>
        <v>7.269240668441542</v>
      </c>
      <c r="Y36">
        <f t="shared" si="7"/>
        <v>1.33260586904086</v>
      </c>
      <c r="Z36">
        <f t="shared" si="8"/>
        <v>0.5015913675733662</v>
      </c>
      <c r="AA36">
        <f t="shared" si="9"/>
        <v>-1.1445362015115192</v>
      </c>
      <c r="AC36">
        <f t="shared" si="10"/>
        <v>2084.4</v>
      </c>
      <c r="AD36">
        <f t="shared" si="11"/>
        <v>0.45300000000000001</v>
      </c>
      <c r="AE36">
        <f t="shared" si="12"/>
        <v>0.85695274082063599</v>
      </c>
      <c r="AF36">
        <f t="shared" si="13"/>
        <v>1.876762509837719</v>
      </c>
      <c r="AG36">
        <f t="shared" si="14"/>
        <v>0.86656927690904595</v>
      </c>
      <c r="AH36">
        <f t="shared" si="15"/>
        <v>5.8849317867467645</v>
      </c>
      <c r="AI36">
        <f t="shared" si="16"/>
        <v>7.2933932329286728</v>
      </c>
      <c r="AJ36">
        <f t="shared" si="17"/>
        <v>1.3061883149485991</v>
      </c>
      <c r="AK36">
        <f t="shared" si="18"/>
        <v>0.52174831341162253</v>
      </c>
      <c r="AL36">
        <f t="shared" si="19"/>
        <v>-1.1394542729381001</v>
      </c>
      <c r="AN36">
        <f t="shared" si="20"/>
        <v>2258.1</v>
      </c>
      <c r="AO36">
        <f t="shared" si="21"/>
        <v>0.45300000000000001</v>
      </c>
      <c r="AP36">
        <f t="shared" si="22"/>
        <v>0.85695274082063599</v>
      </c>
      <c r="AQ36">
        <f t="shared" si="23"/>
        <v>1.876762509837719</v>
      </c>
      <c r="AR36">
        <f t="shared" si="24"/>
        <v>0.84398615039886526</v>
      </c>
      <c r="AS36">
        <f t="shared" si="25"/>
        <v>5.8623486602365835</v>
      </c>
      <c r="AT36">
        <f t="shared" si="26"/>
        <v>7.3159763594388538</v>
      </c>
      <c r="AU36">
        <f t="shared" si="27"/>
        <v>1.2807978029990099</v>
      </c>
      <c r="AV36">
        <f t="shared" si="28"/>
        <v>0.53893406192792326</v>
      </c>
      <c r="AW36">
        <f t="shared" si="29"/>
        <v>-1.1328586258021374</v>
      </c>
      <c r="AY36">
        <f t="shared" si="30"/>
        <v>2431.7999999999997</v>
      </c>
      <c r="AZ36">
        <f t="shared" si="31"/>
        <v>0.45300000000000001</v>
      </c>
      <c r="BA36">
        <f t="shared" si="32"/>
        <v>0.85695274082063599</v>
      </c>
      <c r="BB36">
        <f t="shared" si="33"/>
        <v>1.876762509837719</v>
      </c>
      <c r="BC36">
        <f t="shared" si="34"/>
        <v>0.82279289551519286</v>
      </c>
      <c r="BD36">
        <f t="shared" si="35"/>
        <v>5.8411554053529109</v>
      </c>
      <c r="BE36">
        <f t="shared" si="36"/>
        <v>7.3371696143225265</v>
      </c>
      <c r="BF36">
        <f t="shared" si="37"/>
        <v>1.256375582350002</v>
      </c>
      <c r="BG36">
        <f t="shared" si="38"/>
        <v>0.55356963214350663</v>
      </c>
      <c r="BH36">
        <f t="shared" si="39"/>
        <v>-1.1250601808407297</v>
      </c>
      <c r="BJ36">
        <f t="shared" si="40"/>
        <v>2605.5</v>
      </c>
      <c r="BK36">
        <f t="shared" si="41"/>
        <v>0.45300000000000001</v>
      </c>
      <c r="BL36">
        <f t="shared" si="42"/>
        <v>0.85695274082063599</v>
      </c>
      <c r="BM36">
        <f t="shared" si="43"/>
        <v>1.876762509837719</v>
      </c>
      <c r="BN36">
        <f t="shared" si="44"/>
        <v>0.80284042973750069</v>
      </c>
      <c r="BO36">
        <f t="shared" si="45"/>
        <v>5.8212029395752189</v>
      </c>
      <c r="BP36">
        <f t="shared" si="46"/>
        <v>7.3571220801002184</v>
      </c>
      <c r="BQ36">
        <f t="shared" si="47"/>
        <v>1.232867299352306</v>
      </c>
      <c r="BR36">
        <f t="shared" si="48"/>
        <v>0.56600351497670953</v>
      </c>
      <c r="BS36">
        <f t="shared" si="49"/>
        <v>-1.1163075338037478</v>
      </c>
    </row>
    <row r="37" spans="1:71" x14ac:dyDescent="0.25">
      <c r="A37" s="1">
        <v>37</v>
      </c>
      <c r="B37">
        <v>2209</v>
      </c>
      <c r="C37">
        <v>27970</v>
      </c>
      <c r="D37">
        <v>90</v>
      </c>
      <c r="E37">
        <v>1660</v>
      </c>
      <c r="F37">
        <v>18</v>
      </c>
      <c r="G37">
        <v>6.6890000000000001</v>
      </c>
      <c r="H37">
        <v>146.18</v>
      </c>
      <c r="I37">
        <v>193</v>
      </c>
      <c r="J37">
        <v>0.442</v>
      </c>
      <c r="K37">
        <v>0.35899999999999999</v>
      </c>
      <c r="L37">
        <v>0.25700000000000001</v>
      </c>
      <c r="M37">
        <v>211.934</v>
      </c>
      <c r="N37">
        <v>112081585113045</v>
      </c>
      <c r="O37">
        <v>351529317782</v>
      </c>
      <c r="P37">
        <v>111730055795263</v>
      </c>
      <c r="R37">
        <f t="shared" si="0"/>
        <v>1910.7</v>
      </c>
      <c r="S37">
        <f t="shared" si="1"/>
        <v>0.442</v>
      </c>
      <c r="T37">
        <f t="shared" si="2"/>
        <v>0.85229689662699115</v>
      </c>
      <c r="U37">
        <f t="shared" si="3"/>
        <v>1.8773610420153226</v>
      </c>
      <c r="V37">
        <f t="shared" si="4"/>
        <v>0.89371541702549917</v>
      </c>
      <c r="W37">
        <f t="shared" si="5"/>
        <v>5.9126764590408216</v>
      </c>
      <c r="X37">
        <f t="shared" si="6"/>
        <v>7.2668456249898234</v>
      </c>
      <c r="Y37">
        <f t="shared" si="7"/>
        <v>1.3285687666265995</v>
      </c>
      <c r="Z37">
        <f t="shared" si="8"/>
        <v>0.49549303245026716</v>
      </c>
      <c r="AA37">
        <f t="shared" si="9"/>
        <v>-1.1392564892354724</v>
      </c>
      <c r="AC37">
        <f t="shared" si="10"/>
        <v>2084.4</v>
      </c>
      <c r="AD37">
        <f t="shared" si="11"/>
        <v>0.442</v>
      </c>
      <c r="AE37">
        <f t="shared" si="12"/>
        <v>0.85229689662699115</v>
      </c>
      <c r="AF37">
        <f t="shared" si="13"/>
        <v>1.8773610420153226</v>
      </c>
      <c r="AG37">
        <f t="shared" si="14"/>
        <v>0.86961703013126745</v>
      </c>
      <c r="AH37">
        <f t="shared" si="15"/>
        <v>5.8885780721465899</v>
      </c>
      <c r="AI37">
        <f t="shared" si="16"/>
        <v>7.2909440118840552</v>
      </c>
      <c r="AJ37">
        <f t="shared" si="17"/>
        <v>1.3024493185568975</v>
      </c>
      <c r="AK37">
        <f t="shared" si="18"/>
        <v>0.51574258857755773</v>
      </c>
      <c r="AL37">
        <f t="shared" si="19"/>
        <v>-1.1344422021069855</v>
      </c>
      <c r="AN37">
        <f t="shared" si="20"/>
        <v>2258.1</v>
      </c>
      <c r="AO37">
        <f t="shared" si="21"/>
        <v>0.442</v>
      </c>
      <c r="AP37">
        <f t="shared" si="22"/>
        <v>0.85229689662699115</v>
      </c>
      <c r="AQ37">
        <f t="shared" si="23"/>
        <v>1.8773610420153226</v>
      </c>
      <c r="AR37">
        <f t="shared" si="24"/>
        <v>0.84707966850276173</v>
      </c>
      <c r="AS37">
        <f t="shared" si="25"/>
        <v>5.8660407105180843</v>
      </c>
      <c r="AT37">
        <f t="shared" si="26"/>
        <v>7.3134813735125608</v>
      </c>
      <c r="AU37">
        <f t="shared" si="27"/>
        <v>1.277337077252656</v>
      </c>
      <c r="AV37">
        <f t="shared" si="28"/>
        <v>0.53304055895461666</v>
      </c>
      <c r="AW37">
        <f t="shared" si="29"/>
        <v>-1.1281120624635974</v>
      </c>
      <c r="AY37">
        <f t="shared" si="30"/>
        <v>2431.7999999999997</v>
      </c>
      <c r="AZ37">
        <f t="shared" si="31"/>
        <v>0.442</v>
      </c>
      <c r="BA37">
        <f t="shared" si="32"/>
        <v>0.85229689662699115</v>
      </c>
      <c r="BB37">
        <f t="shared" si="33"/>
        <v>1.8773610420153226</v>
      </c>
      <c r="BC37">
        <f t="shared" si="34"/>
        <v>0.82592492791646421</v>
      </c>
      <c r="BD37">
        <f t="shared" si="35"/>
        <v>5.844885969931787</v>
      </c>
      <c r="BE37">
        <f t="shared" si="36"/>
        <v>7.3346361140988581</v>
      </c>
      <c r="BF37">
        <f t="shared" si="37"/>
        <v>1.2531748855466995</v>
      </c>
      <c r="BG37">
        <f t="shared" si="38"/>
        <v>0.54780306658686806</v>
      </c>
      <c r="BH37">
        <f t="shared" si="39"/>
        <v>-1.1205745933574138</v>
      </c>
      <c r="BJ37">
        <f t="shared" si="40"/>
        <v>2605.5</v>
      </c>
      <c r="BK37">
        <f t="shared" si="41"/>
        <v>0.442</v>
      </c>
      <c r="BL37">
        <f t="shared" si="42"/>
        <v>0.85229689662699115</v>
      </c>
      <c r="BM37">
        <f t="shared" si="43"/>
        <v>1.8773610420153226</v>
      </c>
      <c r="BN37">
        <f t="shared" si="44"/>
        <v>0.80600468730055974</v>
      </c>
      <c r="BO37">
        <f t="shared" si="45"/>
        <v>5.824965729315883</v>
      </c>
      <c r="BP37">
        <f t="shared" si="46"/>
        <v>7.354556354714763</v>
      </c>
      <c r="BQ37">
        <f t="shared" si="47"/>
        <v>1.2299098307381036</v>
      </c>
      <c r="BR37">
        <f t="shared" si="48"/>
        <v>0.56037473212001987</v>
      </c>
      <c r="BS37">
        <f t="shared" si="49"/>
        <v>-1.1120767098500426</v>
      </c>
    </row>
    <row r="38" spans="1:71" x14ac:dyDescent="0.25">
      <c r="A38" s="1">
        <v>38</v>
      </c>
      <c r="B38">
        <v>2209</v>
      </c>
      <c r="C38">
        <v>27970</v>
      </c>
      <c r="D38">
        <v>90</v>
      </c>
      <c r="E38">
        <v>1660</v>
      </c>
      <c r="F38">
        <v>18</v>
      </c>
      <c r="G38">
        <v>6.8360000000000003</v>
      </c>
      <c r="H38">
        <v>146.22999999999999</v>
      </c>
      <c r="I38">
        <v>185</v>
      </c>
      <c r="J38">
        <v>0.45200000000000001</v>
      </c>
      <c r="K38">
        <v>0.374</v>
      </c>
      <c r="L38">
        <v>0.255</v>
      </c>
      <c r="M38">
        <v>216.42</v>
      </c>
      <c r="N38">
        <v>114438174847370</v>
      </c>
      <c r="O38">
        <v>342839894723</v>
      </c>
      <c r="P38">
        <v>114095334952647</v>
      </c>
      <c r="R38">
        <f t="shared" si="0"/>
        <v>1910.7</v>
      </c>
      <c r="S38">
        <f t="shared" si="1"/>
        <v>0.45200000000000001</v>
      </c>
      <c r="T38">
        <f t="shared" si="2"/>
        <v>0.86052367776836913</v>
      </c>
      <c r="U38">
        <f t="shared" si="3"/>
        <v>1.8712927330243074</v>
      </c>
      <c r="V38">
        <f t="shared" si="4"/>
        <v>0.88843210361486757</v>
      </c>
      <c r="W38">
        <f t="shared" si="5"/>
        <v>5.9013248366391746</v>
      </c>
      <c r="X38">
        <f t="shared" si="6"/>
        <v>7.2660606294094396</v>
      </c>
      <c r="Y38">
        <f t="shared" si="7"/>
        <v>1.3356772125302074</v>
      </c>
      <c r="Z38">
        <f t="shared" si="8"/>
        <v>0.51266898688378237</v>
      </c>
      <c r="AA38">
        <f t="shared" si="9"/>
        <v>-1.144753402971276</v>
      </c>
      <c r="AC38">
        <f t="shared" si="10"/>
        <v>2084.4</v>
      </c>
      <c r="AD38">
        <f t="shared" si="11"/>
        <v>0.45200000000000001</v>
      </c>
      <c r="AE38">
        <f t="shared" si="12"/>
        <v>0.86052367776836913</v>
      </c>
      <c r="AF38">
        <f t="shared" si="13"/>
        <v>1.8712927330243074</v>
      </c>
      <c r="AG38">
        <f t="shared" si="14"/>
        <v>0.86423855461443488</v>
      </c>
      <c r="AH38">
        <f t="shared" si="15"/>
        <v>5.8771312876387416</v>
      </c>
      <c r="AI38">
        <f t="shared" si="16"/>
        <v>7.2902541784098727</v>
      </c>
      <c r="AJ38">
        <f t="shared" si="17"/>
        <v>1.3090305789199235</v>
      </c>
      <c r="AK38">
        <f t="shared" si="18"/>
        <v>0.53256195844837295</v>
      </c>
      <c r="AL38">
        <f t="shared" si="19"/>
        <v>-1.1396778037179069</v>
      </c>
      <c r="AN38">
        <f t="shared" si="20"/>
        <v>2258.1</v>
      </c>
      <c r="AO38">
        <f t="shared" si="21"/>
        <v>0.45200000000000001</v>
      </c>
      <c r="AP38">
        <f t="shared" si="22"/>
        <v>0.86052367776836913</v>
      </c>
      <c r="AQ38">
        <f t="shared" si="23"/>
        <v>1.8712927330243074</v>
      </c>
      <c r="AR38">
        <f t="shared" si="24"/>
        <v>0.8416208758344389</v>
      </c>
      <c r="AS38">
        <f t="shared" si="25"/>
        <v>5.8545136088587455</v>
      </c>
      <c r="AT38">
        <f t="shared" si="26"/>
        <v>7.3128718571898688</v>
      </c>
      <c r="AU38">
        <f t="shared" si="27"/>
        <v>1.2834263451542465</v>
      </c>
      <c r="AV38">
        <f t="shared" si="28"/>
        <v>0.54947710202366773</v>
      </c>
      <c r="AW38">
        <f t="shared" si="29"/>
        <v>-1.1330751363269922</v>
      </c>
      <c r="AY38">
        <f t="shared" si="30"/>
        <v>2431.7999999999997</v>
      </c>
      <c r="AZ38">
        <f t="shared" si="31"/>
        <v>0.45200000000000001</v>
      </c>
      <c r="BA38">
        <f t="shared" si="32"/>
        <v>0.86052367776836913</v>
      </c>
      <c r="BB38">
        <f t="shared" si="33"/>
        <v>1.8712927330243074</v>
      </c>
      <c r="BC38">
        <f t="shared" si="34"/>
        <v>0.82039860905939155</v>
      </c>
      <c r="BD38">
        <f t="shared" si="35"/>
        <v>5.8332913420836983</v>
      </c>
      <c r="BE38">
        <f t="shared" si="36"/>
        <v>7.334094123964916</v>
      </c>
      <c r="BF38">
        <f t="shared" si="37"/>
        <v>1.2588045176325791</v>
      </c>
      <c r="BG38">
        <f t="shared" si="38"/>
        <v>0.56383887871624971</v>
      </c>
      <c r="BH38">
        <f t="shared" si="39"/>
        <v>-1.1252596083259006</v>
      </c>
      <c r="BJ38">
        <f t="shared" si="40"/>
        <v>2605.5</v>
      </c>
      <c r="BK38">
        <f t="shared" si="41"/>
        <v>0.45200000000000001</v>
      </c>
      <c r="BL38">
        <f t="shared" si="42"/>
        <v>0.86052367776836913</v>
      </c>
      <c r="BM38">
        <f t="shared" si="43"/>
        <v>1.8712927330243074</v>
      </c>
      <c r="BN38">
        <f t="shared" si="44"/>
        <v>0.80042193414284113</v>
      </c>
      <c r="BO38">
        <f t="shared" si="45"/>
        <v>5.8133146671671483</v>
      </c>
      <c r="BP38">
        <f t="shared" si="46"/>
        <v>7.354070798881466</v>
      </c>
      <c r="BQ38">
        <f t="shared" si="47"/>
        <v>1.2351096198726292</v>
      </c>
      <c r="BR38">
        <f t="shared" si="48"/>
        <v>0.57599840649438794</v>
      </c>
      <c r="BS38">
        <f t="shared" si="49"/>
        <v>-1.1164823622533608</v>
      </c>
    </row>
    <row r="39" spans="1:71" x14ac:dyDescent="0.25">
      <c r="A39" s="1">
        <v>39</v>
      </c>
      <c r="B39">
        <v>2209</v>
      </c>
      <c r="C39">
        <v>27970</v>
      </c>
      <c r="D39">
        <v>90</v>
      </c>
      <c r="E39">
        <v>1660</v>
      </c>
      <c r="F39">
        <v>18</v>
      </c>
      <c r="G39">
        <v>6.9450000000000003</v>
      </c>
      <c r="H39">
        <v>146.37</v>
      </c>
      <c r="I39">
        <v>200</v>
      </c>
      <c r="J39">
        <v>0.46300000000000002</v>
      </c>
      <c r="K39">
        <v>0.38700000000000001</v>
      </c>
      <c r="L39">
        <v>0.254</v>
      </c>
      <c r="M39">
        <v>219.79300000000001</v>
      </c>
      <c r="N39">
        <v>116235315031073</v>
      </c>
      <c r="O39">
        <v>362089450562</v>
      </c>
      <c r="P39">
        <v>115873225580511</v>
      </c>
      <c r="R39">
        <f t="shared" si="0"/>
        <v>1910.7</v>
      </c>
      <c r="S39">
        <f t="shared" si="1"/>
        <v>0.46300000000000002</v>
      </c>
      <c r="T39">
        <f t="shared" si="2"/>
        <v>0.8671476229570142</v>
      </c>
      <c r="U39">
        <f t="shared" si="3"/>
        <v>1.86811899135528</v>
      </c>
      <c r="V39">
        <f t="shared" si="4"/>
        <v>0.88419915415209871</v>
      </c>
      <c r="W39">
        <f t="shared" si="5"/>
        <v>5.8939181455073788</v>
      </c>
      <c r="X39">
        <f t="shared" si="6"/>
        <v>7.2671198372031816</v>
      </c>
      <c r="Y39">
        <f t="shared" si="7"/>
        <v>1.3413170748221726</v>
      </c>
      <c r="Z39">
        <f t="shared" si="8"/>
        <v>0.52431523705540883</v>
      </c>
      <c r="AA39">
        <f t="shared" si="9"/>
        <v>-1.1503980736472068</v>
      </c>
      <c r="AC39">
        <f t="shared" si="10"/>
        <v>2084.4</v>
      </c>
      <c r="AD39">
        <f t="shared" si="11"/>
        <v>0.46300000000000002</v>
      </c>
      <c r="AE39">
        <f t="shared" si="12"/>
        <v>0.8671476229570142</v>
      </c>
      <c r="AF39">
        <f t="shared" si="13"/>
        <v>1.86811899135528</v>
      </c>
      <c r="AG39">
        <f t="shared" si="14"/>
        <v>0.85993088147755559</v>
      </c>
      <c r="AH39">
        <f t="shared" si="15"/>
        <v>5.8696498728328352</v>
      </c>
      <c r="AI39">
        <f t="shared" si="16"/>
        <v>7.2913881098777251</v>
      </c>
      <c r="AJ39">
        <f t="shared" si="17"/>
        <v>1.3142445419059685</v>
      </c>
      <c r="AK39">
        <f t="shared" si="18"/>
        <v>0.54397202969185532</v>
      </c>
      <c r="AL39">
        <f t="shared" si="19"/>
        <v>-1.1450366840308437</v>
      </c>
      <c r="AN39">
        <f t="shared" si="20"/>
        <v>2258.1</v>
      </c>
      <c r="AO39">
        <f t="shared" si="21"/>
        <v>0.46300000000000002</v>
      </c>
      <c r="AP39">
        <f t="shared" si="22"/>
        <v>0.8671476229570142</v>
      </c>
      <c r="AQ39">
        <f t="shared" si="23"/>
        <v>1.86811899135528</v>
      </c>
      <c r="AR39">
        <f t="shared" si="24"/>
        <v>0.83725036353515014</v>
      </c>
      <c r="AS39">
        <f t="shared" si="25"/>
        <v>5.8469693548904305</v>
      </c>
      <c r="AT39">
        <f t="shared" si="26"/>
        <v>7.3140686278201299</v>
      </c>
      <c r="AU39">
        <f t="shared" si="27"/>
        <v>1.288243227353824</v>
      </c>
      <c r="AV39">
        <f t="shared" si="28"/>
        <v>0.56062823101110704</v>
      </c>
      <c r="AW39">
        <f t="shared" si="29"/>
        <v>-1.1381448648880133</v>
      </c>
      <c r="AY39">
        <f t="shared" si="30"/>
        <v>2431.7999999999997</v>
      </c>
      <c r="AZ39">
        <f t="shared" si="31"/>
        <v>0.46300000000000002</v>
      </c>
      <c r="BA39">
        <f t="shared" si="32"/>
        <v>0.8671476229570142</v>
      </c>
      <c r="BB39">
        <f t="shared" si="33"/>
        <v>1.86811899135528</v>
      </c>
      <c r="BC39">
        <f t="shared" si="34"/>
        <v>0.81597548659419317</v>
      </c>
      <c r="BD39">
        <f t="shared" si="35"/>
        <v>5.8256944779494733</v>
      </c>
      <c r="BE39">
        <f t="shared" si="36"/>
        <v>7.3353435047610871</v>
      </c>
      <c r="BF39">
        <f t="shared" si="37"/>
        <v>1.2632507849502961</v>
      </c>
      <c r="BG39">
        <f t="shared" si="38"/>
        <v>0.57471507795642429</v>
      </c>
      <c r="BH39">
        <f t="shared" si="39"/>
        <v>-1.1300408798773411</v>
      </c>
      <c r="BJ39">
        <f t="shared" si="40"/>
        <v>2605.5</v>
      </c>
      <c r="BK39">
        <f t="shared" si="41"/>
        <v>0.46300000000000002</v>
      </c>
      <c r="BL39">
        <f t="shared" si="42"/>
        <v>0.8671476229570142</v>
      </c>
      <c r="BM39">
        <f t="shared" si="43"/>
        <v>1.86811899135528</v>
      </c>
      <c r="BN39">
        <f t="shared" si="44"/>
        <v>0.79595506183715647</v>
      </c>
      <c r="BO39">
        <f t="shared" si="45"/>
        <v>5.8056740531924369</v>
      </c>
      <c r="BP39">
        <f t="shared" si="46"/>
        <v>7.3553639295181235</v>
      </c>
      <c r="BQ39">
        <f t="shared" si="47"/>
        <v>1.239209614571551</v>
      </c>
      <c r="BR39">
        <f t="shared" si="48"/>
        <v>0.58658897915632924</v>
      </c>
      <c r="BS39">
        <f t="shared" si="49"/>
        <v>-1.1209788111862053</v>
      </c>
    </row>
    <row r="40" spans="1:71" x14ac:dyDescent="0.25">
      <c r="A40" s="1">
        <v>40</v>
      </c>
      <c r="B40">
        <v>2209</v>
      </c>
      <c r="C40">
        <v>27970</v>
      </c>
      <c r="D40">
        <v>90</v>
      </c>
      <c r="E40">
        <v>1660</v>
      </c>
      <c r="F40">
        <v>18</v>
      </c>
      <c r="G40">
        <v>7.0789999999999997</v>
      </c>
      <c r="H40">
        <v>146.52000000000001</v>
      </c>
      <c r="I40">
        <v>195</v>
      </c>
      <c r="J40">
        <v>0.42499999999999999</v>
      </c>
      <c r="K40">
        <v>0.34300000000000003</v>
      </c>
      <c r="L40">
        <v>0.252</v>
      </c>
      <c r="M40">
        <v>223.5</v>
      </c>
      <c r="N40">
        <v>118184826934497</v>
      </c>
      <c r="O40">
        <v>357006505408</v>
      </c>
      <c r="P40">
        <v>117827820429089</v>
      </c>
      <c r="R40">
        <f t="shared" si="0"/>
        <v>1910.7</v>
      </c>
      <c r="S40">
        <f t="shared" si="1"/>
        <v>0.42499999999999999</v>
      </c>
      <c r="T40">
        <f t="shared" si="2"/>
        <v>0.85025466773196845</v>
      </c>
      <c r="U40">
        <f t="shared" si="3"/>
        <v>1.8713826982760324</v>
      </c>
      <c r="V40">
        <f t="shared" si="4"/>
        <v>0.89503143289894493</v>
      </c>
      <c r="W40">
        <f t="shared" si="5"/>
        <v>5.9080141311749772</v>
      </c>
      <c r="X40">
        <f t="shared" si="6"/>
        <v>7.2595512653770875</v>
      </c>
      <c r="Y40">
        <f t="shared" si="7"/>
        <v>1.3267862606815339</v>
      </c>
      <c r="Z40">
        <f t="shared" si="8"/>
        <v>0.50076198391935589</v>
      </c>
      <c r="AA40">
        <f t="shared" si="9"/>
        <v>-1.1321754773662256</v>
      </c>
      <c r="AC40">
        <f t="shared" si="10"/>
        <v>2084.4</v>
      </c>
      <c r="AD40">
        <f t="shared" si="11"/>
        <v>0.42499999999999999</v>
      </c>
      <c r="AE40">
        <f t="shared" si="12"/>
        <v>0.85025466773196845</v>
      </c>
      <c r="AF40">
        <f t="shared" si="13"/>
        <v>1.8713826982760324</v>
      </c>
      <c r="AG40">
        <f t="shared" si="14"/>
        <v>0.87095707593477623</v>
      </c>
      <c r="AH40">
        <f t="shared" si="15"/>
        <v>5.883939774210809</v>
      </c>
      <c r="AI40">
        <f t="shared" si="16"/>
        <v>7.2836256223412557</v>
      </c>
      <c r="AJ40">
        <f t="shared" si="17"/>
        <v>1.3007973632209362</v>
      </c>
      <c r="AK40">
        <f t="shared" si="18"/>
        <v>0.52081977962906367</v>
      </c>
      <c r="AL40">
        <f t="shared" si="19"/>
        <v>-1.1277393740130603</v>
      </c>
      <c r="AN40">
        <f t="shared" si="20"/>
        <v>2258.1</v>
      </c>
      <c r="AO40">
        <f t="shared" si="21"/>
        <v>0.42499999999999999</v>
      </c>
      <c r="AP40">
        <f t="shared" si="22"/>
        <v>0.85025466773196845</v>
      </c>
      <c r="AQ40">
        <f t="shared" si="23"/>
        <v>1.8713826982760324</v>
      </c>
      <c r="AR40">
        <f t="shared" si="24"/>
        <v>0.8484400448368572</v>
      </c>
      <c r="AS40">
        <f t="shared" si="25"/>
        <v>5.8614227431128896</v>
      </c>
      <c r="AT40">
        <f t="shared" si="26"/>
        <v>7.3061426534391751</v>
      </c>
      <c r="AU40">
        <f t="shared" si="27"/>
        <v>1.2758070393771772</v>
      </c>
      <c r="AV40">
        <f t="shared" si="28"/>
        <v>0.5379443858102011</v>
      </c>
      <c r="AW40">
        <f t="shared" si="29"/>
        <v>-1.1217681768094028</v>
      </c>
      <c r="AY40">
        <f t="shared" si="30"/>
        <v>2431.7999999999997</v>
      </c>
      <c r="AZ40">
        <f t="shared" si="31"/>
        <v>0.42499999999999999</v>
      </c>
      <c r="BA40">
        <f t="shared" si="32"/>
        <v>0.85025466773196845</v>
      </c>
      <c r="BB40">
        <f t="shared" si="33"/>
        <v>1.8713826982760324</v>
      </c>
      <c r="BC40">
        <f t="shared" si="34"/>
        <v>0.8273024448709505</v>
      </c>
      <c r="BD40">
        <f t="shared" si="35"/>
        <v>5.8402851431469829</v>
      </c>
      <c r="BE40">
        <f t="shared" si="36"/>
        <v>7.3272802534050818</v>
      </c>
      <c r="BF40">
        <f t="shared" si="37"/>
        <v>1.2517588215612669</v>
      </c>
      <c r="BG40">
        <f t="shared" si="38"/>
        <v>0.55254943414749824</v>
      </c>
      <c r="BH40">
        <f t="shared" si="39"/>
        <v>-1.1145711038235997</v>
      </c>
      <c r="BJ40">
        <f t="shared" si="40"/>
        <v>2605.5</v>
      </c>
      <c r="BK40">
        <f t="shared" si="41"/>
        <v>0.42499999999999999</v>
      </c>
      <c r="BL40">
        <f t="shared" si="42"/>
        <v>0.85025466773196845</v>
      </c>
      <c r="BM40">
        <f t="shared" si="43"/>
        <v>1.8713826982760324</v>
      </c>
      <c r="BN40">
        <f t="shared" si="44"/>
        <v>0.80739657658070707</v>
      </c>
      <c r="BO40">
        <f t="shared" si="45"/>
        <v>5.82037927485674</v>
      </c>
      <c r="BP40">
        <f t="shared" si="46"/>
        <v>7.3471861216953247</v>
      </c>
      <c r="BQ40">
        <f t="shared" si="47"/>
        <v>1.2286004209414199</v>
      </c>
      <c r="BR40">
        <f t="shared" si="48"/>
        <v>0.56497746839214757</v>
      </c>
      <c r="BS40">
        <f t="shared" si="49"/>
        <v>-1.1063958536728613</v>
      </c>
    </row>
    <row r="41" spans="1:71" x14ac:dyDescent="0.25">
      <c r="A41" s="1">
        <v>41</v>
      </c>
      <c r="B41">
        <v>2209</v>
      </c>
      <c r="C41">
        <v>27970</v>
      </c>
      <c r="D41">
        <v>90</v>
      </c>
      <c r="E41">
        <v>1660</v>
      </c>
      <c r="F41">
        <v>18</v>
      </c>
      <c r="G41">
        <v>7.1950000000000003</v>
      </c>
      <c r="H41">
        <v>146.62</v>
      </c>
      <c r="I41">
        <v>199</v>
      </c>
      <c r="J41">
        <v>0.42199999999999999</v>
      </c>
      <c r="K41">
        <v>0.34</v>
      </c>
      <c r="L41">
        <v>0.251</v>
      </c>
      <c r="M41">
        <v>226.96799999999999</v>
      </c>
      <c r="N41">
        <v>120018824476100</v>
      </c>
      <c r="O41">
        <v>362739588960</v>
      </c>
      <c r="P41">
        <v>119656084887140</v>
      </c>
      <c r="R41">
        <f t="shared" si="0"/>
        <v>1910.7</v>
      </c>
      <c r="S41">
        <f t="shared" si="1"/>
        <v>0.42199999999999999</v>
      </c>
      <c r="T41">
        <f t="shared" si="2"/>
        <v>0.84996529340908977</v>
      </c>
      <c r="U41">
        <f t="shared" si="3"/>
        <v>1.8702632567888298</v>
      </c>
      <c r="V41">
        <f t="shared" si="4"/>
        <v>0.8952180502649324</v>
      </c>
      <c r="W41">
        <f t="shared" si="5"/>
        <v>5.9070813070537627</v>
      </c>
      <c r="X41">
        <f t="shared" si="6"/>
        <v>7.2582452065238963</v>
      </c>
      <c r="Y41">
        <f t="shared" si="7"/>
        <v>1.326533110919442</v>
      </c>
      <c r="Z41">
        <f t="shared" si="8"/>
        <v>0.50185211460240731</v>
      </c>
      <c r="AA41">
        <f t="shared" si="9"/>
        <v>-1.1309591046521614</v>
      </c>
      <c r="AC41">
        <f t="shared" si="10"/>
        <v>2084.4</v>
      </c>
      <c r="AD41">
        <f t="shared" si="11"/>
        <v>0.42199999999999999</v>
      </c>
      <c r="AE41">
        <f t="shared" si="12"/>
        <v>0.84996529340908977</v>
      </c>
      <c r="AF41">
        <f t="shared" si="13"/>
        <v>1.8702632567888298</v>
      </c>
      <c r="AG41">
        <f t="shared" si="14"/>
        <v>0.87114711135821432</v>
      </c>
      <c r="AH41">
        <f t="shared" si="15"/>
        <v>5.883010368147044</v>
      </c>
      <c r="AI41">
        <f t="shared" si="16"/>
        <v>7.2823161454306149</v>
      </c>
      <c r="AJ41">
        <f t="shared" si="17"/>
        <v>1.3005627013206418</v>
      </c>
      <c r="AK41">
        <f t="shared" si="18"/>
        <v>0.52187269818388093</v>
      </c>
      <c r="AL41">
        <f t="shared" si="19"/>
        <v>-1.1265878446049238</v>
      </c>
      <c r="AN41">
        <f t="shared" si="20"/>
        <v>2258.1</v>
      </c>
      <c r="AO41">
        <f t="shared" si="21"/>
        <v>0.42199999999999999</v>
      </c>
      <c r="AP41">
        <f t="shared" si="22"/>
        <v>0.84996529340908977</v>
      </c>
      <c r="AQ41">
        <f t="shared" si="23"/>
        <v>1.8702632567888298</v>
      </c>
      <c r="AR41">
        <f t="shared" si="24"/>
        <v>0.84863297367662105</v>
      </c>
      <c r="AS41">
        <f t="shared" si="25"/>
        <v>5.8604962304654515</v>
      </c>
      <c r="AT41">
        <f t="shared" si="26"/>
        <v>7.3048302831122074</v>
      </c>
      <c r="AU41">
        <f t="shared" si="27"/>
        <v>1.2755896453915323</v>
      </c>
      <c r="AV41">
        <f t="shared" si="28"/>
        <v>0.53896312208850794</v>
      </c>
      <c r="AW41">
        <f t="shared" si="29"/>
        <v>-1.1206779912412801</v>
      </c>
      <c r="AY41">
        <f t="shared" si="30"/>
        <v>2431.7999999999997</v>
      </c>
      <c r="AZ41">
        <f t="shared" si="31"/>
        <v>0.42199999999999999</v>
      </c>
      <c r="BA41">
        <f t="shared" si="32"/>
        <v>0.84996529340908977</v>
      </c>
      <c r="BB41">
        <f t="shared" si="33"/>
        <v>1.8702632567888298</v>
      </c>
      <c r="BC41">
        <f t="shared" si="34"/>
        <v>0.82749781466474248</v>
      </c>
      <c r="BD41">
        <f t="shared" si="35"/>
        <v>5.8393610714535722</v>
      </c>
      <c r="BE41">
        <f t="shared" si="36"/>
        <v>7.3259654421240867</v>
      </c>
      <c r="BF41">
        <f t="shared" si="37"/>
        <v>1.251557572787886</v>
      </c>
      <c r="BG41">
        <f t="shared" si="38"/>
        <v>0.55353664976757044</v>
      </c>
      <c r="BH41">
        <f t="shared" si="39"/>
        <v>-1.1135389335939785</v>
      </c>
      <c r="BJ41">
        <f t="shared" si="40"/>
        <v>2605.5</v>
      </c>
      <c r="BK41">
        <f t="shared" si="41"/>
        <v>0.42199999999999999</v>
      </c>
      <c r="BL41">
        <f t="shared" si="42"/>
        <v>0.84996529340908977</v>
      </c>
      <c r="BM41">
        <f t="shared" si="43"/>
        <v>1.8702632567888298</v>
      </c>
      <c r="BN41">
        <f t="shared" si="44"/>
        <v>0.80759399460122938</v>
      </c>
      <c r="BO41">
        <f t="shared" si="45"/>
        <v>5.8194572513900598</v>
      </c>
      <c r="BP41">
        <f t="shared" si="46"/>
        <v>7.3458692621875992</v>
      </c>
      <c r="BQ41">
        <f t="shared" si="47"/>
        <v>1.2284142826747595</v>
      </c>
      <c r="BR41">
        <f t="shared" si="48"/>
        <v>0.56593551407283738</v>
      </c>
      <c r="BS41">
        <f t="shared" si="49"/>
        <v>-1.1054185445297484</v>
      </c>
    </row>
    <row r="42" spans="1:71" x14ac:dyDescent="0.25">
      <c r="A42" s="1">
        <v>42</v>
      </c>
      <c r="B42">
        <v>2209</v>
      </c>
      <c r="C42">
        <v>27970</v>
      </c>
      <c r="D42">
        <v>90</v>
      </c>
      <c r="E42">
        <v>1660</v>
      </c>
      <c r="F42">
        <v>18</v>
      </c>
      <c r="G42">
        <v>7.3029999999999999</v>
      </c>
      <c r="H42">
        <v>146.72</v>
      </c>
      <c r="I42">
        <v>207</v>
      </c>
      <c r="J42">
        <v>0.42599999999999999</v>
      </c>
      <c r="K42">
        <v>0.34499999999999997</v>
      </c>
      <c r="L42">
        <v>0.25</v>
      </c>
      <c r="M42">
        <v>230.238</v>
      </c>
      <c r="N42">
        <v>121753256603087</v>
      </c>
      <c r="O42">
        <v>373363884689</v>
      </c>
      <c r="P42">
        <v>121379892718398</v>
      </c>
      <c r="R42">
        <f t="shared" si="0"/>
        <v>1910.7</v>
      </c>
      <c r="S42">
        <f t="shared" si="1"/>
        <v>0.42599999999999999</v>
      </c>
      <c r="T42">
        <f t="shared" si="2"/>
        <v>0.85289213854976997</v>
      </c>
      <c r="U42">
        <f t="shared" si="3"/>
        <v>1.8682560236290826</v>
      </c>
      <c r="V42">
        <f t="shared" si="4"/>
        <v>0.89333217727535319</v>
      </c>
      <c r="W42">
        <f t="shared" si="5"/>
        <v>5.9031882009044363</v>
      </c>
      <c r="X42">
        <f t="shared" si="6"/>
        <v>7.2581238463537288</v>
      </c>
      <c r="Y42">
        <f t="shared" si="7"/>
        <v>1.3290869662252049</v>
      </c>
      <c r="Z42">
        <f t="shared" si="8"/>
        <v>0.50777144943791708</v>
      </c>
      <c r="AA42">
        <f t="shared" si="9"/>
        <v>-1.1330432078743651</v>
      </c>
      <c r="AC42">
        <f t="shared" si="10"/>
        <v>2084.4</v>
      </c>
      <c r="AD42">
        <f t="shared" si="11"/>
        <v>0.42599999999999999</v>
      </c>
      <c r="AE42">
        <f t="shared" si="12"/>
        <v>0.85289213854976997</v>
      </c>
      <c r="AF42">
        <f t="shared" si="13"/>
        <v>1.8682560236290826</v>
      </c>
      <c r="AG42">
        <f t="shared" si="14"/>
        <v>0.8692268169744114</v>
      </c>
      <c r="AH42">
        <f t="shared" si="15"/>
        <v>5.8790828406034938</v>
      </c>
      <c r="AI42">
        <f t="shared" si="16"/>
        <v>7.2822292066546712</v>
      </c>
      <c r="AJ42">
        <f t="shared" si="17"/>
        <v>1.3029294426270979</v>
      </c>
      <c r="AK42">
        <f t="shared" si="18"/>
        <v>0.52767272650898456</v>
      </c>
      <c r="AL42">
        <f t="shared" si="19"/>
        <v>-1.128574861053435</v>
      </c>
      <c r="AN42">
        <f t="shared" si="20"/>
        <v>2258.1</v>
      </c>
      <c r="AO42">
        <f t="shared" si="21"/>
        <v>0.42599999999999999</v>
      </c>
      <c r="AP42">
        <f t="shared" si="22"/>
        <v>0.85289213854976997</v>
      </c>
      <c r="AQ42">
        <f t="shared" si="23"/>
        <v>1.8682560236290826</v>
      </c>
      <c r="AR42">
        <f t="shared" si="24"/>
        <v>0.84668355913267024</v>
      </c>
      <c r="AS42">
        <f t="shared" si="25"/>
        <v>5.8565395827617532</v>
      </c>
      <c r="AT42">
        <f t="shared" si="26"/>
        <v>7.3047724644964118</v>
      </c>
      <c r="AU42">
        <f t="shared" si="27"/>
        <v>1.2777816498132493</v>
      </c>
      <c r="AV42">
        <f t="shared" si="28"/>
        <v>0.54463414681002498</v>
      </c>
      <c r="AW42">
        <f t="shared" si="29"/>
        <v>-1.1225640705004489</v>
      </c>
      <c r="AY42">
        <f t="shared" si="30"/>
        <v>2431.7999999999997</v>
      </c>
      <c r="AZ42">
        <f t="shared" si="31"/>
        <v>0.42599999999999999</v>
      </c>
      <c r="BA42">
        <f t="shared" si="32"/>
        <v>0.85289213854976997</v>
      </c>
      <c r="BB42">
        <f t="shared" si="33"/>
        <v>1.8682560236290826</v>
      </c>
      <c r="BC42">
        <f t="shared" si="34"/>
        <v>0.82552385099657422</v>
      </c>
      <c r="BD42">
        <f t="shared" si="35"/>
        <v>5.8353798746256569</v>
      </c>
      <c r="BE42">
        <f t="shared" si="36"/>
        <v>7.3259321726325082</v>
      </c>
      <c r="BF42">
        <f t="shared" si="37"/>
        <v>1.2535862285430608</v>
      </c>
      <c r="BG42">
        <f t="shared" si="38"/>
        <v>0.55907193953990253</v>
      </c>
      <c r="BH42">
        <f t="shared" si="39"/>
        <v>-1.1153222308402939</v>
      </c>
      <c r="BJ42">
        <f t="shared" si="40"/>
        <v>2605.5</v>
      </c>
      <c r="BK42">
        <f t="shared" si="41"/>
        <v>0.42599999999999999</v>
      </c>
      <c r="BL42">
        <f t="shared" si="42"/>
        <v>0.85289213854976997</v>
      </c>
      <c r="BM42">
        <f t="shared" si="43"/>
        <v>1.8682560236290826</v>
      </c>
      <c r="BN42">
        <f t="shared" si="44"/>
        <v>0.80559944859396027</v>
      </c>
      <c r="BO42">
        <f t="shared" si="45"/>
        <v>5.8154554722230429</v>
      </c>
      <c r="BP42">
        <f t="shared" si="46"/>
        <v>7.3458565750351221</v>
      </c>
      <c r="BQ42">
        <f t="shared" si="47"/>
        <v>1.230290083340698</v>
      </c>
      <c r="BR42">
        <f t="shared" si="48"/>
        <v>0.57133065491034796</v>
      </c>
      <c r="BS42">
        <f t="shared" si="49"/>
        <v>-1.1070987074110235</v>
      </c>
    </row>
    <row r="43" spans="1:71" x14ac:dyDescent="0.25">
      <c r="A43" s="1">
        <v>43</v>
      </c>
      <c r="B43">
        <v>2209</v>
      </c>
      <c r="C43">
        <v>27970</v>
      </c>
      <c r="D43">
        <v>90</v>
      </c>
      <c r="E43">
        <v>1660</v>
      </c>
      <c r="F43">
        <v>18</v>
      </c>
      <c r="G43">
        <v>7.39</v>
      </c>
      <c r="H43">
        <v>146.78</v>
      </c>
      <c r="I43">
        <v>207</v>
      </c>
      <c r="J43">
        <v>0.42599999999999999</v>
      </c>
      <c r="K43">
        <v>0.34499999999999997</v>
      </c>
      <c r="L43">
        <v>0.249</v>
      </c>
      <c r="M43">
        <v>232.83799999999999</v>
      </c>
      <c r="N43">
        <v>123124369019521</v>
      </c>
      <c r="O43">
        <v>373870525121</v>
      </c>
      <c r="P43">
        <v>122750498494400</v>
      </c>
      <c r="R43">
        <f t="shared" si="0"/>
        <v>1910.7</v>
      </c>
      <c r="S43">
        <f t="shared" si="1"/>
        <v>0.42599999999999999</v>
      </c>
      <c r="T43">
        <f t="shared" si="2"/>
        <v>0.85380676970846281</v>
      </c>
      <c r="U43">
        <f t="shared" si="3"/>
        <v>1.8669995894071534</v>
      </c>
      <c r="V43">
        <f t="shared" si="4"/>
        <v>0.89274359725221941</v>
      </c>
      <c r="W43">
        <f t="shared" si="5"/>
        <v>5.9013431866593731</v>
      </c>
      <c r="X43">
        <f t="shared" si="6"/>
        <v>7.2574559921549335</v>
      </c>
      <c r="Y43">
        <f t="shared" si="7"/>
        <v>1.3298820370760649</v>
      </c>
      <c r="Z43">
        <f t="shared" si="8"/>
        <v>0.51042131691823922</v>
      </c>
      <c r="AA43">
        <f t="shared" si="9"/>
        <v>-1.1332073409377412</v>
      </c>
      <c r="AC43">
        <f t="shared" si="10"/>
        <v>2084.4</v>
      </c>
      <c r="AD43">
        <f t="shared" si="11"/>
        <v>0.42599999999999999</v>
      </c>
      <c r="AE43">
        <f t="shared" si="12"/>
        <v>0.85380676970846281</v>
      </c>
      <c r="AF43">
        <f t="shared" si="13"/>
        <v>1.8669995894071534</v>
      </c>
      <c r="AG43">
        <f t="shared" si="14"/>
        <v>0.86862754863804026</v>
      </c>
      <c r="AH43">
        <f t="shared" si="15"/>
        <v>5.8772271380451935</v>
      </c>
      <c r="AI43">
        <f t="shared" si="16"/>
        <v>7.2815720407691131</v>
      </c>
      <c r="AJ43">
        <f t="shared" si="17"/>
        <v>1.303665986521902</v>
      </c>
      <c r="AK43">
        <f t="shared" si="18"/>
        <v>0.53026120167856461</v>
      </c>
      <c r="AL43">
        <f t="shared" si="19"/>
        <v>-1.1287351119615414</v>
      </c>
      <c r="AN43">
        <f t="shared" si="20"/>
        <v>2258.1</v>
      </c>
      <c r="AO43">
        <f t="shared" si="21"/>
        <v>0.42599999999999999</v>
      </c>
      <c r="AP43">
        <f t="shared" si="22"/>
        <v>0.85380676970846281</v>
      </c>
      <c r="AQ43">
        <f t="shared" si="23"/>
        <v>1.8669995894071534</v>
      </c>
      <c r="AR43">
        <f t="shared" si="24"/>
        <v>0.84607525673171735</v>
      </c>
      <c r="AS43">
        <f t="shared" si="25"/>
        <v>5.8546748461388711</v>
      </c>
      <c r="AT43">
        <f t="shared" si="26"/>
        <v>7.3041243326754355</v>
      </c>
      <c r="AU43">
        <f t="shared" si="27"/>
        <v>1.2784635518896661</v>
      </c>
      <c r="AV43">
        <f t="shared" si="28"/>
        <v>0.5471592505440801</v>
      </c>
      <c r="AW43">
        <f t="shared" si="29"/>
        <v>-1.1227173801567198</v>
      </c>
      <c r="AY43">
        <f t="shared" si="30"/>
        <v>2431.7999999999997</v>
      </c>
      <c r="AZ43">
        <f t="shared" si="31"/>
        <v>0.42599999999999999</v>
      </c>
      <c r="BA43">
        <f t="shared" si="32"/>
        <v>0.85380676970846281</v>
      </c>
      <c r="BB43">
        <f t="shared" si="33"/>
        <v>1.8669995894071534</v>
      </c>
      <c r="BC43">
        <f t="shared" si="34"/>
        <v>0.82490794052616567</v>
      </c>
      <c r="BD43">
        <f t="shared" si="35"/>
        <v>5.8335075299333194</v>
      </c>
      <c r="BE43">
        <f t="shared" si="36"/>
        <v>7.3252916488809872</v>
      </c>
      <c r="BF43">
        <f t="shared" si="37"/>
        <v>1.2542170624831293</v>
      </c>
      <c r="BG43">
        <f t="shared" si="38"/>
        <v>0.56153257977840987</v>
      </c>
      <c r="BH43">
        <f t="shared" si="39"/>
        <v>-1.1154663447288307</v>
      </c>
      <c r="BJ43">
        <f t="shared" si="40"/>
        <v>2605.5</v>
      </c>
      <c r="BK43">
        <f t="shared" si="41"/>
        <v>0.42599999999999999</v>
      </c>
      <c r="BL43">
        <f t="shared" si="42"/>
        <v>0.85380676970846281</v>
      </c>
      <c r="BM43">
        <f t="shared" si="43"/>
        <v>1.8669995894071534</v>
      </c>
      <c r="BN43">
        <f t="shared" si="44"/>
        <v>0.80497716719278767</v>
      </c>
      <c r="BO43">
        <f t="shared" si="45"/>
        <v>5.8135767565999412</v>
      </c>
      <c r="BP43">
        <f t="shared" si="46"/>
        <v>7.3452224222143654</v>
      </c>
      <c r="BQ43">
        <f t="shared" si="47"/>
        <v>1.2308731411537621</v>
      </c>
      <c r="BR43">
        <f t="shared" si="48"/>
        <v>0.57372642073137126</v>
      </c>
      <c r="BS43">
        <f t="shared" si="49"/>
        <v>-1.1072319920568716</v>
      </c>
    </row>
    <row r="44" spans="1:71" x14ac:dyDescent="0.25">
      <c r="A44" s="1">
        <v>44</v>
      </c>
      <c r="B44">
        <v>2209</v>
      </c>
      <c r="C44">
        <v>27970</v>
      </c>
      <c r="D44">
        <v>90</v>
      </c>
      <c r="E44">
        <v>1660</v>
      </c>
      <c r="F44">
        <v>18</v>
      </c>
      <c r="G44">
        <v>7.532</v>
      </c>
      <c r="H44">
        <v>146.91</v>
      </c>
      <c r="I44">
        <v>212</v>
      </c>
      <c r="J44">
        <v>0.41299999999999998</v>
      </c>
      <c r="K44">
        <v>0.33</v>
      </c>
      <c r="L44">
        <v>0.248</v>
      </c>
      <c r="M44">
        <v>237.00800000000001</v>
      </c>
      <c r="N44">
        <v>125329990423640</v>
      </c>
      <c r="O44">
        <v>381015518840</v>
      </c>
      <c r="P44">
        <v>124948974904801</v>
      </c>
      <c r="R44">
        <f t="shared" si="0"/>
        <v>1910.7</v>
      </c>
      <c r="S44">
        <f t="shared" si="1"/>
        <v>0.41299999999999998</v>
      </c>
      <c r="T44">
        <f t="shared" si="2"/>
        <v>0.84877794504805559</v>
      </c>
      <c r="U44">
        <f t="shared" si="3"/>
        <v>1.8674055183036447</v>
      </c>
      <c r="V44">
        <f t="shared" si="4"/>
        <v>0.89598414498699475</v>
      </c>
      <c r="W44">
        <f t="shared" si="5"/>
        <v>5.9049896632906389</v>
      </c>
      <c r="X44">
        <f t="shared" si="6"/>
        <v>7.2546213733166489</v>
      </c>
      <c r="Y44">
        <f t="shared" si="7"/>
        <v>1.3254928971425912</v>
      </c>
      <c r="Z44">
        <f t="shared" si="8"/>
        <v>0.50411351521409553</v>
      </c>
      <c r="AA44">
        <f t="shared" si="9"/>
        <v>-1.1272887234155591</v>
      </c>
      <c r="AC44">
        <f t="shared" si="10"/>
        <v>2084.4</v>
      </c>
      <c r="AD44">
        <f t="shared" si="11"/>
        <v>0.41299999999999998</v>
      </c>
      <c r="AE44">
        <f t="shared" si="12"/>
        <v>0.84877794504805559</v>
      </c>
      <c r="AF44">
        <f t="shared" si="13"/>
        <v>1.8674055183036447</v>
      </c>
      <c r="AG44">
        <f t="shared" si="14"/>
        <v>0.87192726506108176</v>
      </c>
      <c r="AH44">
        <f t="shared" si="15"/>
        <v>5.8809327833647265</v>
      </c>
      <c r="AI44">
        <f t="shared" si="16"/>
        <v>7.2786782532425622</v>
      </c>
      <c r="AJ44">
        <f t="shared" si="17"/>
        <v>1.299598318470633</v>
      </c>
      <c r="AK44">
        <f t="shared" si="18"/>
        <v>0.52404590151445862</v>
      </c>
      <c r="AL44">
        <f t="shared" si="19"/>
        <v>-1.123110388554571</v>
      </c>
      <c r="AN44">
        <f t="shared" si="20"/>
        <v>2258.1</v>
      </c>
      <c r="AO44">
        <f t="shared" si="21"/>
        <v>0.41299999999999998</v>
      </c>
      <c r="AP44">
        <f t="shared" si="22"/>
        <v>0.84877794504805559</v>
      </c>
      <c r="AQ44">
        <f t="shared" si="23"/>
        <v>1.8674055183036447</v>
      </c>
      <c r="AR44">
        <f t="shared" si="24"/>
        <v>0.84942503250163248</v>
      </c>
      <c r="AS44">
        <f t="shared" si="25"/>
        <v>5.8584305508052772</v>
      </c>
      <c r="AT44">
        <f t="shared" si="26"/>
        <v>7.3011804858020115</v>
      </c>
      <c r="AU44">
        <f t="shared" si="27"/>
        <v>1.2746960964936984</v>
      </c>
      <c r="AV44">
        <f t="shared" si="28"/>
        <v>0.54105784060673634</v>
      </c>
      <c r="AW44">
        <f t="shared" si="29"/>
        <v>-1.1173842790301858</v>
      </c>
      <c r="AY44">
        <f t="shared" si="30"/>
        <v>2431.7999999999997</v>
      </c>
      <c r="AZ44">
        <f t="shared" si="31"/>
        <v>0.41299999999999998</v>
      </c>
      <c r="BA44">
        <f t="shared" si="32"/>
        <v>0.84877794504805559</v>
      </c>
      <c r="BB44">
        <f t="shared" si="33"/>
        <v>1.8674055183036447</v>
      </c>
      <c r="BC44">
        <f t="shared" si="34"/>
        <v>0.82829992087883775</v>
      </c>
      <c r="BD44">
        <f t="shared" si="35"/>
        <v>5.8373054391824821</v>
      </c>
      <c r="BE44">
        <f t="shared" si="36"/>
        <v>7.3223055974248066</v>
      </c>
      <c r="BF44">
        <f t="shared" si="37"/>
        <v>1.2507302586713207</v>
      </c>
      <c r="BG44">
        <f t="shared" si="38"/>
        <v>0.55556118390638598</v>
      </c>
      <c r="BH44">
        <f t="shared" si="39"/>
        <v>-1.1104199909251256</v>
      </c>
      <c r="BJ44">
        <f t="shared" si="40"/>
        <v>2605.5</v>
      </c>
      <c r="BK44">
        <f t="shared" si="41"/>
        <v>0.41299999999999998</v>
      </c>
      <c r="BL44">
        <f t="shared" si="42"/>
        <v>0.84877794504805559</v>
      </c>
      <c r="BM44">
        <f t="shared" si="43"/>
        <v>1.8674055183036447</v>
      </c>
      <c r="BN44">
        <f t="shared" si="44"/>
        <v>0.8084045355574585</v>
      </c>
      <c r="BO44">
        <f t="shared" si="45"/>
        <v>5.8174100538611029</v>
      </c>
      <c r="BP44">
        <f t="shared" si="46"/>
        <v>7.3422009827461858</v>
      </c>
      <c r="BQ44">
        <f t="shared" si="47"/>
        <v>1.227648964189056</v>
      </c>
      <c r="BR44">
        <f t="shared" si="48"/>
        <v>0.56789699618933698</v>
      </c>
      <c r="BS44">
        <f t="shared" si="49"/>
        <v>-1.1024656810841686</v>
      </c>
    </row>
    <row r="45" spans="1:71" x14ac:dyDescent="0.25">
      <c r="A45" s="1">
        <v>45</v>
      </c>
      <c r="B45">
        <v>2209</v>
      </c>
      <c r="C45">
        <v>27970</v>
      </c>
      <c r="D45">
        <v>90</v>
      </c>
      <c r="E45">
        <v>1660</v>
      </c>
      <c r="F45">
        <v>18</v>
      </c>
      <c r="G45">
        <v>7.657</v>
      </c>
      <c r="H45">
        <v>146.99</v>
      </c>
      <c r="I45">
        <v>210</v>
      </c>
      <c r="J45">
        <v>0.40200000000000002</v>
      </c>
      <c r="K45">
        <v>0.317</v>
      </c>
      <c r="L45">
        <v>0.247</v>
      </c>
      <c r="M45">
        <v>240.65700000000001</v>
      </c>
      <c r="N45">
        <v>127252132736403</v>
      </c>
      <c r="O45">
        <v>379178417183</v>
      </c>
      <c r="P45">
        <v>126872954319220</v>
      </c>
      <c r="R45">
        <f t="shared" si="0"/>
        <v>1910.7</v>
      </c>
      <c r="S45">
        <f t="shared" si="1"/>
        <v>0.40200000000000002</v>
      </c>
      <c r="T45">
        <f t="shared" si="2"/>
        <v>0.84473546154994583</v>
      </c>
      <c r="U45">
        <f t="shared" si="3"/>
        <v>1.8675947831254038</v>
      </c>
      <c r="V45">
        <f t="shared" si="4"/>
        <v>0.89859692805052982</v>
      </c>
      <c r="W45">
        <f t="shared" si="5"/>
        <v>5.9077917111759337</v>
      </c>
      <c r="X45">
        <f t="shared" si="6"/>
        <v>7.2521978550748738</v>
      </c>
      <c r="Y45">
        <f t="shared" si="7"/>
        <v>1.3219332400529398</v>
      </c>
      <c r="Z45">
        <f t="shared" si="8"/>
        <v>0.49921210213980821</v>
      </c>
      <c r="AA45">
        <f t="shared" si="9"/>
        <v>-1.1223965628812842</v>
      </c>
      <c r="AC45">
        <f t="shared" si="10"/>
        <v>2084.4</v>
      </c>
      <c r="AD45">
        <f t="shared" si="11"/>
        <v>0.40200000000000002</v>
      </c>
      <c r="AE45">
        <f t="shared" si="12"/>
        <v>0.84473546154994583</v>
      </c>
      <c r="AF45">
        <f t="shared" si="13"/>
        <v>1.8675947831254038</v>
      </c>
      <c r="AG45">
        <f t="shared" si="14"/>
        <v>0.87458832626634031</v>
      </c>
      <c r="AH45">
        <f t="shared" si="15"/>
        <v>5.8837831093917439</v>
      </c>
      <c r="AI45">
        <f t="shared" si="16"/>
        <v>7.2762064568590636</v>
      </c>
      <c r="AJ45">
        <f t="shared" si="17"/>
        <v>1.2962964991323089</v>
      </c>
      <c r="AK45">
        <f t="shared" si="18"/>
        <v>0.51921042048510169</v>
      </c>
      <c r="AL45">
        <f t="shared" si="19"/>
        <v>-1.1184578805348644</v>
      </c>
      <c r="AN45">
        <f t="shared" si="20"/>
        <v>2258.1</v>
      </c>
      <c r="AO45">
        <f t="shared" si="21"/>
        <v>0.40200000000000002</v>
      </c>
      <c r="AP45">
        <f t="shared" si="22"/>
        <v>0.84473546154994583</v>
      </c>
      <c r="AQ45">
        <f t="shared" si="23"/>
        <v>1.8675947831254038</v>
      </c>
      <c r="AR45">
        <f t="shared" si="24"/>
        <v>0.85212702469383494</v>
      </c>
      <c r="AS45">
        <f t="shared" si="25"/>
        <v>5.8613218078192384</v>
      </c>
      <c r="AT45">
        <f t="shared" si="26"/>
        <v>7.2986677584315691</v>
      </c>
      <c r="AU45">
        <f t="shared" si="27"/>
        <v>1.2716352066029468</v>
      </c>
      <c r="AV45">
        <f t="shared" si="28"/>
        <v>0.53630594696646117</v>
      </c>
      <c r="AW45">
        <f t="shared" si="29"/>
        <v>-1.1129695355191531</v>
      </c>
      <c r="AY45">
        <f t="shared" si="30"/>
        <v>2431.7999999999997</v>
      </c>
      <c r="AZ45">
        <f t="shared" si="31"/>
        <v>0.40200000000000002</v>
      </c>
      <c r="BA45">
        <f t="shared" si="32"/>
        <v>0.84473546154994583</v>
      </c>
      <c r="BB45">
        <f t="shared" si="33"/>
        <v>1.8675947831254038</v>
      </c>
      <c r="BC45">
        <f t="shared" si="34"/>
        <v>0.83103650466318568</v>
      </c>
      <c r="BD45">
        <f t="shared" si="35"/>
        <v>5.8402312877885896</v>
      </c>
      <c r="BE45">
        <f t="shared" si="36"/>
        <v>7.3197582784622179</v>
      </c>
      <c r="BF45">
        <f t="shared" si="37"/>
        <v>1.2478947297923877</v>
      </c>
      <c r="BG45">
        <f t="shared" si="38"/>
        <v>0.55090629490368215</v>
      </c>
      <c r="BH45">
        <f t="shared" si="39"/>
        <v>-1.1062390424266064</v>
      </c>
      <c r="BJ45">
        <f t="shared" si="40"/>
        <v>2605.5</v>
      </c>
      <c r="BK45">
        <f t="shared" si="41"/>
        <v>0.40200000000000002</v>
      </c>
      <c r="BL45">
        <f t="shared" si="42"/>
        <v>0.84473546154994583</v>
      </c>
      <c r="BM45">
        <f t="shared" si="43"/>
        <v>1.8675947831254038</v>
      </c>
      <c r="BN45">
        <f t="shared" si="44"/>
        <v>0.81117020576402199</v>
      </c>
      <c r="BO45">
        <f t="shared" si="45"/>
        <v>5.8203649888894251</v>
      </c>
      <c r="BP45">
        <f t="shared" si="46"/>
        <v>7.3396245773613824</v>
      </c>
      <c r="BQ45">
        <f t="shared" si="47"/>
        <v>1.225024441061487</v>
      </c>
      <c r="BR45">
        <f t="shared" si="48"/>
        <v>0.56334916722569239</v>
      </c>
      <c r="BS45">
        <f t="shared" si="49"/>
        <v>-1.0985130932675775</v>
      </c>
    </row>
    <row r="46" spans="1:71" x14ac:dyDescent="0.25">
      <c r="A46" s="1">
        <v>46</v>
      </c>
      <c r="B46">
        <v>2209</v>
      </c>
      <c r="C46">
        <v>27970</v>
      </c>
      <c r="D46">
        <v>90</v>
      </c>
      <c r="E46">
        <v>1660</v>
      </c>
      <c r="F46">
        <v>18</v>
      </c>
      <c r="G46">
        <v>7.7880000000000003</v>
      </c>
      <c r="H46">
        <v>147.08000000000001</v>
      </c>
      <c r="I46">
        <v>218</v>
      </c>
      <c r="J46">
        <v>0.41899999999999998</v>
      </c>
      <c r="K46">
        <v>0.33900000000000002</v>
      </c>
      <c r="L46">
        <v>0.246</v>
      </c>
      <c r="M46">
        <v>244.72399999999999</v>
      </c>
      <c r="N46">
        <v>129406866846745</v>
      </c>
      <c r="O46">
        <v>389910893581</v>
      </c>
      <c r="P46">
        <v>129016955953164</v>
      </c>
      <c r="R46">
        <f t="shared" si="0"/>
        <v>1910.7</v>
      </c>
      <c r="S46">
        <f t="shared" si="1"/>
        <v>0.41899999999999998</v>
      </c>
      <c r="T46">
        <f t="shared" si="2"/>
        <v>0.85415279663535615</v>
      </c>
      <c r="U46">
        <f t="shared" si="3"/>
        <v>1.8630124931772547</v>
      </c>
      <c r="V46">
        <f t="shared" si="4"/>
        <v>0.8925210164400138</v>
      </c>
      <c r="W46">
        <f t="shared" si="5"/>
        <v>5.8971335096172686</v>
      </c>
      <c r="X46">
        <f t="shared" si="6"/>
        <v>7.2536914767372398</v>
      </c>
      <c r="Y46">
        <f t="shared" si="7"/>
        <v>1.3301824590811417</v>
      </c>
      <c r="Z46">
        <f t="shared" si="8"/>
        <v>0.51588432411976437</v>
      </c>
      <c r="AA46">
        <f t="shared" si="9"/>
        <v>-1.1305578504505722</v>
      </c>
      <c r="AC46">
        <f t="shared" si="10"/>
        <v>2084.4</v>
      </c>
      <c r="AD46">
        <f t="shared" si="11"/>
        <v>0.41899999999999998</v>
      </c>
      <c r="AE46">
        <f t="shared" si="12"/>
        <v>0.85415279663535615</v>
      </c>
      <c r="AF46">
        <f t="shared" si="13"/>
        <v>1.8630124931772547</v>
      </c>
      <c r="AG46">
        <f t="shared" si="14"/>
        <v>0.86840093264659513</v>
      </c>
      <c r="AH46">
        <f t="shared" si="15"/>
        <v>5.8730134258238493</v>
      </c>
      <c r="AI46">
        <f t="shared" si="16"/>
        <v>7.277811560530659</v>
      </c>
      <c r="AJ46">
        <f t="shared" si="17"/>
        <v>1.3039442597039363</v>
      </c>
      <c r="AK46">
        <f t="shared" si="18"/>
        <v>0.53556898250758622</v>
      </c>
      <c r="AL46">
        <f t="shared" si="19"/>
        <v>-1.1262323872458093</v>
      </c>
      <c r="AN46">
        <f t="shared" si="20"/>
        <v>2258.1</v>
      </c>
      <c r="AO46">
        <f t="shared" si="21"/>
        <v>0.41899999999999998</v>
      </c>
      <c r="AP46">
        <f t="shared" si="22"/>
        <v>0.85415279663535615</v>
      </c>
      <c r="AQ46">
        <f t="shared" si="23"/>
        <v>1.8630124931772547</v>
      </c>
      <c r="AR46">
        <f t="shared" si="24"/>
        <v>0.84584523110703891</v>
      </c>
      <c r="AS46">
        <f t="shared" si="25"/>
        <v>5.8504577242842934</v>
      </c>
      <c r="AT46">
        <f t="shared" si="26"/>
        <v>7.3003672620702149</v>
      </c>
      <c r="AU46">
        <f t="shared" si="27"/>
        <v>1.278721148238088</v>
      </c>
      <c r="AV46">
        <f t="shared" si="28"/>
        <v>0.55231672628987827</v>
      </c>
      <c r="AW46">
        <f t="shared" si="29"/>
        <v>-1.1203498265984149</v>
      </c>
      <c r="AY46">
        <f t="shared" si="30"/>
        <v>2431.7999999999997</v>
      </c>
      <c r="AZ46">
        <f t="shared" si="31"/>
        <v>0.41899999999999998</v>
      </c>
      <c r="BA46">
        <f t="shared" si="32"/>
        <v>0.85415279663535615</v>
      </c>
      <c r="BB46">
        <f t="shared" si="33"/>
        <v>1.8630124931772547</v>
      </c>
      <c r="BC46">
        <f t="shared" si="34"/>
        <v>0.8246750444521227</v>
      </c>
      <c r="BD46">
        <f t="shared" si="35"/>
        <v>5.8292875376293773</v>
      </c>
      <c r="BE46">
        <f t="shared" si="36"/>
        <v>7.321537448725131</v>
      </c>
      <c r="BF46">
        <f t="shared" si="37"/>
        <v>1.2544553358540833</v>
      </c>
      <c r="BG46">
        <f t="shared" si="38"/>
        <v>0.56654478988204493</v>
      </c>
      <c r="BH46">
        <f t="shared" si="39"/>
        <v>-1.1132236657086085</v>
      </c>
      <c r="BJ46">
        <f t="shared" si="40"/>
        <v>2605.5</v>
      </c>
      <c r="BK46">
        <f t="shared" si="41"/>
        <v>0.41899999999999998</v>
      </c>
      <c r="BL46">
        <f t="shared" si="42"/>
        <v>0.85415279663535615</v>
      </c>
      <c r="BM46">
        <f t="shared" si="43"/>
        <v>1.8630124931772547</v>
      </c>
      <c r="BN46">
        <f t="shared" si="44"/>
        <v>0.8047418684007992</v>
      </c>
      <c r="BO46">
        <f t="shared" si="45"/>
        <v>5.8093543615780536</v>
      </c>
      <c r="BP46">
        <f t="shared" si="46"/>
        <v>7.3414706247764547</v>
      </c>
      <c r="BQ46">
        <f t="shared" si="47"/>
        <v>1.2310933385786726</v>
      </c>
      <c r="BR46">
        <f t="shared" si="48"/>
        <v>0.57859842928671279</v>
      </c>
      <c r="BS46">
        <f t="shared" si="49"/>
        <v>-1.1051049922173988</v>
      </c>
    </row>
    <row r="47" spans="1:71" x14ac:dyDescent="0.25">
      <c r="A47" s="1">
        <v>47</v>
      </c>
      <c r="B47">
        <v>2209</v>
      </c>
      <c r="C47">
        <v>27970</v>
      </c>
      <c r="D47">
        <v>90</v>
      </c>
      <c r="E47">
        <v>1660</v>
      </c>
      <c r="F47">
        <v>18</v>
      </c>
      <c r="G47">
        <v>7.8369999999999997</v>
      </c>
      <c r="H47">
        <v>147.13</v>
      </c>
      <c r="I47">
        <v>216</v>
      </c>
      <c r="J47">
        <v>0.39900000000000002</v>
      </c>
      <c r="K47">
        <v>0.315</v>
      </c>
      <c r="L47">
        <v>0.245</v>
      </c>
      <c r="M47">
        <v>246.03800000000001</v>
      </c>
      <c r="N47">
        <v>130097276078596</v>
      </c>
      <c r="O47">
        <v>387640874082</v>
      </c>
      <c r="P47">
        <v>129709635204513</v>
      </c>
      <c r="R47">
        <f t="shared" si="0"/>
        <v>1910.7</v>
      </c>
      <c r="S47">
        <f t="shared" si="1"/>
        <v>0.39900000000000002</v>
      </c>
      <c r="T47">
        <f t="shared" si="2"/>
        <v>0.84584277498835447</v>
      </c>
      <c r="U47">
        <f t="shared" si="3"/>
        <v>1.8646301138405075</v>
      </c>
      <c r="V47">
        <f t="shared" si="4"/>
        <v>0.89788054313090304</v>
      </c>
      <c r="W47">
        <f t="shared" si="5"/>
        <v>5.9041106569714099</v>
      </c>
      <c r="X47">
        <f t="shared" si="6"/>
        <v>7.2499495707096049</v>
      </c>
      <c r="Y47">
        <f t="shared" si="7"/>
        <v>1.3229110849643499</v>
      </c>
      <c r="Z47">
        <f t="shared" si="8"/>
        <v>0.50424449360970758</v>
      </c>
      <c r="AA47">
        <f t="shared" si="9"/>
        <v>-1.1214896769639771</v>
      </c>
      <c r="AC47">
        <f t="shared" si="10"/>
        <v>2084.4</v>
      </c>
      <c r="AD47">
        <f t="shared" si="11"/>
        <v>0.39900000000000002</v>
      </c>
      <c r="AE47">
        <f t="shared" si="12"/>
        <v>0.84584277498835447</v>
      </c>
      <c r="AF47">
        <f t="shared" si="13"/>
        <v>1.8646301138405075</v>
      </c>
      <c r="AG47">
        <f t="shared" si="14"/>
        <v>0.87385865354881309</v>
      </c>
      <c r="AH47">
        <f t="shared" si="15"/>
        <v>5.8800887673893207</v>
      </c>
      <c r="AI47">
        <f t="shared" si="16"/>
        <v>7.2739714602916941</v>
      </c>
      <c r="AJ47">
        <f t="shared" si="17"/>
        <v>1.2972037699736019</v>
      </c>
      <c r="AK47">
        <f t="shared" si="18"/>
        <v>0.52411783960811009</v>
      </c>
      <c r="AL47">
        <f t="shared" si="19"/>
        <v>-1.1176069285098322</v>
      </c>
      <c r="AN47">
        <f t="shared" si="20"/>
        <v>2258.1</v>
      </c>
      <c r="AO47">
        <f t="shared" si="21"/>
        <v>0.39900000000000002</v>
      </c>
      <c r="AP47">
        <f t="shared" si="22"/>
        <v>0.84584277498835447</v>
      </c>
      <c r="AQ47">
        <f t="shared" si="23"/>
        <v>1.8646301138405075</v>
      </c>
      <c r="AR47">
        <f t="shared" si="24"/>
        <v>0.85138607885545281</v>
      </c>
      <c r="AS47">
        <f t="shared" si="25"/>
        <v>5.8576161926959598</v>
      </c>
      <c r="AT47">
        <f t="shared" si="26"/>
        <v>7.296444034985055</v>
      </c>
      <c r="AU47">
        <f t="shared" si="27"/>
        <v>1.2724765187934253</v>
      </c>
      <c r="AV47">
        <f t="shared" si="28"/>
        <v>0.5410880340455041</v>
      </c>
      <c r="AW47">
        <f t="shared" si="29"/>
        <v>-1.1121665555636071</v>
      </c>
      <c r="AY47">
        <f t="shared" si="30"/>
        <v>2431.7999999999997</v>
      </c>
      <c r="AZ47">
        <f t="shared" si="31"/>
        <v>0.39900000000000002</v>
      </c>
      <c r="BA47">
        <f t="shared" si="32"/>
        <v>0.84584277498835447</v>
      </c>
      <c r="BB47">
        <f t="shared" si="33"/>
        <v>1.8646301138405075</v>
      </c>
      <c r="BC47">
        <f t="shared" si="34"/>
        <v>0.83028602440493915</v>
      </c>
      <c r="BD47">
        <f t="shared" si="35"/>
        <v>5.8365161382454467</v>
      </c>
      <c r="BE47">
        <f t="shared" si="36"/>
        <v>7.3175440894355681</v>
      </c>
      <c r="BF47">
        <f t="shared" si="37"/>
        <v>1.2486743339611042</v>
      </c>
      <c r="BG47">
        <f t="shared" si="38"/>
        <v>0.55556368884311569</v>
      </c>
      <c r="BH47">
        <f t="shared" si="39"/>
        <v>-1.1054774427958405</v>
      </c>
      <c r="BJ47">
        <f t="shared" si="40"/>
        <v>2605.5</v>
      </c>
      <c r="BK47">
        <f t="shared" si="41"/>
        <v>0.39900000000000002</v>
      </c>
      <c r="BL47">
        <f t="shared" si="42"/>
        <v>0.84584277498835447</v>
      </c>
      <c r="BM47">
        <f t="shared" si="43"/>
        <v>1.8646301138405075</v>
      </c>
      <c r="BN47">
        <f t="shared" si="44"/>
        <v>0.81041170130914697</v>
      </c>
      <c r="BO47">
        <f t="shared" si="45"/>
        <v>5.8166418151496542</v>
      </c>
      <c r="BP47">
        <f t="shared" si="46"/>
        <v>7.3374184125313606</v>
      </c>
      <c r="BQ47">
        <f t="shared" si="47"/>
        <v>1.2257462574531843</v>
      </c>
      <c r="BR47">
        <f t="shared" si="48"/>
        <v>0.567883251558851</v>
      </c>
      <c r="BS47">
        <f t="shared" si="49"/>
        <v>-1.0977873816440118</v>
      </c>
    </row>
    <row r="48" spans="1:71" x14ac:dyDescent="0.25">
      <c r="A48" s="1">
        <v>48</v>
      </c>
      <c r="B48">
        <v>2209</v>
      </c>
      <c r="C48">
        <v>27970</v>
      </c>
      <c r="D48">
        <v>90</v>
      </c>
      <c r="E48">
        <v>1660</v>
      </c>
      <c r="F48">
        <v>18</v>
      </c>
      <c r="G48">
        <v>8.0310000000000006</v>
      </c>
      <c r="H48">
        <v>147.19</v>
      </c>
      <c r="I48">
        <v>226</v>
      </c>
      <c r="J48">
        <v>0.44700000000000001</v>
      </c>
      <c r="K48">
        <v>0.374</v>
      </c>
      <c r="L48">
        <v>0.245</v>
      </c>
      <c r="M48">
        <v>252.21199999999999</v>
      </c>
      <c r="N48">
        <v>133365874886765</v>
      </c>
      <c r="O48">
        <v>401246130703</v>
      </c>
      <c r="P48">
        <v>132964628756063</v>
      </c>
      <c r="R48">
        <f t="shared" si="0"/>
        <v>1910.7</v>
      </c>
      <c r="S48">
        <f t="shared" si="1"/>
        <v>0.44700000000000001</v>
      </c>
      <c r="T48">
        <f t="shared" si="2"/>
        <v>0.86954068334954859</v>
      </c>
      <c r="U48">
        <f t="shared" si="3"/>
        <v>1.8563685948015181</v>
      </c>
      <c r="V48">
        <f t="shared" si="4"/>
        <v>0.88267450763045707</v>
      </c>
      <c r="W48">
        <f t="shared" si="5"/>
        <v>5.8806431024319759</v>
      </c>
      <c r="X48">
        <f t="shared" si="6"/>
        <v>7.2568940871710597</v>
      </c>
      <c r="Y48">
        <f t="shared" si="7"/>
        <v>1.3433363342262614</v>
      </c>
      <c r="Z48">
        <f t="shared" si="8"/>
        <v>0.54205147823120925</v>
      </c>
      <c r="AA48">
        <f t="shared" si="9"/>
        <v>-1.1442349553911684</v>
      </c>
      <c r="AC48">
        <f t="shared" si="10"/>
        <v>2084.4</v>
      </c>
      <c r="AD48">
        <f t="shared" si="11"/>
        <v>0.44700000000000001</v>
      </c>
      <c r="AE48">
        <f t="shared" si="12"/>
        <v>0.86954068334954859</v>
      </c>
      <c r="AF48">
        <f t="shared" si="13"/>
        <v>1.8563685948015181</v>
      </c>
      <c r="AG48">
        <f t="shared" si="14"/>
        <v>0.85837965326117671</v>
      </c>
      <c r="AH48">
        <f t="shared" si="15"/>
        <v>5.8563482480626954</v>
      </c>
      <c r="AI48">
        <f t="shared" si="16"/>
        <v>7.2811889415403401</v>
      </c>
      <c r="AJ48">
        <f t="shared" si="17"/>
        <v>1.3161096374619599</v>
      </c>
      <c r="AK48">
        <f t="shared" si="18"/>
        <v>0.56120695450460256</v>
      </c>
      <c r="AL48">
        <f t="shared" si="19"/>
        <v>-1.1392276447510945</v>
      </c>
      <c r="AN48">
        <f t="shared" si="20"/>
        <v>2258.1</v>
      </c>
      <c r="AO48">
        <f t="shared" si="21"/>
        <v>0.44700000000000001</v>
      </c>
      <c r="AP48">
        <f t="shared" si="22"/>
        <v>0.86954068334954859</v>
      </c>
      <c r="AQ48">
        <f t="shared" si="23"/>
        <v>1.8563685948015181</v>
      </c>
      <c r="AR48">
        <f t="shared" si="24"/>
        <v>0.83567683195544207</v>
      </c>
      <c r="AS48">
        <f t="shared" si="25"/>
        <v>5.8336454267569602</v>
      </c>
      <c r="AT48">
        <f t="shared" si="26"/>
        <v>7.3038917628460753</v>
      </c>
      <c r="AU48">
        <f t="shared" si="27"/>
        <v>1.2899646757217815</v>
      </c>
      <c r="AV48">
        <f t="shared" si="28"/>
        <v>0.57737233516741371</v>
      </c>
      <c r="AW48">
        <f t="shared" si="29"/>
        <v>-1.1326558963311988</v>
      </c>
      <c r="AY48">
        <f t="shared" si="30"/>
        <v>2431.7999999999997</v>
      </c>
      <c r="AZ48">
        <f t="shared" si="31"/>
        <v>0.44700000000000001</v>
      </c>
      <c r="BA48">
        <f t="shared" si="32"/>
        <v>0.86954068334954859</v>
      </c>
      <c r="BB48">
        <f t="shared" si="33"/>
        <v>1.8563685948015181</v>
      </c>
      <c r="BC48">
        <f t="shared" si="34"/>
        <v>0.81438333154878062</v>
      </c>
      <c r="BD48">
        <f t="shared" si="35"/>
        <v>5.8123519263502992</v>
      </c>
      <c r="BE48">
        <f t="shared" si="36"/>
        <v>7.3251852632527363</v>
      </c>
      <c r="BF48">
        <f t="shared" si="37"/>
        <v>1.2648382376280134</v>
      </c>
      <c r="BG48">
        <f t="shared" si="38"/>
        <v>0.59098051156956199</v>
      </c>
      <c r="BH48">
        <f t="shared" si="39"/>
        <v>-1.1248426120758312</v>
      </c>
      <c r="BJ48">
        <f t="shared" si="40"/>
        <v>2605.5</v>
      </c>
      <c r="BK48">
        <f t="shared" si="41"/>
        <v>0.44700000000000001</v>
      </c>
      <c r="BL48">
        <f t="shared" si="42"/>
        <v>0.86954068334954859</v>
      </c>
      <c r="BM48">
        <f t="shared" si="43"/>
        <v>1.8563685948015181</v>
      </c>
      <c r="BN48">
        <f t="shared" si="44"/>
        <v>0.7943474686530021</v>
      </c>
      <c r="BO48">
        <f t="shared" si="45"/>
        <v>5.7923160634545203</v>
      </c>
      <c r="BP48">
        <f t="shared" si="46"/>
        <v>7.3452211261485152</v>
      </c>
      <c r="BQ48">
        <f t="shared" si="47"/>
        <v>1.2406719427283519</v>
      </c>
      <c r="BR48">
        <f t="shared" si="48"/>
        <v>0.6023889727596009</v>
      </c>
      <c r="BS48">
        <f t="shared" si="49"/>
        <v>-1.1160456977327555</v>
      </c>
    </row>
    <row r="49" spans="1:71" x14ac:dyDescent="0.25">
      <c r="A49" s="1">
        <v>49</v>
      </c>
      <c r="B49">
        <v>2209</v>
      </c>
      <c r="C49">
        <v>27970</v>
      </c>
      <c r="D49">
        <v>90</v>
      </c>
      <c r="E49">
        <v>1660</v>
      </c>
      <c r="F49">
        <v>18</v>
      </c>
      <c r="G49">
        <v>8.15</v>
      </c>
      <c r="H49">
        <v>147.32</v>
      </c>
      <c r="I49">
        <v>224</v>
      </c>
      <c r="J49">
        <v>0.40300000000000002</v>
      </c>
      <c r="K49">
        <v>0.32100000000000001</v>
      </c>
      <c r="L49">
        <v>0.24299999999999999</v>
      </c>
      <c r="M49">
        <v>255.45500000000001</v>
      </c>
      <c r="N49">
        <v>135073284784655</v>
      </c>
      <c r="O49">
        <v>399200009850</v>
      </c>
      <c r="P49">
        <v>134674084774805</v>
      </c>
      <c r="R49">
        <f t="shared" si="0"/>
        <v>1910.7</v>
      </c>
      <c r="S49">
        <f t="shared" si="1"/>
        <v>0.40300000000000002</v>
      </c>
      <c r="T49">
        <f t="shared" si="2"/>
        <v>0.84994705717473962</v>
      </c>
      <c r="U49">
        <f t="shared" si="3"/>
        <v>1.8609321282545663</v>
      </c>
      <c r="V49">
        <f t="shared" si="4"/>
        <v>0.89522981200155494</v>
      </c>
      <c r="W49">
        <f t="shared" si="5"/>
        <v>5.897761940256121</v>
      </c>
      <c r="X49">
        <f t="shared" si="6"/>
        <v>7.2489023162530124</v>
      </c>
      <c r="Y49">
        <f t="shared" si="7"/>
        <v>1.3265171527405539</v>
      </c>
      <c r="Z49">
        <f t="shared" si="8"/>
        <v>0.51366726789160955</v>
      </c>
      <c r="AA49">
        <f t="shared" si="9"/>
        <v>-1.1237333930166151</v>
      </c>
      <c r="AC49">
        <f t="shared" si="10"/>
        <v>2084.4</v>
      </c>
      <c r="AD49">
        <f t="shared" si="11"/>
        <v>0.40300000000000002</v>
      </c>
      <c r="AE49">
        <f t="shared" si="12"/>
        <v>0.84994705717473962</v>
      </c>
      <c r="AF49">
        <f t="shared" si="13"/>
        <v>1.8609321282545663</v>
      </c>
      <c r="AG49">
        <f t="shared" si="14"/>
        <v>0.8711590886084466</v>
      </c>
      <c r="AH49">
        <f t="shared" si="15"/>
        <v>5.8736912168630129</v>
      </c>
      <c r="AI49">
        <f t="shared" si="16"/>
        <v>7.2729730396461205</v>
      </c>
      <c r="AJ49">
        <f t="shared" si="17"/>
        <v>1.300547908149871</v>
      </c>
      <c r="AK49">
        <f t="shared" si="18"/>
        <v>0.53334124372987723</v>
      </c>
      <c r="AL49">
        <f t="shared" si="19"/>
        <v>-1.1197545497498693</v>
      </c>
      <c r="AN49">
        <f t="shared" si="20"/>
        <v>2258.1</v>
      </c>
      <c r="AO49">
        <f t="shared" si="21"/>
        <v>0.40300000000000002</v>
      </c>
      <c r="AP49">
        <f t="shared" si="22"/>
        <v>0.84994705717473962</v>
      </c>
      <c r="AQ49">
        <f t="shared" si="23"/>
        <v>1.8609321282545663</v>
      </c>
      <c r="AR49">
        <f t="shared" si="24"/>
        <v>0.84864513337406544</v>
      </c>
      <c r="AS49">
        <f t="shared" si="25"/>
        <v>5.8511772616286315</v>
      </c>
      <c r="AT49">
        <f t="shared" si="26"/>
        <v>7.2954869948805019</v>
      </c>
      <c r="AU49">
        <f t="shared" si="27"/>
        <v>1.2755759403760814</v>
      </c>
      <c r="AV49">
        <f t="shared" si="28"/>
        <v>0.55009985622969726</v>
      </c>
      <c r="AW49">
        <f t="shared" si="29"/>
        <v>-1.1142097047766437</v>
      </c>
      <c r="AY49">
        <f t="shared" si="30"/>
        <v>2431.7999999999997</v>
      </c>
      <c r="AZ49">
        <f t="shared" si="31"/>
        <v>0.40300000000000002</v>
      </c>
      <c r="BA49">
        <f t="shared" si="32"/>
        <v>0.84994705717473962</v>
      </c>
      <c r="BB49">
        <f t="shared" si="33"/>
        <v>1.8609321282545663</v>
      </c>
      <c r="BC49">
        <f t="shared" si="34"/>
        <v>0.82751012829156378</v>
      </c>
      <c r="BD49">
        <f t="shared" si="35"/>
        <v>5.8300422565461307</v>
      </c>
      <c r="BE49">
        <f t="shared" si="36"/>
        <v>7.3166219999630027</v>
      </c>
      <c r="BF49">
        <f t="shared" si="37"/>
        <v>1.251544885199412</v>
      </c>
      <c r="BG49">
        <f t="shared" si="38"/>
        <v>0.56435580319749756</v>
      </c>
      <c r="BH49">
        <f t="shared" si="39"/>
        <v>-1.1074108350369591</v>
      </c>
      <c r="BJ49">
        <f t="shared" si="40"/>
        <v>2605.5</v>
      </c>
      <c r="BK49">
        <f t="shared" si="41"/>
        <v>0.40300000000000002</v>
      </c>
      <c r="BL49">
        <f t="shared" si="42"/>
        <v>0.84994705717473962</v>
      </c>
      <c r="BM49">
        <f t="shared" si="43"/>
        <v>1.8609321282545663</v>
      </c>
      <c r="BN49">
        <f t="shared" si="44"/>
        <v>0.80760643740401405</v>
      </c>
      <c r="BO49">
        <f t="shared" si="45"/>
        <v>5.8101385656585807</v>
      </c>
      <c r="BP49">
        <f t="shared" si="46"/>
        <v>7.3365256908505527</v>
      </c>
      <c r="BQ49">
        <f t="shared" si="47"/>
        <v>1.2284025473270974</v>
      </c>
      <c r="BR49">
        <f t="shared" si="48"/>
        <v>0.57645071172047135</v>
      </c>
      <c r="BS49">
        <f t="shared" si="49"/>
        <v>-1.0996080720504426</v>
      </c>
    </row>
    <row r="50" spans="1:71" x14ac:dyDescent="0.25">
      <c r="A50" s="1">
        <v>50</v>
      </c>
      <c r="B50">
        <v>2209</v>
      </c>
      <c r="C50">
        <v>27970</v>
      </c>
      <c r="D50">
        <v>90</v>
      </c>
      <c r="E50">
        <v>1660</v>
      </c>
      <c r="F50">
        <v>18</v>
      </c>
      <c r="G50">
        <v>8.2420000000000009</v>
      </c>
      <c r="H50">
        <v>147.35</v>
      </c>
      <c r="I50">
        <v>233</v>
      </c>
      <c r="J50">
        <v>0.43099999999999999</v>
      </c>
      <c r="K50">
        <v>0.35499999999999998</v>
      </c>
      <c r="L50">
        <v>0.24299999999999999</v>
      </c>
      <c r="M50">
        <v>258.42099999999999</v>
      </c>
      <c r="N50">
        <v>136649113429435</v>
      </c>
      <c r="O50">
        <v>411324503803</v>
      </c>
      <c r="P50">
        <v>136237788925632</v>
      </c>
      <c r="R50">
        <f t="shared" si="0"/>
        <v>1910.7</v>
      </c>
      <c r="S50">
        <f t="shared" si="1"/>
        <v>0.43099999999999999</v>
      </c>
      <c r="T50">
        <f t="shared" si="2"/>
        <v>0.86336203298500458</v>
      </c>
      <c r="U50">
        <f t="shared" si="3"/>
        <v>1.856511913094584</v>
      </c>
      <c r="V50">
        <f t="shared" si="4"/>
        <v>0.88661599326055585</v>
      </c>
      <c r="W50">
        <f t="shared" si="5"/>
        <v>5.8847279063551392</v>
      </c>
      <c r="X50">
        <f t="shared" si="6"/>
        <v>7.2530959198340277</v>
      </c>
      <c r="Y50">
        <f t="shared" si="7"/>
        <v>1.3381030024913227</v>
      </c>
      <c r="Z50">
        <f t="shared" si="8"/>
        <v>0.5347554203085535</v>
      </c>
      <c r="AA50">
        <f t="shared" si="9"/>
        <v>-1.136825863044606</v>
      </c>
      <c r="AC50">
        <f t="shared" si="10"/>
        <v>2084.4</v>
      </c>
      <c r="AD50">
        <f t="shared" si="11"/>
        <v>0.43099999999999999</v>
      </c>
      <c r="AE50">
        <f t="shared" si="12"/>
        <v>0.86336203298500458</v>
      </c>
      <c r="AF50">
        <f t="shared" si="13"/>
        <v>1.856511913094584</v>
      </c>
      <c r="AG50">
        <f t="shared" si="14"/>
        <v>0.86239021864770771</v>
      </c>
      <c r="AH50">
        <f t="shared" si="15"/>
        <v>5.8605021317422912</v>
      </c>
      <c r="AI50">
        <f t="shared" si="16"/>
        <v>7.2773216944468757</v>
      </c>
      <c r="AJ50">
        <f t="shared" si="17"/>
        <v>1.3112740222134009</v>
      </c>
      <c r="AK50">
        <f t="shared" si="18"/>
        <v>0.55403324367154971</v>
      </c>
      <c r="AL50">
        <f t="shared" si="19"/>
        <v>-1.1322025947628651</v>
      </c>
      <c r="AN50">
        <f t="shared" si="20"/>
        <v>2258.1</v>
      </c>
      <c r="AO50">
        <f t="shared" si="21"/>
        <v>0.43099999999999999</v>
      </c>
      <c r="AP50">
        <f t="shared" si="22"/>
        <v>0.86336203298500458</v>
      </c>
      <c r="AQ50">
        <f t="shared" si="23"/>
        <v>1.856511913094584</v>
      </c>
      <c r="AR50">
        <f t="shared" si="24"/>
        <v>0.839745414296032</v>
      </c>
      <c r="AS50">
        <f t="shared" si="25"/>
        <v>5.8378573273906156</v>
      </c>
      <c r="AT50">
        <f t="shared" si="26"/>
        <v>7.2999664987985513</v>
      </c>
      <c r="AU50">
        <f t="shared" si="27"/>
        <v>1.2854997379816406</v>
      </c>
      <c r="AV50">
        <f t="shared" si="28"/>
        <v>0.57034603999503952</v>
      </c>
      <c r="AW50">
        <f t="shared" si="29"/>
        <v>-1.1260097983259003</v>
      </c>
      <c r="AY50">
        <f t="shared" si="30"/>
        <v>2431.7999999999997</v>
      </c>
      <c r="AZ50">
        <f t="shared" si="31"/>
        <v>0.43099999999999999</v>
      </c>
      <c r="BA50">
        <f t="shared" si="32"/>
        <v>0.86336203298500458</v>
      </c>
      <c r="BB50">
        <f t="shared" si="33"/>
        <v>1.856511913094584</v>
      </c>
      <c r="BC50">
        <f t="shared" si="34"/>
        <v>0.81850041277816254</v>
      </c>
      <c r="BD50">
        <f t="shared" si="35"/>
        <v>5.8166123258727467</v>
      </c>
      <c r="BE50">
        <f t="shared" si="36"/>
        <v>7.3212115003164211</v>
      </c>
      <c r="BF50">
        <f t="shared" si="37"/>
        <v>1.2607191556594635</v>
      </c>
      <c r="BG50">
        <f t="shared" si="38"/>
        <v>0.58412025327198713</v>
      </c>
      <c r="BH50">
        <f t="shared" si="39"/>
        <v>-1.1185673572254058</v>
      </c>
      <c r="BJ50">
        <f t="shared" si="40"/>
        <v>2605.5</v>
      </c>
      <c r="BK50">
        <f t="shared" si="41"/>
        <v>0.43099999999999999</v>
      </c>
      <c r="BL50">
        <f t="shared" si="42"/>
        <v>0.86336203298500458</v>
      </c>
      <c r="BM50">
        <f t="shared" si="43"/>
        <v>1.856511913094584</v>
      </c>
      <c r="BN50">
        <f t="shared" si="44"/>
        <v>0.79850480753144359</v>
      </c>
      <c r="BO50">
        <f t="shared" si="45"/>
        <v>5.7966167206260275</v>
      </c>
      <c r="BP50">
        <f t="shared" si="46"/>
        <v>7.3412071055631394</v>
      </c>
      <c r="BQ50">
        <f t="shared" si="47"/>
        <v>1.2368758952991754</v>
      </c>
      <c r="BR50">
        <f t="shared" si="48"/>
        <v>0.59570829837736283</v>
      </c>
      <c r="BS50">
        <f t="shared" si="49"/>
        <v>-1.1101311062652812</v>
      </c>
    </row>
    <row r="51" spans="1:71" x14ac:dyDescent="0.25">
      <c r="A51" s="1">
        <v>51</v>
      </c>
      <c r="B51">
        <v>2209</v>
      </c>
      <c r="C51">
        <v>27970</v>
      </c>
      <c r="D51">
        <v>90</v>
      </c>
      <c r="E51">
        <v>1660</v>
      </c>
      <c r="F51">
        <v>18</v>
      </c>
      <c r="G51">
        <v>8.3829999999999991</v>
      </c>
      <c r="H51">
        <v>147.49</v>
      </c>
      <c r="I51">
        <v>235</v>
      </c>
      <c r="J51">
        <v>0.39200000000000002</v>
      </c>
      <c r="K51">
        <v>0.309</v>
      </c>
      <c r="L51">
        <v>0.24199999999999999</v>
      </c>
      <c r="M51">
        <v>262.38299999999998</v>
      </c>
      <c r="N51">
        <v>138740947748989</v>
      </c>
      <c r="O51">
        <v>414481582692</v>
      </c>
      <c r="P51">
        <v>138326466166297</v>
      </c>
      <c r="R51">
        <f t="shared" si="0"/>
        <v>1910.7</v>
      </c>
      <c r="S51">
        <f t="shared" si="1"/>
        <v>0.39200000000000002</v>
      </c>
      <c r="T51">
        <f t="shared" si="2"/>
        <v>0.84641892700955124</v>
      </c>
      <c r="U51">
        <f t="shared" si="3"/>
        <v>1.860524689925009</v>
      </c>
      <c r="V51">
        <f t="shared" si="4"/>
        <v>0.89750800418338905</v>
      </c>
      <c r="W51">
        <f t="shared" si="5"/>
        <v>5.8996326941083979</v>
      </c>
      <c r="X51">
        <f t="shared" si="6"/>
        <v>7.2462166857416195</v>
      </c>
      <c r="Y51">
        <f t="shared" si="7"/>
        <v>1.3234190404750921</v>
      </c>
      <c r="Z51">
        <f t="shared" si="8"/>
        <v>0.51010369985851145</v>
      </c>
      <c r="AA51">
        <f t="shared" si="9"/>
        <v>-1.119022460128942</v>
      </c>
      <c r="AC51">
        <f t="shared" si="10"/>
        <v>2084.4</v>
      </c>
      <c r="AD51">
        <f t="shared" si="11"/>
        <v>0.39200000000000002</v>
      </c>
      <c r="AE51">
        <f t="shared" si="12"/>
        <v>0.84641892700955124</v>
      </c>
      <c r="AF51">
        <f t="shared" si="13"/>
        <v>1.860524689925009</v>
      </c>
      <c r="AG51">
        <f t="shared" si="14"/>
        <v>0.87347921971932729</v>
      </c>
      <c r="AH51">
        <f t="shared" si="15"/>
        <v>5.8756039096443367</v>
      </c>
      <c r="AI51">
        <f t="shared" si="16"/>
        <v>7.2702454702056816</v>
      </c>
      <c r="AJ51">
        <f t="shared" si="17"/>
        <v>1.2976749889251868</v>
      </c>
      <c r="AK51">
        <f t="shared" si="18"/>
        <v>0.52981696871024109</v>
      </c>
      <c r="AL51">
        <f t="shared" si="19"/>
        <v>-1.1152758541428072</v>
      </c>
      <c r="AN51">
        <f t="shared" si="20"/>
        <v>2258.1</v>
      </c>
      <c r="AO51">
        <f t="shared" si="21"/>
        <v>0.39200000000000002</v>
      </c>
      <c r="AP51">
        <f t="shared" si="22"/>
        <v>0.84641892700955124</v>
      </c>
      <c r="AQ51">
        <f t="shared" si="23"/>
        <v>1.860524689925009</v>
      </c>
      <c r="AR51">
        <f t="shared" si="24"/>
        <v>0.85100079777096649</v>
      </c>
      <c r="AS51">
        <f t="shared" si="25"/>
        <v>5.8531254876959755</v>
      </c>
      <c r="AT51">
        <f t="shared" si="26"/>
        <v>7.2927238921540418</v>
      </c>
      <c r="AU51">
        <f t="shared" si="27"/>
        <v>1.2729134074622892</v>
      </c>
      <c r="AV51">
        <f t="shared" si="28"/>
        <v>0.54663093523570427</v>
      </c>
      <c r="AW51">
        <f t="shared" si="29"/>
        <v>-1.1099600436462782</v>
      </c>
      <c r="AY51">
        <f t="shared" si="30"/>
        <v>2431.7999999999997</v>
      </c>
      <c r="AZ51">
        <f t="shared" si="31"/>
        <v>0.39200000000000002</v>
      </c>
      <c r="BA51">
        <f t="shared" si="32"/>
        <v>0.84641892700955124</v>
      </c>
      <c r="BB51">
        <f t="shared" si="33"/>
        <v>1.860524689925009</v>
      </c>
      <c r="BC51">
        <f t="shared" si="34"/>
        <v>0.82989580007718688</v>
      </c>
      <c r="BD51">
        <f t="shared" si="35"/>
        <v>5.8320204900021961</v>
      </c>
      <c r="BE51">
        <f t="shared" si="36"/>
        <v>7.3138288898478212</v>
      </c>
      <c r="BF51">
        <f t="shared" si="37"/>
        <v>1.249079108154578</v>
      </c>
      <c r="BG51">
        <f t="shared" si="38"/>
        <v>0.56095457989213926</v>
      </c>
      <c r="BH51">
        <f t="shared" si="39"/>
        <v>-1.1033853272454734</v>
      </c>
      <c r="BJ51">
        <f t="shared" si="40"/>
        <v>2605.5</v>
      </c>
      <c r="BK51">
        <f t="shared" si="41"/>
        <v>0.39200000000000002</v>
      </c>
      <c r="BL51">
        <f t="shared" si="42"/>
        <v>0.84641892700955124</v>
      </c>
      <c r="BM51">
        <f t="shared" si="43"/>
        <v>1.860524689925009</v>
      </c>
      <c r="BN51">
        <f t="shared" si="44"/>
        <v>0.81001731885955508</v>
      </c>
      <c r="BO51">
        <f t="shared" si="45"/>
        <v>5.8121420087845639</v>
      </c>
      <c r="BP51">
        <f t="shared" si="46"/>
        <v>7.3337073710654535</v>
      </c>
      <c r="BQ51">
        <f t="shared" si="47"/>
        <v>1.226120960499997</v>
      </c>
      <c r="BR51">
        <f t="shared" si="48"/>
        <v>0.57312657494290553</v>
      </c>
      <c r="BS51">
        <f t="shared" si="49"/>
        <v>-1.0958006801698363</v>
      </c>
    </row>
    <row r="52" spans="1:71" x14ac:dyDescent="0.25">
      <c r="A52" s="1">
        <v>52</v>
      </c>
      <c r="B52">
        <v>2209</v>
      </c>
      <c r="C52">
        <v>27970</v>
      </c>
      <c r="D52">
        <v>90</v>
      </c>
      <c r="E52">
        <v>1660</v>
      </c>
      <c r="F52">
        <v>18</v>
      </c>
      <c r="G52">
        <v>8.516</v>
      </c>
      <c r="H52">
        <v>147.53</v>
      </c>
      <c r="I52">
        <v>240</v>
      </c>
      <c r="J52">
        <v>0.41799999999999998</v>
      </c>
      <c r="K52">
        <v>0.34100000000000003</v>
      </c>
      <c r="L52">
        <v>0.24099999999999999</v>
      </c>
      <c r="M52">
        <v>266.56400000000002</v>
      </c>
      <c r="N52">
        <v>140952381445659</v>
      </c>
      <c r="O52">
        <v>421555204742</v>
      </c>
      <c r="P52">
        <v>140530826240918</v>
      </c>
      <c r="R52">
        <f t="shared" si="0"/>
        <v>1910.7</v>
      </c>
      <c r="S52">
        <f t="shared" si="1"/>
        <v>0.41799999999999998</v>
      </c>
      <c r="T52">
        <f t="shared" si="2"/>
        <v>0.85953592129706846</v>
      </c>
      <c r="U52">
        <f t="shared" si="3"/>
        <v>1.8552033096322031</v>
      </c>
      <c r="V52">
        <f t="shared" si="4"/>
        <v>0.88906492282225935</v>
      </c>
      <c r="W52">
        <f t="shared" si="5"/>
        <v>5.8858682324544631</v>
      </c>
      <c r="X52">
        <f t="shared" si="6"/>
        <v>7.2493383868099439</v>
      </c>
      <c r="Y52">
        <f t="shared" si="7"/>
        <v>1.3348298192796235</v>
      </c>
      <c r="Z52">
        <f t="shared" si="8"/>
        <v>0.53200200419254351</v>
      </c>
      <c r="AA52">
        <f t="shared" si="9"/>
        <v>-1.1311162365299108</v>
      </c>
      <c r="AC52">
        <f t="shared" si="10"/>
        <v>2084.4</v>
      </c>
      <c r="AD52">
        <f t="shared" si="11"/>
        <v>0.41799999999999998</v>
      </c>
      <c r="AE52">
        <f t="shared" si="12"/>
        <v>0.85953592129706846</v>
      </c>
      <c r="AF52">
        <f t="shared" si="13"/>
        <v>1.8552033096322031</v>
      </c>
      <c r="AG52">
        <f t="shared" si="14"/>
        <v>0.86488266127026381</v>
      </c>
      <c r="AH52">
        <f t="shared" si="15"/>
        <v>5.8616859709024673</v>
      </c>
      <c r="AI52">
        <f t="shared" si="16"/>
        <v>7.2735206483619388</v>
      </c>
      <c r="AJ52">
        <f t="shared" si="17"/>
        <v>1.3082465886318133</v>
      </c>
      <c r="AK52">
        <f t="shared" si="18"/>
        <v>0.55129889621565753</v>
      </c>
      <c r="AL52">
        <f t="shared" si="19"/>
        <v>-1.1267878518122305</v>
      </c>
      <c r="AN52">
        <f t="shared" si="20"/>
        <v>2258.1</v>
      </c>
      <c r="AO52">
        <f t="shared" si="21"/>
        <v>0.41799999999999998</v>
      </c>
      <c r="AP52">
        <f t="shared" si="22"/>
        <v>0.85953592129706846</v>
      </c>
      <c r="AQ52">
        <f t="shared" si="23"/>
        <v>1.8552033096322031</v>
      </c>
      <c r="AR52">
        <f t="shared" si="24"/>
        <v>0.84227449247931641</v>
      </c>
      <c r="AS52">
        <f t="shared" si="25"/>
        <v>5.8390778021115199</v>
      </c>
      <c r="AT52">
        <f t="shared" si="26"/>
        <v>7.2961288171528862</v>
      </c>
      <c r="AU52">
        <f t="shared" si="27"/>
        <v>1.2827014972198689</v>
      </c>
      <c r="AV52">
        <f t="shared" si="28"/>
        <v>0.56764889800290863</v>
      </c>
      <c r="AW52">
        <f t="shared" si="29"/>
        <v>-1.1208829599847245</v>
      </c>
      <c r="AY52">
        <f t="shared" si="30"/>
        <v>2431.7999999999997</v>
      </c>
      <c r="AZ52">
        <f t="shared" si="31"/>
        <v>0.41799999999999998</v>
      </c>
      <c r="BA52">
        <f t="shared" si="32"/>
        <v>0.85953592129706846</v>
      </c>
      <c r="BB52">
        <f t="shared" si="33"/>
        <v>1.8552033096322031</v>
      </c>
      <c r="BC52">
        <f t="shared" si="34"/>
        <v>0.8210602049775747</v>
      </c>
      <c r="BD52">
        <f t="shared" si="35"/>
        <v>5.8178635146097779</v>
      </c>
      <c r="BE52">
        <f t="shared" si="36"/>
        <v>7.3173431046546282</v>
      </c>
      <c r="BF52">
        <f t="shared" si="37"/>
        <v>1.2581348969846322</v>
      </c>
      <c r="BG52">
        <f t="shared" si="38"/>
        <v>0.58147436362310778</v>
      </c>
      <c r="BH52">
        <f t="shared" si="39"/>
        <v>-1.1137199431017082</v>
      </c>
      <c r="BJ52">
        <f t="shared" si="40"/>
        <v>2605.5</v>
      </c>
      <c r="BK52">
        <f t="shared" si="41"/>
        <v>0.41799999999999998</v>
      </c>
      <c r="BL52">
        <f t="shared" si="42"/>
        <v>0.85953592129706846</v>
      </c>
      <c r="BM52">
        <f t="shared" si="43"/>
        <v>1.8552033096322031</v>
      </c>
      <c r="BN52">
        <f t="shared" si="44"/>
        <v>0.80109018267021359</v>
      </c>
      <c r="BO52">
        <f t="shared" si="45"/>
        <v>5.7978934923024168</v>
      </c>
      <c r="BP52">
        <f t="shared" si="46"/>
        <v>7.3373131269619893</v>
      </c>
      <c r="BQ52">
        <f t="shared" si="47"/>
        <v>1.2344916235685732</v>
      </c>
      <c r="BR52">
        <f t="shared" si="48"/>
        <v>0.59312445768564304</v>
      </c>
      <c r="BS52">
        <f t="shared" si="49"/>
        <v>-1.1055536705076632</v>
      </c>
    </row>
    <row r="53" spans="1:71" x14ac:dyDescent="0.25">
      <c r="A53" s="1">
        <v>53</v>
      </c>
      <c r="B53">
        <v>2209</v>
      </c>
      <c r="C53">
        <v>27970</v>
      </c>
      <c r="D53">
        <v>90</v>
      </c>
      <c r="E53">
        <v>1660</v>
      </c>
      <c r="F53">
        <v>18</v>
      </c>
      <c r="G53">
        <v>8.6</v>
      </c>
      <c r="H53">
        <v>147.62</v>
      </c>
      <c r="I53">
        <v>244</v>
      </c>
      <c r="J53">
        <v>0.39100000000000001</v>
      </c>
      <c r="K53">
        <v>0.309</v>
      </c>
      <c r="L53">
        <v>0.24099999999999999</v>
      </c>
      <c r="M53">
        <v>268.89800000000002</v>
      </c>
      <c r="N53">
        <v>142188602040733</v>
      </c>
      <c r="O53">
        <v>427263550075</v>
      </c>
      <c r="P53">
        <v>141761338490658</v>
      </c>
      <c r="R53">
        <f t="shared" si="0"/>
        <v>1910.7</v>
      </c>
      <c r="S53">
        <f t="shared" si="1"/>
        <v>0.39100000000000001</v>
      </c>
      <c r="T53">
        <f t="shared" si="2"/>
        <v>0.84734998672331385</v>
      </c>
      <c r="U53">
        <f t="shared" si="3"/>
        <v>1.8587867541938152</v>
      </c>
      <c r="V53">
        <f t="shared" si="4"/>
        <v>0.8969062820397552</v>
      </c>
      <c r="W53">
        <f t="shared" si="5"/>
        <v>5.8972930362335712</v>
      </c>
      <c r="X53">
        <f t="shared" si="6"/>
        <v>7.2450804721540605</v>
      </c>
      <c r="Y53">
        <f t="shared" si="7"/>
        <v>1.3242386916556319</v>
      </c>
      <c r="Z53">
        <f t="shared" si="8"/>
        <v>0.51337757282970375</v>
      </c>
      <c r="AA53">
        <f t="shared" si="9"/>
        <v>-1.1188298332205591</v>
      </c>
      <c r="AC53">
        <f t="shared" si="10"/>
        <v>2084.4</v>
      </c>
      <c r="AD53">
        <f t="shared" si="11"/>
        <v>0.39100000000000001</v>
      </c>
      <c r="AE53">
        <f t="shared" si="12"/>
        <v>0.84734998672331385</v>
      </c>
      <c r="AF53">
        <f t="shared" si="13"/>
        <v>1.8587867541938152</v>
      </c>
      <c r="AG53">
        <f t="shared" si="14"/>
        <v>0.87286638288171814</v>
      </c>
      <c r="AH53">
        <f t="shared" si="15"/>
        <v>5.8732531370755341</v>
      </c>
      <c r="AI53">
        <f t="shared" si="16"/>
        <v>7.2691203713120975</v>
      </c>
      <c r="AJ53">
        <f t="shared" si="17"/>
        <v>1.298435251248534</v>
      </c>
      <c r="AK53">
        <f t="shared" si="18"/>
        <v>0.53301225726037127</v>
      </c>
      <c r="AL53">
        <f t="shared" si="19"/>
        <v>-1.1150992440450644</v>
      </c>
      <c r="AN53">
        <f t="shared" si="20"/>
        <v>2258.1</v>
      </c>
      <c r="AO53">
        <f t="shared" si="21"/>
        <v>0.39100000000000001</v>
      </c>
      <c r="AP53">
        <f t="shared" si="22"/>
        <v>0.84734998672331385</v>
      </c>
      <c r="AQ53">
        <f t="shared" si="23"/>
        <v>1.8587867541938152</v>
      </c>
      <c r="AR53">
        <f t="shared" si="24"/>
        <v>0.85037853827199472</v>
      </c>
      <c r="AS53">
        <f t="shared" si="25"/>
        <v>5.8507652924658107</v>
      </c>
      <c r="AT53">
        <f t="shared" si="26"/>
        <v>7.291608215921821</v>
      </c>
      <c r="AU53">
        <f t="shared" si="27"/>
        <v>1.273618176408895</v>
      </c>
      <c r="AV53">
        <f t="shared" si="28"/>
        <v>0.54974629296514166</v>
      </c>
      <c r="AW53">
        <f t="shared" si="29"/>
        <v>-1.1097949105610447</v>
      </c>
      <c r="AY53">
        <f t="shared" si="30"/>
        <v>2431.7999999999997</v>
      </c>
      <c r="AZ53">
        <f t="shared" si="31"/>
        <v>0.39100000000000001</v>
      </c>
      <c r="BA53">
        <f t="shared" si="32"/>
        <v>0.84734998672331385</v>
      </c>
      <c r="BB53">
        <f t="shared" si="33"/>
        <v>1.8587867541938152</v>
      </c>
      <c r="BC53">
        <f t="shared" si="34"/>
        <v>0.82926557783812205</v>
      </c>
      <c r="BD53">
        <f t="shared" si="35"/>
        <v>5.8296523320319373</v>
      </c>
      <c r="BE53">
        <f t="shared" si="36"/>
        <v>7.3127211763556943</v>
      </c>
      <c r="BF53">
        <f t="shared" si="37"/>
        <v>1.2497319704465726</v>
      </c>
      <c r="BG53">
        <f t="shared" si="38"/>
        <v>0.56398953166530097</v>
      </c>
      <c r="BH53">
        <f t="shared" si="39"/>
        <v>-1.103228081295065</v>
      </c>
      <c r="BJ53">
        <f t="shared" si="40"/>
        <v>2605.5</v>
      </c>
      <c r="BK53">
        <f t="shared" si="41"/>
        <v>0.39100000000000001</v>
      </c>
      <c r="BL53">
        <f t="shared" si="42"/>
        <v>0.84734998672331385</v>
      </c>
      <c r="BM53">
        <f t="shared" si="43"/>
        <v>1.8587867541938152</v>
      </c>
      <c r="BN53">
        <f t="shared" si="44"/>
        <v>0.80938040166138547</v>
      </c>
      <c r="BO53">
        <f t="shared" si="45"/>
        <v>5.8097671558552015</v>
      </c>
      <c r="BP53">
        <f t="shared" si="46"/>
        <v>7.3326063525324301</v>
      </c>
      <c r="BQ53">
        <f t="shared" si="47"/>
        <v>1.2267252233023112</v>
      </c>
      <c r="BR53">
        <f t="shared" si="48"/>
        <v>0.57608130786707423</v>
      </c>
      <c r="BS53">
        <f t="shared" si="49"/>
        <v>-1.0956484793831012</v>
      </c>
    </row>
    <row r="54" spans="1:71" x14ac:dyDescent="0.25">
      <c r="A54" s="1">
        <v>54</v>
      </c>
      <c r="B54">
        <v>2209</v>
      </c>
      <c r="C54">
        <v>27970</v>
      </c>
      <c r="D54">
        <v>90</v>
      </c>
      <c r="E54">
        <v>1660</v>
      </c>
      <c r="F54">
        <v>18</v>
      </c>
      <c r="G54">
        <v>8.6959999999999997</v>
      </c>
      <c r="H54">
        <v>147.65</v>
      </c>
      <c r="I54">
        <v>237</v>
      </c>
      <c r="J54">
        <v>0.38500000000000001</v>
      </c>
      <c r="K54">
        <v>0.30099999999999999</v>
      </c>
      <c r="L54">
        <v>0.24</v>
      </c>
      <c r="M54">
        <v>271.73500000000001</v>
      </c>
      <c r="N54">
        <v>143675061161194</v>
      </c>
      <c r="O54">
        <v>418076758830</v>
      </c>
      <c r="P54">
        <v>143256984402363</v>
      </c>
      <c r="R54">
        <f t="shared" si="0"/>
        <v>1910.7</v>
      </c>
      <c r="S54">
        <f t="shared" si="1"/>
        <v>0.38500000000000001</v>
      </c>
      <c r="T54">
        <f t="shared" si="2"/>
        <v>0.84539990537023368</v>
      </c>
      <c r="U54">
        <f t="shared" si="3"/>
        <v>1.858658585730778</v>
      </c>
      <c r="V54">
        <f t="shared" si="4"/>
        <v>0.89816699822068324</v>
      </c>
      <c r="W54">
        <f t="shared" si="5"/>
        <v>5.898425583951461</v>
      </c>
      <c r="X54">
        <f t="shared" si="6"/>
        <v>7.2436915875100958</v>
      </c>
      <c r="Y54">
        <f t="shared" si="7"/>
        <v>1.3225202487256698</v>
      </c>
      <c r="Z54">
        <f t="shared" si="8"/>
        <v>0.51128174021053374</v>
      </c>
      <c r="AA54">
        <f t="shared" si="9"/>
        <v>-1.1162947464936486</v>
      </c>
      <c r="AC54">
        <f t="shared" si="10"/>
        <v>2084.4</v>
      </c>
      <c r="AD54">
        <f t="shared" si="11"/>
        <v>0.38500000000000001</v>
      </c>
      <c r="AE54">
        <f t="shared" si="12"/>
        <v>0.84539990537023368</v>
      </c>
      <c r="AF54">
        <f t="shared" si="13"/>
        <v>1.858658585730778</v>
      </c>
      <c r="AG54">
        <f t="shared" si="14"/>
        <v>0.87415041733433996</v>
      </c>
      <c r="AH54">
        <f t="shared" si="15"/>
        <v>5.8744090030651179</v>
      </c>
      <c r="AI54">
        <f t="shared" si="16"/>
        <v>7.2677081683964389</v>
      </c>
      <c r="AJ54">
        <f t="shared" si="17"/>
        <v>1.2968411646144846</v>
      </c>
      <c r="AK54">
        <f t="shared" si="18"/>
        <v>0.53094149897871878</v>
      </c>
      <c r="AL54">
        <f t="shared" si="19"/>
        <v>-1.1126877081557378</v>
      </c>
      <c r="AN54">
        <f t="shared" si="20"/>
        <v>2258.1</v>
      </c>
      <c r="AO54">
        <f t="shared" si="21"/>
        <v>0.38500000000000001</v>
      </c>
      <c r="AP54">
        <f t="shared" si="22"/>
        <v>0.84539990537023368</v>
      </c>
      <c r="AQ54">
        <f t="shared" si="23"/>
        <v>1.858658585730778</v>
      </c>
      <c r="AR54">
        <f t="shared" si="24"/>
        <v>0.85168234576132595</v>
      </c>
      <c r="AS54">
        <f t="shared" si="25"/>
        <v>5.8519409314921038</v>
      </c>
      <c r="AT54">
        <f t="shared" si="26"/>
        <v>7.290176239969453</v>
      </c>
      <c r="AU54">
        <f t="shared" si="27"/>
        <v>1.2721402969208999</v>
      </c>
      <c r="AV54">
        <f t="shared" si="28"/>
        <v>0.54770934619740641</v>
      </c>
      <c r="AW54">
        <f t="shared" si="29"/>
        <v>-1.1075055439542847</v>
      </c>
      <c r="AY54">
        <f t="shared" si="30"/>
        <v>2431.7999999999997</v>
      </c>
      <c r="AZ54">
        <f t="shared" si="31"/>
        <v>0.38500000000000001</v>
      </c>
      <c r="BA54">
        <f t="shared" si="32"/>
        <v>0.84539990537023368</v>
      </c>
      <c r="BB54">
        <f t="shared" si="33"/>
        <v>1.858658585730778</v>
      </c>
      <c r="BC54">
        <f t="shared" si="34"/>
        <v>0.83058609923859039</v>
      </c>
      <c r="BD54">
        <f t="shared" si="35"/>
        <v>5.8308446849693683</v>
      </c>
      <c r="BE54">
        <f t="shared" si="36"/>
        <v>7.3112724864921885</v>
      </c>
      <c r="BF54">
        <f t="shared" si="37"/>
        <v>1.2483627942810174</v>
      </c>
      <c r="BG54">
        <f t="shared" si="38"/>
        <v>0.56199308801768977</v>
      </c>
      <c r="BH54">
        <f t="shared" si="39"/>
        <v>-1.1010585377481004</v>
      </c>
      <c r="BJ54">
        <f t="shared" si="40"/>
        <v>2605.5</v>
      </c>
      <c r="BK54">
        <f t="shared" si="41"/>
        <v>0.38500000000000001</v>
      </c>
      <c r="BL54">
        <f t="shared" si="42"/>
        <v>0.84539990537023368</v>
      </c>
      <c r="BM54">
        <f t="shared" si="43"/>
        <v>1.858658585730778</v>
      </c>
      <c r="BN54">
        <f t="shared" si="44"/>
        <v>0.81071498026062228</v>
      </c>
      <c r="BO54">
        <f t="shared" si="45"/>
        <v>5.8109735659914001</v>
      </c>
      <c r="BP54">
        <f t="shared" si="46"/>
        <v>7.3311436054701566</v>
      </c>
      <c r="BQ54">
        <f t="shared" si="47"/>
        <v>1.2254578309827213</v>
      </c>
      <c r="BR54">
        <f t="shared" si="48"/>
        <v>0.57413043391256002</v>
      </c>
      <c r="BS54">
        <f t="shared" si="49"/>
        <v>-1.0935957406195052</v>
      </c>
    </row>
    <row r="55" spans="1:71" x14ac:dyDescent="0.25">
      <c r="A55" s="1">
        <v>55</v>
      </c>
      <c r="B55">
        <v>2209</v>
      </c>
      <c r="C55">
        <v>27970</v>
      </c>
      <c r="D55">
        <v>90</v>
      </c>
      <c r="E55">
        <v>1660</v>
      </c>
      <c r="F55">
        <v>18</v>
      </c>
      <c r="G55">
        <v>8.8580000000000005</v>
      </c>
      <c r="H55">
        <v>147.74</v>
      </c>
      <c r="I55">
        <v>241</v>
      </c>
      <c r="J55">
        <v>0.38300000000000001</v>
      </c>
      <c r="K55">
        <v>0.29899999999999999</v>
      </c>
      <c r="L55">
        <v>0.23899999999999999</v>
      </c>
      <c r="M55">
        <v>276.56799999999998</v>
      </c>
      <c r="N55">
        <v>146228503791620</v>
      </c>
      <c r="O55">
        <v>423842960939</v>
      </c>
      <c r="P55">
        <v>145804660830681</v>
      </c>
      <c r="R55">
        <f t="shared" si="0"/>
        <v>1910.7</v>
      </c>
      <c r="S55">
        <f t="shared" si="1"/>
        <v>0.38300000000000001</v>
      </c>
      <c r="T55">
        <f t="shared" si="2"/>
        <v>0.84562521249073452</v>
      </c>
      <c r="U55">
        <f t="shared" si="3"/>
        <v>1.8574322283912825</v>
      </c>
      <c r="V55">
        <f t="shared" si="4"/>
        <v>0.89802125554100232</v>
      </c>
      <c r="W55">
        <f t="shared" si="5"/>
        <v>5.897053483932285</v>
      </c>
      <c r="X55">
        <f t="shared" si="6"/>
        <v>7.2426109728502803</v>
      </c>
      <c r="Y55">
        <f t="shared" si="7"/>
        <v>1.3227191262451548</v>
      </c>
      <c r="Z55">
        <f t="shared" si="8"/>
        <v>0.51309082298067998</v>
      </c>
      <c r="AA55">
        <f t="shared" si="9"/>
        <v>-1.1156182178793661</v>
      </c>
      <c r="AC55">
        <f t="shared" si="10"/>
        <v>2084.4</v>
      </c>
      <c r="AD55">
        <f t="shared" si="11"/>
        <v>0.38300000000000001</v>
      </c>
      <c r="AE55">
        <f t="shared" si="12"/>
        <v>0.84562521249073452</v>
      </c>
      <c r="AF55">
        <f t="shared" si="13"/>
        <v>1.8574322283912825</v>
      </c>
      <c r="AG55">
        <f t="shared" si="14"/>
        <v>0.87400197293092952</v>
      </c>
      <c r="AH55">
        <f t="shared" si="15"/>
        <v>5.8730342013222119</v>
      </c>
      <c r="AI55">
        <f t="shared" si="16"/>
        <v>7.2666302554603535</v>
      </c>
      <c r="AJ55">
        <f t="shared" si="17"/>
        <v>1.2970256806509586</v>
      </c>
      <c r="AK55">
        <f t="shared" si="18"/>
        <v>0.53270186209470582</v>
      </c>
      <c r="AL55">
        <f t="shared" si="19"/>
        <v>-1.1120486681328716</v>
      </c>
      <c r="AN55">
        <f t="shared" si="20"/>
        <v>2258.1</v>
      </c>
      <c r="AO55">
        <f t="shared" si="21"/>
        <v>0.38300000000000001</v>
      </c>
      <c r="AP55">
        <f t="shared" si="22"/>
        <v>0.84562521249073452</v>
      </c>
      <c r="AQ55">
        <f t="shared" si="23"/>
        <v>1.8574322283912825</v>
      </c>
      <c r="AR55">
        <f t="shared" si="24"/>
        <v>0.85153160949792794</v>
      </c>
      <c r="AS55">
        <f t="shared" si="25"/>
        <v>5.8505638378892106</v>
      </c>
      <c r="AT55">
        <f t="shared" si="26"/>
        <v>7.2891006188933547</v>
      </c>
      <c r="AU55">
        <f t="shared" si="27"/>
        <v>1.2723113910810961</v>
      </c>
      <c r="AV55">
        <f t="shared" si="28"/>
        <v>0.54942192126107336</v>
      </c>
      <c r="AW55">
        <f t="shared" si="29"/>
        <v>-1.1069005661932143</v>
      </c>
      <c r="AY55">
        <f t="shared" si="30"/>
        <v>2431.7999999999997</v>
      </c>
      <c r="AZ55">
        <f t="shared" si="31"/>
        <v>0.38300000000000001</v>
      </c>
      <c r="BA55">
        <f t="shared" si="32"/>
        <v>0.84562521249073452</v>
      </c>
      <c r="BB55">
        <f t="shared" si="33"/>
        <v>1.8574322283912825</v>
      </c>
      <c r="BC55">
        <f t="shared" si="34"/>
        <v>0.83043342482342464</v>
      </c>
      <c r="BD55">
        <f t="shared" si="35"/>
        <v>5.8294656532147071</v>
      </c>
      <c r="BE55">
        <f t="shared" si="36"/>
        <v>7.3101988035678582</v>
      </c>
      <c r="BF55">
        <f t="shared" si="37"/>
        <v>1.2485213318783321</v>
      </c>
      <c r="BG55">
        <f t="shared" si="38"/>
        <v>0.5636589699797967</v>
      </c>
      <c r="BH55">
        <f t="shared" si="39"/>
        <v>-1.1004846441345604</v>
      </c>
      <c r="BJ55">
        <f t="shared" si="40"/>
        <v>2605.5</v>
      </c>
      <c r="BK55">
        <f t="shared" si="41"/>
        <v>0.38300000000000001</v>
      </c>
      <c r="BL55">
        <f t="shared" si="42"/>
        <v>0.84562521249073452</v>
      </c>
      <c r="BM55">
        <f t="shared" si="43"/>
        <v>1.8574322283912825</v>
      </c>
      <c r="BN55">
        <f t="shared" si="44"/>
        <v>0.81056067491208028</v>
      </c>
      <c r="BO55">
        <f t="shared" si="45"/>
        <v>5.8095929033033631</v>
      </c>
      <c r="BP55">
        <f t="shared" si="46"/>
        <v>7.3300715534792023</v>
      </c>
      <c r="BQ55">
        <f t="shared" si="47"/>
        <v>1.2256046100470324</v>
      </c>
      <c r="BR55">
        <f t="shared" si="48"/>
        <v>0.57575082706331249</v>
      </c>
      <c r="BS55">
        <f t="shared" si="49"/>
        <v>-1.0930503247352366</v>
      </c>
    </row>
    <row r="56" spans="1:71" x14ac:dyDescent="0.25">
      <c r="A56" s="1">
        <v>56</v>
      </c>
      <c r="B56">
        <v>2209</v>
      </c>
      <c r="C56">
        <v>27970</v>
      </c>
      <c r="D56">
        <v>90</v>
      </c>
      <c r="E56">
        <v>1660</v>
      </c>
      <c r="F56">
        <v>18</v>
      </c>
      <c r="G56">
        <v>8.99</v>
      </c>
      <c r="H56">
        <v>147.83000000000001</v>
      </c>
      <c r="I56">
        <v>252</v>
      </c>
      <c r="J56">
        <v>0.38100000000000001</v>
      </c>
      <c r="K56">
        <v>0.29699999999999999</v>
      </c>
      <c r="L56">
        <v>0.23799999999999999</v>
      </c>
      <c r="M56">
        <v>280.50900000000001</v>
      </c>
      <c r="N56">
        <v>148321750796295</v>
      </c>
      <c r="O56">
        <v>439078174950</v>
      </c>
      <c r="P56">
        <v>147882672621345</v>
      </c>
      <c r="R56">
        <f t="shared" si="0"/>
        <v>1910.7</v>
      </c>
      <c r="S56">
        <f t="shared" si="1"/>
        <v>0.38100000000000001</v>
      </c>
      <c r="T56">
        <f t="shared" si="2"/>
        <v>0.84585637078643561</v>
      </c>
      <c r="U56">
        <f t="shared" si="3"/>
        <v>1.8562037412361772</v>
      </c>
      <c r="V56">
        <f t="shared" si="4"/>
        <v>0.89787175047777268</v>
      </c>
      <c r="W56">
        <f t="shared" si="5"/>
        <v>5.8956754917139502</v>
      </c>
      <c r="X56">
        <f t="shared" si="6"/>
        <v>7.2415319907584035</v>
      </c>
      <c r="Y56">
        <f t="shared" si="7"/>
        <v>1.3229230780490475</v>
      </c>
      <c r="Z56">
        <f t="shared" si="8"/>
        <v>0.51490886898050836</v>
      </c>
      <c r="AA56">
        <f t="shared" si="9"/>
        <v>-1.1149456878006438</v>
      </c>
      <c r="AC56">
        <f t="shared" si="10"/>
        <v>2084.4</v>
      </c>
      <c r="AD56">
        <f t="shared" si="11"/>
        <v>0.38100000000000001</v>
      </c>
      <c r="AE56">
        <f t="shared" si="12"/>
        <v>0.84585637078643561</v>
      </c>
      <c r="AF56">
        <f t="shared" si="13"/>
        <v>1.8562037412361772</v>
      </c>
      <c r="AG56">
        <f t="shared" si="14"/>
        <v>0.87384969804362844</v>
      </c>
      <c r="AH56">
        <f t="shared" si="15"/>
        <v>5.8716534392798057</v>
      </c>
      <c r="AI56">
        <f t="shared" si="16"/>
        <v>7.2655540431925481</v>
      </c>
      <c r="AJ56">
        <f t="shared" si="17"/>
        <v>1.2972148962883188</v>
      </c>
      <c r="AK56">
        <f t="shared" si="18"/>
        <v>0.53447093271503077</v>
      </c>
      <c r="AL56">
        <f t="shared" si="19"/>
        <v>-1.1114133967029765</v>
      </c>
      <c r="AN56">
        <f t="shared" si="20"/>
        <v>2258.1</v>
      </c>
      <c r="AO56">
        <f t="shared" si="21"/>
        <v>0.38100000000000001</v>
      </c>
      <c r="AP56">
        <f t="shared" si="22"/>
        <v>0.84585637078643561</v>
      </c>
      <c r="AQ56">
        <f t="shared" si="23"/>
        <v>1.8562037412361772</v>
      </c>
      <c r="AR56">
        <f t="shared" si="24"/>
        <v>0.85137698522473804</v>
      </c>
      <c r="AS56">
        <f t="shared" si="25"/>
        <v>5.8491807264609159</v>
      </c>
      <c r="AT56">
        <f t="shared" si="26"/>
        <v>7.2880267560114378</v>
      </c>
      <c r="AU56">
        <f t="shared" si="27"/>
        <v>1.2724868350826122</v>
      </c>
      <c r="AV56">
        <f t="shared" si="28"/>
        <v>0.55114293514430956</v>
      </c>
      <c r="AW56">
        <f t="shared" si="29"/>
        <v>-1.1062991222651111</v>
      </c>
      <c r="AY56">
        <f t="shared" si="30"/>
        <v>2431.7999999999997</v>
      </c>
      <c r="AZ56">
        <f t="shared" si="31"/>
        <v>0.38100000000000001</v>
      </c>
      <c r="BA56">
        <f t="shared" si="32"/>
        <v>0.84585637078643561</v>
      </c>
      <c r="BB56">
        <f t="shared" si="33"/>
        <v>1.8562037412361772</v>
      </c>
      <c r="BC56">
        <f t="shared" si="34"/>
        <v>0.83027681398640762</v>
      </c>
      <c r="BD56">
        <f t="shared" si="35"/>
        <v>5.8280805552225852</v>
      </c>
      <c r="BE56">
        <f t="shared" si="36"/>
        <v>7.3091269272497685</v>
      </c>
      <c r="BF56">
        <f t="shared" si="37"/>
        <v>1.2486838924798329</v>
      </c>
      <c r="BG56">
        <f t="shared" si="38"/>
        <v>0.56533301412257841</v>
      </c>
      <c r="BH56">
        <f t="shared" si="39"/>
        <v>-1.0999140484501626</v>
      </c>
      <c r="BJ56">
        <f t="shared" si="40"/>
        <v>2605.5</v>
      </c>
      <c r="BK56">
        <f t="shared" si="41"/>
        <v>0.38100000000000001</v>
      </c>
      <c r="BL56">
        <f t="shared" si="42"/>
        <v>0.84585637078643561</v>
      </c>
      <c r="BM56">
        <f t="shared" si="43"/>
        <v>1.8562037412361772</v>
      </c>
      <c r="BN56">
        <f t="shared" si="44"/>
        <v>0.81040239263506464</v>
      </c>
      <c r="BO56">
        <f t="shared" si="45"/>
        <v>5.8082061338712423</v>
      </c>
      <c r="BP56">
        <f t="shared" si="46"/>
        <v>7.3290013486011114</v>
      </c>
      <c r="BQ56">
        <f t="shared" si="47"/>
        <v>1.2257551063909817</v>
      </c>
      <c r="BR56">
        <f t="shared" si="48"/>
        <v>0.57737910165407647</v>
      </c>
      <c r="BS56">
        <f t="shared" si="49"/>
        <v>-1.0925079724418836</v>
      </c>
    </row>
    <row r="57" spans="1:71" x14ac:dyDescent="0.25">
      <c r="A57" s="1">
        <v>57</v>
      </c>
      <c r="B57">
        <v>2209</v>
      </c>
      <c r="C57">
        <v>27970</v>
      </c>
      <c r="D57">
        <v>90</v>
      </c>
      <c r="E57">
        <v>1660</v>
      </c>
      <c r="F57">
        <v>18</v>
      </c>
      <c r="G57">
        <v>9.0570000000000004</v>
      </c>
      <c r="H57">
        <v>147.82</v>
      </c>
      <c r="I57">
        <v>243</v>
      </c>
      <c r="J57">
        <v>0.38700000000000001</v>
      </c>
      <c r="K57">
        <v>0.30499999999999999</v>
      </c>
      <c r="L57">
        <v>0.23799999999999999</v>
      </c>
      <c r="M57">
        <v>282.57900000000001</v>
      </c>
      <c r="N57">
        <v>149400862453742</v>
      </c>
      <c r="O57">
        <v>427007466331</v>
      </c>
      <c r="P57">
        <v>148973854987411</v>
      </c>
      <c r="R57">
        <f t="shared" si="0"/>
        <v>1910.7</v>
      </c>
      <c r="S57">
        <f t="shared" si="1"/>
        <v>0.38700000000000001</v>
      </c>
      <c r="T57">
        <f t="shared" si="2"/>
        <v>0.84869841522180312</v>
      </c>
      <c r="U57">
        <f t="shared" si="3"/>
        <v>1.8550973617293069</v>
      </c>
      <c r="V57">
        <f t="shared" si="4"/>
        <v>0.89603548031587621</v>
      </c>
      <c r="W57">
        <f t="shared" si="5"/>
        <v>5.8927328420451834</v>
      </c>
      <c r="X57">
        <f t="shared" si="6"/>
        <v>7.2422618814134312</v>
      </c>
      <c r="Y57">
        <f t="shared" si="7"/>
        <v>1.3254231362936735</v>
      </c>
      <c r="Z57">
        <f t="shared" si="8"/>
        <v>0.51959909944563987</v>
      </c>
      <c r="AA57">
        <f t="shared" si="9"/>
        <v>-1.1176252380073923</v>
      </c>
      <c r="AC57">
        <f t="shared" si="10"/>
        <v>2084.4</v>
      </c>
      <c r="AD57">
        <f t="shared" si="11"/>
        <v>0.38700000000000001</v>
      </c>
      <c r="AE57">
        <f t="shared" si="12"/>
        <v>0.84869841522180312</v>
      </c>
      <c r="AF57">
        <f t="shared" si="13"/>
        <v>1.8550973617293069</v>
      </c>
      <c r="AG57">
        <f t="shared" si="14"/>
        <v>0.87197954403858213</v>
      </c>
      <c r="AH57">
        <f t="shared" si="15"/>
        <v>5.8686769057678889</v>
      </c>
      <c r="AI57">
        <f t="shared" si="16"/>
        <v>7.2663178176907257</v>
      </c>
      <c r="AJ57">
        <f t="shared" si="17"/>
        <v>1.2995336352589397</v>
      </c>
      <c r="AK57">
        <f t="shared" si="18"/>
        <v>0.53907541733750275</v>
      </c>
      <c r="AL57">
        <f t="shared" si="19"/>
        <v>-1.1139671418998454</v>
      </c>
      <c r="AN57">
        <f t="shared" si="20"/>
        <v>2258.1</v>
      </c>
      <c r="AO57">
        <f t="shared" si="21"/>
        <v>0.38700000000000001</v>
      </c>
      <c r="AP57">
        <f t="shared" si="22"/>
        <v>0.84869841522180312</v>
      </c>
      <c r="AQ57">
        <f t="shared" si="23"/>
        <v>1.8550973617293069</v>
      </c>
      <c r="AR57">
        <f t="shared" si="24"/>
        <v>0.84947811079274516</v>
      </c>
      <c r="AS57">
        <f t="shared" si="25"/>
        <v>5.8461754725220523</v>
      </c>
      <c r="AT57">
        <f t="shared" si="26"/>
        <v>7.2888192509365624</v>
      </c>
      <c r="AU57">
        <f t="shared" si="27"/>
        <v>1.274636156714505</v>
      </c>
      <c r="AV57">
        <f t="shared" si="28"/>
        <v>0.55565108705699684</v>
      </c>
      <c r="AW57">
        <f t="shared" si="29"/>
        <v>-1.1087253034736115</v>
      </c>
      <c r="AY57">
        <f t="shared" si="30"/>
        <v>2431.7999999999997</v>
      </c>
      <c r="AZ57">
        <f t="shared" si="31"/>
        <v>0.38700000000000001</v>
      </c>
      <c r="BA57">
        <f t="shared" si="32"/>
        <v>0.84869841522180312</v>
      </c>
      <c r="BB57">
        <f t="shared" si="33"/>
        <v>1.8550973617293069</v>
      </c>
      <c r="BC57">
        <f t="shared" si="34"/>
        <v>0.82835367398130288</v>
      </c>
      <c r="BD57">
        <f t="shared" si="35"/>
        <v>5.8250510357106098</v>
      </c>
      <c r="BE57">
        <f t="shared" si="36"/>
        <v>7.3099436877480048</v>
      </c>
      <c r="BF57">
        <f t="shared" si="37"/>
        <v>1.2506747546959236</v>
      </c>
      <c r="BG57">
        <f t="shared" si="38"/>
        <v>0.56973714392946884</v>
      </c>
      <c r="BH57">
        <f t="shared" si="39"/>
        <v>-1.1022126703980968</v>
      </c>
      <c r="BJ57">
        <f t="shared" si="40"/>
        <v>2605.5</v>
      </c>
      <c r="BK57">
        <f t="shared" si="41"/>
        <v>0.38700000000000001</v>
      </c>
      <c r="BL57">
        <f t="shared" si="42"/>
        <v>0.84869841522180312</v>
      </c>
      <c r="BM57">
        <f t="shared" si="43"/>
        <v>1.8550973617293069</v>
      </c>
      <c r="BN57">
        <f t="shared" si="44"/>
        <v>0.80845885538420514</v>
      </c>
      <c r="BO57">
        <f t="shared" si="45"/>
        <v>5.8051562171135123</v>
      </c>
      <c r="BP57">
        <f t="shared" si="46"/>
        <v>7.3298385063451024</v>
      </c>
      <c r="BQ57">
        <f t="shared" si="47"/>
        <v>1.2275976124433254</v>
      </c>
      <c r="BR57">
        <f t="shared" si="48"/>
        <v>0.58167379873080782</v>
      </c>
      <c r="BS57">
        <f t="shared" si="49"/>
        <v>-1.0946803310140514</v>
      </c>
    </row>
    <row r="58" spans="1:71" x14ac:dyDescent="0.25">
      <c r="A58" s="1">
        <v>58</v>
      </c>
      <c r="B58">
        <v>2209</v>
      </c>
      <c r="C58">
        <v>27970</v>
      </c>
      <c r="D58">
        <v>90</v>
      </c>
      <c r="E58">
        <v>1660</v>
      </c>
      <c r="F58">
        <v>18</v>
      </c>
      <c r="G58">
        <v>9.2270000000000003</v>
      </c>
      <c r="H58">
        <v>147.91999999999999</v>
      </c>
      <c r="I58">
        <v>257</v>
      </c>
      <c r="J58">
        <v>0.39600000000000002</v>
      </c>
      <c r="K58">
        <v>0.317</v>
      </c>
      <c r="L58">
        <v>0.23699999999999999</v>
      </c>
      <c r="M58">
        <v>287.73200000000003</v>
      </c>
      <c r="N58">
        <v>152136957105887</v>
      </c>
      <c r="O58">
        <v>446408335778</v>
      </c>
      <c r="P58">
        <v>151690548770109</v>
      </c>
      <c r="R58">
        <f t="shared" si="0"/>
        <v>1910.7</v>
      </c>
      <c r="S58">
        <f t="shared" si="1"/>
        <v>0.39600000000000002</v>
      </c>
      <c r="T58">
        <f t="shared" si="2"/>
        <v>0.85401288046492607</v>
      </c>
      <c r="U58">
        <f t="shared" si="3"/>
        <v>1.8520946636223701</v>
      </c>
      <c r="V58">
        <f t="shared" si="4"/>
        <v>0.8926110109512303</v>
      </c>
      <c r="W58">
        <f t="shared" si="5"/>
        <v>5.8863056745736007</v>
      </c>
      <c r="X58">
        <f t="shared" si="6"/>
        <v>7.2426836526711389</v>
      </c>
      <c r="Y58">
        <f t="shared" si="7"/>
        <v>1.3300610078972948</v>
      </c>
      <c r="Z58">
        <f t="shared" si="8"/>
        <v>0.52954872672947784</v>
      </c>
      <c r="AA58">
        <f t="shared" si="9"/>
        <v>-1.121867714206128</v>
      </c>
      <c r="AC58">
        <f t="shared" si="10"/>
        <v>2084.4</v>
      </c>
      <c r="AD58">
        <f t="shared" si="11"/>
        <v>0.39600000000000002</v>
      </c>
      <c r="AE58">
        <f t="shared" si="12"/>
        <v>0.85401288046492607</v>
      </c>
      <c r="AF58">
        <f t="shared" si="13"/>
        <v>1.8520946636223701</v>
      </c>
      <c r="AG58">
        <f t="shared" si="14"/>
        <v>0.8684925582251608</v>
      </c>
      <c r="AH58">
        <f t="shared" si="15"/>
        <v>5.862187221847531</v>
      </c>
      <c r="AI58">
        <f t="shared" si="16"/>
        <v>7.2668021053972085</v>
      </c>
      <c r="AJ58">
        <f t="shared" si="17"/>
        <v>1.3038317648479982</v>
      </c>
      <c r="AK58">
        <f t="shared" si="18"/>
        <v>0.54882417109889015</v>
      </c>
      <c r="AL58">
        <f t="shared" si="19"/>
        <v>-1.1180119688071879</v>
      </c>
      <c r="AN58">
        <f t="shared" si="20"/>
        <v>2258.1</v>
      </c>
      <c r="AO58">
        <f t="shared" si="21"/>
        <v>0.39600000000000002</v>
      </c>
      <c r="AP58">
        <f t="shared" si="22"/>
        <v>0.85401288046492607</v>
      </c>
      <c r="AQ58">
        <f t="shared" si="23"/>
        <v>1.8520946636223701</v>
      </c>
      <c r="AR58">
        <f t="shared" si="24"/>
        <v>0.84593823483268782</v>
      </c>
      <c r="AS58">
        <f t="shared" si="25"/>
        <v>5.8396328984550578</v>
      </c>
      <c r="AT58">
        <f t="shared" si="26"/>
        <v>7.2893564287896817</v>
      </c>
      <c r="AU58">
        <f t="shared" si="27"/>
        <v>1.2786170143683548</v>
      </c>
      <c r="AV58">
        <f t="shared" si="28"/>
        <v>0.56518112430189404</v>
      </c>
      <c r="AW58">
        <f t="shared" si="29"/>
        <v>-1.1125667160428634</v>
      </c>
      <c r="AY58">
        <f t="shared" si="30"/>
        <v>2431.7999999999997</v>
      </c>
      <c r="AZ58">
        <f t="shared" si="31"/>
        <v>0.39600000000000002</v>
      </c>
      <c r="BA58">
        <f t="shared" si="32"/>
        <v>0.85401288046492607</v>
      </c>
      <c r="BB58">
        <f t="shared" si="33"/>
        <v>1.8520946636223701</v>
      </c>
      <c r="BC58">
        <f t="shared" si="34"/>
        <v>0.82476920832571343</v>
      </c>
      <c r="BD58">
        <f t="shared" si="35"/>
        <v>5.818463871948083</v>
      </c>
      <c r="BE58">
        <f t="shared" si="36"/>
        <v>7.3105254552966557</v>
      </c>
      <c r="BF58">
        <f t="shared" si="37"/>
        <v>1.2543590154160933</v>
      </c>
      <c r="BG58">
        <f t="shared" si="38"/>
        <v>0.57903596783239764</v>
      </c>
      <c r="BH58">
        <f t="shared" si="39"/>
        <v>-1.1058484457422235</v>
      </c>
      <c r="BJ58">
        <f t="shared" si="40"/>
        <v>2605.5</v>
      </c>
      <c r="BK58">
        <f t="shared" si="41"/>
        <v>0.39600000000000002</v>
      </c>
      <c r="BL58">
        <f t="shared" si="42"/>
        <v>0.85401288046492607</v>
      </c>
      <c r="BM58">
        <f t="shared" si="43"/>
        <v>1.8520946636223701</v>
      </c>
      <c r="BN58">
        <f t="shared" si="44"/>
        <v>0.80483700331525654</v>
      </c>
      <c r="BO58">
        <f t="shared" si="45"/>
        <v>5.7985316669376266</v>
      </c>
      <c r="BP58">
        <f t="shared" si="46"/>
        <v>7.330457660307113</v>
      </c>
      <c r="BQ58">
        <f t="shared" si="47"/>
        <v>1.2310043272298705</v>
      </c>
      <c r="BR58">
        <f t="shared" si="48"/>
        <v>0.5907330925063331</v>
      </c>
      <c r="BS58">
        <f t="shared" si="49"/>
        <v>-1.098110869036911</v>
      </c>
    </row>
    <row r="59" spans="1:71" x14ac:dyDescent="0.25">
      <c r="A59" s="1">
        <v>59</v>
      </c>
      <c r="B59">
        <v>2209</v>
      </c>
      <c r="C59">
        <v>27970</v>
      </c>
      <c r="D59">
        <v>90</v>
      </c>
      <c r="E59">
        <v>1660</v>
      </c>
      <c r="F59">
        <v>18</v>
      </c>
      <c r="G59">
        <v>9.3450000000000006</v>
      </c>
      <c r="H59">
        <v>148</v>
      </c>
      <c r="I59">
        <v>263</v>
      </c>
      <c r="J59">
        <v>0.377</v>
      </c>
      <c r="K59">
        <v>0.29299999999999998</v>
      </c>
      <c r="L59">
        <v>0.23699999999999999</v>
      </c>
      <c r="M59">
        <v>291.14299999999997</v>
      </c>
      <c r="N59">
        <v>153943395148460</v>
      </c>
      <c r="O59">
        <v>455018257763</v>
      </c>
      <c r="P59">
        <v>153488376890696</v>
      </c>
      <c r="R59">
        <f t="shared" si="0"/>
        <v>1910.7</v>
      </c>
      <c r="S59">
        <f t="shared" si="1"/>
        <v>0.377</v>
      </c>
      <c r="T59">
        <f t="shared" si="2"/>
        <v>0.84539813106015327</v>
      </c>
      <c r="U59">
        <f t="shared" si="3"/>
        <v>1.8550123623046018</v>
      </c>
      <c r="V59">
        <f t="shared" si="4"/>
        <v>0.8981681460409594</v>
      </c>
      <c r="W59">
        <f t="shared" si="5"/>
        <v>5.8947805083455602</v>
      </c>
      <c r="X59">
        <f t="shared" si="6"/>
        <v>7.2400442162636427</v>
      </c>
      <c r="Y59">
        <f t="shared" si="7"/>
        <v>1.3225186822049504</v>
      </c>
      <c r="Z59">
        <f t="shared" si="8"/>
        <v>0.51588000893888153</v>
      </c>
      <c r="AA59">
        <f t="shared" si="9"/>
        <v>-1.1134385735170855</v>
      </c>
      <c r="AC59">
        <f t="shared" si="10"/>
        <v>2084.4</v>
      </c>
      <c r="AD59">
        <f t="shared" si="11"/>
        <v>0.377</v>
      </c>
      <c r="AE59">
        <f t="shared" si="12"/>
        <v>0.84539813106015327</v>
      </c>
      <c r="AF59">
        <f t="shared" si="13"/>
        <v>1.8550123623046018</v>
      </c>
      <c r="AG59">
        <f t="shared" si="14"/>
        <v>0.87415158643876623</v>
      </c>
      <c r="AH59">
        <f t="shared" si="15"/>
        <v>5.8707639487433676</v>
      </c>
      <c r="AI59">
        <f t="shared" si="16"/>
        <v>7.2640607758658353</v>
      </c>
      <c r="AJ59">
        <f t="shared" si="17"/>
        <v>1.2968397111849241</v>
      </c>
      <c r="AK59">
        <f t="shared" si="18"/>
        <v>0.53540507385282321</v>
      </c>
      <c r="AL59">
        <f t="shared" si="19"/>
        <v>-1.1099835877319999</v>
      </c>
      <c r="AN59">
        <f t="shared" si="20"/>
        <v>2258.1</v>
      </c>
      <c r="AO59">
        <f t="shared" si="21"/>
        <v>0.377</v>
      </c>
      <c r="AP59">
        <f t="shared" si="22"/>
        <v>0.84539813106015327</v>
      </c>
      <c r="AQ59">
        <f t="shared" si="23"/>
        <v>1.8550123623046018</v>
      </c>
      <c r="AR59">
        <f t="shared" si="24"/>
        <v>0.85168353292192966</v>
      </c>
      <c r="AS59">
        <f t="shared" si="25"/>
        <v>5.8482958952265314</v>
      </c>
      <c r="AT59">
        <f t="shared" si="26"/>
        <v>7.2865288293826715</v>
      </c>
      <c r="AU59">
        <f t="shared" si="27"/>
        <v>1.2721389491850221</v>
      </c>
      <c r="AV59">
        <f t="shared" si="28"/>
        <v>0.55204395037702092</v>
      </c>
      <c r="AW59">
        <f t="shared" si="29"/>
        <v>-1.1049429667464932</v>
      </c>
      <c r="AY59">
        <f t="shared" si="30"/>
        <v>2431.7999999999997</v>
      </c>
      <c r="AZ59">
        <f t="shared" si="31"/>
        <v>0.377</v>
      </c>
      <c r="BA59">
        <f t="shared" si="32"/>
        <v>0.84539813106015327</v>
      </c>
      <c r="BB59">
        <f t="shared" si="33"/>
        <v>1.8550123623046018</v>
      </c>
      <c r="BC59">
        <f t="shared" si="34"/>
        <v>0.83058730166961914</v>
      </c>
      <c r="BD59">
        <f t="shared" si="35"/>
        <v>5.8271996639742207</v>
      </c>
      <c r="BE59">
        <f t="shared" si="36"/>
        <v>7.3076250606349822</v>
      </c>
      <c r="BF59">
        <f t="shared" si="37"/>
        <v>1.2483615454261363</v>
      </c>
      <c r="BG59">
        <f t="shared" si="38"/>
        <v>0.5662042272855129</v>
      </c>
      <c r="BH59">
        <f t="shared" si="39"/>
        <v>-1.0986279795307872</v>
      </c>
      <c r="BJ59">
        <f t="shared" si="40"/>
        <v>2605.5</v>
      </c>
      <c r="BK59">
        <f t="shared" si="41"/>
        <v>0.377</v>
      </c>
      <c r="BL59">
        <f t="shared" si="42"/>
        <v>0.84539813106015327</v>
      </c>
      <c r="BM59">
        <f t="shared" si="43"/>
        <v>1.8550123623046018</v>
      </c>
      <c r="BN59">
        <f t="shared" si="44"/>
        <v>0.81071619554243024</v>
      </c>
      <c r="BO59">
        <f t="shared" si="45"/>
        <v>5.8073285578470317</v>
      </c>
      <c r="BP59">
        <f t="shared" si="46"/>
        <v>7.3274961667621712</v>
      </c>
      <c r="BQ59">
        <f t="shared" si="47"/>
        <v>1.2254566747257749</v>
      </c>
      <c r="BR59">
        <f t="shared" si="48"/>
        <v>0.5782233812043015</v>
      </c>
      <c r="BS59">
        <f t="shared" si="49"/>
        <v>-1.091288537486879</v>
      </c>
    </row>
    <row r="60" spans="1:71" x14ac:dyDescent="0.25">
      <c r="A60" s="1">
        <v>60</v>
      </c>
      <c r="B60">
        <v>2209</v>
      </c>
      <c r="C60">
        <v>27970</v>
      </c>
      <c r="D60">
        <v>90</v>
      </c>
      <c r="E60">
        <v>1660</v>
      </c>
      <c r="F60">
        <v>18</v>
      </c>
      <c r="G60">
        <v>9.4770000000000003</v>
      </c>
      <c r="H60">
        <v>148.04</v>
      </c>
      <c r="I60">
        <v>262</v>
      </c>
      <c r="J60">
        <v>0.39400000000000002</v>
      </c>
      <c r="K60">
        <v>0.316</v>
      </c>
      <c r="L60">
        <v>0.23599999999999999</v>
      </c>
      <c r="M60">
        <v>295.20699999999999</v>
      </c>
      <c r="N60">
        <v>156084854123242</v>
      </c>
      <c r="O60">
        <v>453776751081</v>
      </c>
      <c r="P60">
        <v>155631077372160</v>
      </c>
      <c r="R60">
        <f t="shared" si="0"/>
        <v>1910.7</v>
      </c>
      <c r="S60">
        <f t="shared" si="1"/>
        <v>0.39400000000000002</v>
      </c>
      <c r="T60">
        <f t="shared" si="2"/>
        <v>0.85457123752206887</v>
      </c>
      <c r="U60">
        <f t="shared" si="3"/>
        <v>1.850407951538092</v>
      </c>
      <c r="V60">
        <f t="shared" si="4"/>
        <v>0.8922519238623341</v>
      </c>
      <c r="W60">
        <f t="shared" si="5"/>
        <v>5.8842598754004261</v>
      </c>
      <c r="X60">
        <f t="shared" si="6"/>
        <v>7.2413560276757583</v>
      </c>
      <c r="Y60">
        <f t="shared" si="7"/>
        <v>1.3305454782067863</v>
      </c>
      <c r="Z60">
        <f t="shared" si="8"/>
        <v>0.53232626622206092</v>
      </c>
      <c r="AA60">
        <f t="shared" si="9"/>
        <v>-1.1212311181446823</v>
      </c>
      <c r="AC60">
        <f t="shared" si="10"/>
        <v>2084.4</v>
      </c>
      <c r="AD60">
        <f t="shared" si="11"/>
        <v>0.39400000000000002</v>
      </c>
      <c r="AE60">
        <f t="shared" si="12"/>
        <v>0.85457123752206887</v>
      </c>
      <c r="AF60">
        <f t="shared" si="13"/>
        <v>1.850407951538092</v>
      </c>
      <c r="AG60">
        <f t="shared" si="14"/>
        <v>0.86812696664234035</v>
      </c>
      <c r="AH60">
        <f t="shared" si="15"/>
        <v>5.8601349181804325</v>
      </c>
      <c r="AI60">
        <f t="shared" si="16"/>
        <v>7.2654809848957518</v>
      </c>
      <c r="AJ60">
        <f t="shared" si="17"/>
        <v>1.3042804899953451</v>
      </c>
      <c r="AK60">
        <f t="shared" si="18"/>
        <v>0.55152823446508137</v>
      </c>
      <c r="AL60">
        <f t="shared" si="19"/>
        <v>-1.1174124978078148</v>
      </c>
      <c r="AN60">
        <f t="shared" si="20"/>
        <v>2258.1</v>
      </c>
      <c r="AO60">
        <f t="shared" si="21"/>
        <v>0.39400000000000002</v>
      </c>
      <c r="AP60">
        <f t="shared" si="22"/>
        <v>0.85457123752206887</v>
      </c>
      <c r="AQ60">
        <f t="shared" si="23"/>
        <v>1.850407951538092</v>
      </c>
      <c r="AR60">
        <f t="shared" si="24"/>
        <v>0.8455671479144069</v>
      </c>
      <c r="AS60">
        <f t="shared" si="25"/>
        <v>5.8375750994524989</v>
      </c>
      <c r="AT60">
        <f t="shared" si="26"/>
        <v>7.2880408036236854</v>
      </c>
      <c r="AU60">
        <f t="shared" si="27"/>
        <v>1.2790323713066869</v>
      </c>
      <c r="AV60">
        <f t="shared" si="28"/>
        <v>0.56781214408356795</v>
      </c>
      <c r="AW60">
        <f t="shared" si="29"/>
        <v>-1.1119997300780815</v>
      </c>
      <c r="AY60">
        <f t="shared" si="30"/>
        <v>2431.7999999999997</v>
      </c>
      <c r="AZ60">
        <f t="shared" si="31"/>
        <v>0.39400000000000002</v>
      </c>
      <c r="BA60">
        <f t="shared" si="32"/>
        <v>0.85457123752206887</v>
      </c>
      <c r="BB60">
        <f t="shared" si="33"/>
        <v>1.850407951538092</v>
      </c>
      <c r="BC60">
        <f t="shared" si="34"/>
        <v>0.82439349586787569</v>
      </c>
      <c r="BD60">
        <f t="shared" si="35"/>
        <v>5.8164014474059673</v>
      </c>
      <c r="BE60">
        <f t="shared" si="36"/>
        <v>7.309214455670217</v>
      </c>
      <c r="BF60">
        <f t="shared" si="37"/>
        <v>1.2547431902341932</v>
      </c>
      <c r="BG60">
        <f t="shared" si="38"/>
        <v>0.5815948440319666</v>
      </c>
      <c r="BH60">
        <f t="shared" si="39"/>
        <v>-1.1053100588911631</v>
      </c>
      <c r="BJ60">
        <f t="shared" si="40"/>
        <v>2605.5</v>
      </c>
      <c r="BK60">
        <f t="shared" si="41"/>
        <v>0.39400000000000002</v>
      </c>
      <c r="BL60">
        <f t="shared" si="42"/>
        <v>0.85457123752206887</v>
      </c>
      <c r="BM60">
        <f t="shared" si="43"/>
        <v>1.850407951538092</v>
      </c>
      <c r="BN60">
        <f t="shared" si="44"/>
        <v>0.80445741981366803</v>
      </c>
      <c r="BO60">
        <f t="shared" si="45"/>
        <v>5.7964653713517595</v>
      </c>
      <c r="BP60">
        <f t="shared" si="46"/>
        <v>7.3291505317244248</v>
      </c>
      <c r="BQ60">
        <f t="shared" si="47"/>
        <v>1.2313593334327442</v>
      </c>
      <c r="BR60">
        <f t="shared" si="48"/>
        <v>0.59322106498672877</v>
      </c>
      <c r="BS60">
        <f t="shared" si="49"/>
        <v>-1.097597804023881</v>
      </c>
    </row>
    <row r="61" spans="1:71" x14ac:dyDescent="0.25">
      <c r="A61" s="1">
        <v>61</v>
      </c>
      <c r="B61">
        <v>2209</v>
      </c>
      <c r="C61">
        <v>27970</v>
      </c>
      <c r="D61">
        <v>90</v>
      </c>
      <c r="E61">
        <v>1660</v>
      </c>
      <c r="F61">
        <v>18</v>
      </c>
      <c r="G61">
        <v>9.5519999999999996</v>
      </c>
      <c r="H61">
        <v>148.08000000000001</v>
      </c>
      <c r="I61">
        <v>265</v>
      </c>
      <c r="J61">
        <v>0.38800000000000001</v>
      </c>
      <c r="K61">
        <v>0.308</v>
      </c>
      <c r="L61">
        <v>0.23599999999999999</v>
      </c>
      <c r="M61">
        <v>297.41399999999999</v>
      </c>
      <c r="N61">
        <v>157252852637308</v>
      </c>
      <c r="O61">
        <v>458115706807</v>
      </c>
      <c r="P61">
        <v>156794736930500</v>
      </c>
      <c r="R61">
        <f t="shared" si="0"/>
        <v>1910.7</v>
      </c>
      <c r="S61">
        <f t="shared" si="1"/>
        <v>0.38800000000000001</v>
      </c>
      <c r="T61">
        <f t="shared" si="2"/>
        <v>0.8516454661418682</v>
      </c>
      <c r="U61">
        <f t="shared" si="3"/>
        <v>1.851572485017754</v>
      </c>
      <c r="V61">
        <f t="shared" si="4"/>
        <v>0.89413500653736999</v>
      </c>
      <c r="W61">
        <f t="shared" si="5"/>
        <v>5.8873074915551236</v>
      </c>
      <c r="X61">
        <f t="shared" si="6"/>
        <v>7.2406374784803837</v>
      </c>
      <c r="Y61">
        <f t="shared" si="7"/>
        <v>1.3280009571071469</v>
      </c>
      <c r="Z61">
        <f t="shared" si="8"/>
        <v>0.52746446261959112</v>
      </c>
      <c r="AA61">
        <f t="shared" si="9"/>
        <v>-1.1185214364094973</v>
      </c>
      <c r="AC61">
        <f t="shared" si="10"/>
        <v>2084.4</v>
      </c>
      <c r="AD61">
        <f t="shared" si="11"/>
        <v>0.38800000000000001</v>
      </c>
      <c r="AE61">
        <f t="shared" si="12"/>
        <v>0.8516454661418682</v>
      </c>
      <c r="AF61">
        <f t="shared" si="13"/>
        <v>1.851572485017754</v>
      </c>
      <c r="AG61">
        <f t="shared" si="14"/>
        <v>0.87004426709402338</v>
      </c>
      <c r="AH61">
        <f t="shared" si="15"/>
        <v>5.8632167521117768</v>
      </c>
      <c r="AI61">
        <f t="shared" si="16"/>
        <v>7.2647282179237305</v>
      </c>
      <c r="AJ61">
        <f t="shared" si="17"/>
        <v>1.3019231661959425</v>
      </c>
      <c r="AK61">
        <f t="shared" si="18"/>
        <v>0.5467604609603316</v>
      </c>
      <c r="AL61">
        <f t="shared" si="19"/>
        <v>-1.1148322403588355</v>
      </c>
      <c r="AN61">
        <f t="shared" si="20"/>
        <v>2258.1</v>
      </c>
      <c r="AO61">
        <f t="shared" si="21"/>
        <v>0.38800000000000001</v>
      </c>
      <c r="AP61">
        <f t="shared" si="22"/>
        <v>0.8516454661418682</v>
      </c>
      <c r="AQ61">
        <f t="shared" si="23"/>
        <v>1.851572485017754</v>
      </c>
      <c r="AR61">
        <f t="shared" si="24"/>
        <v>0.84751337349146982</v>
      </c>
      <c r="AS61">
        <f t="shared" si="25"/>
        <v>5.8406858585092234</v>
      </c>
      <c r="AT61">
        <f t="shared" si="26"/>
        <v>7.2872591115262839</v>
      </c>
      <c r="AU61">
        <f t="shared" si="27"/>
        <v>1.2768498237775658</v>
      </c>
      <c r="AV61">
        <f t="shared" si="28"/>
        <v>0.56314886634474348</v>
      </c>
      <c r="AW61">
        <f t="shared" si="29"/>
        <v>-1.1095506197949672</v>
      </c>
      <c r="AY61">
        <f t="shared" si="30"/>
        <v>2431.7999999999997</v>
      </c>
      <c r="AZ61">
        <f t="shared" si="31"/>
        <v>0.38800000000000001</v>
      </c>
      <c r="BA61">
        <f t="shared" si="32"/>
        <v>0.8516454661418682</v>
      </c>
      <c r="BB61">
        <f t="shared" si="33"/>
        <v>1.851572485017754</v>
      </c>
      <c r="BC61">
        <f t="shared" si="34"/>
        <v>0.82636408404105577</v>
      </c>
      <c r="BD61">
        <f t="shared" si="35"/>
        <v>5.8195365690588092</v>
      </c>
      <c r="BE61">
        <f t="shared" si="36"/>
        <v>7.3084084009766981</v>
      </c>
      <c r="BF61">
        <f t="shared" si="37"/>
        <v>1.2527239932719156</v>
      </c>
      <c r="BG61">
        <f t="shared" si="38"/>
        <v>0.57704356033571036</v>
      </c>
      <c r="BH61">
        <f t="shared" si="39"/>
        <v>-1.1029920016653227</v>
      </c>
      <c r="BJ61">
        <f t="shared" si="40"/>
        <v>2605.5</v>
      </c>
      <c r="BK61">
        <f t="shared" si="41"/>
        <v>0.38800000000000001</v>
      </c>
      <c r="BL61">
        <f t="shared" si="42"/>
        <v>0.8516454661418682</v>
      </c>
      <c r="BM61">
        <f t="shared" si="43"/>
        <v>1.851572485017754</v>
      </c>
      <c r="BN61">
        <f t="shared" si="44"/>
        <v>0.80644841216578411</v>
      </c>
      <c r="BO61">
        <f t="shared" si="45"/>
        <v>5.7996208971835372</v>
      </c>
      <c r="BP61">
        <f t="shared" si="46"/>
        <v>7.3283240728519701</v>
      </c>
      <c r="BQ61">
        <f t="shared" si="47"/>
        <v>1.2294929615208321</v>
      </c>
      <c r="BR61">
        <f t="shared" si="48"/>
        <v>0.58878694722941871</v>
      </c>
      <c r="BS61">
        <f t="shared" si="49"/>
        <v>-1.0954093791685928</v>
      </c>
    </row>
    <row r="62" spans="1:71" x14ac:dyDescent="0.25">
      <c r="A62" s="1">
        <v>62</v>
      </c>
      <c r="B62">
        <v>2209</v>
      </c>
      <c r="C62">
        <v>27970</v>
      </c>
      <c r="D62">
        <v>90</v>
      </c>
      <c r="E62">
        <v>1660</v>
      </c>
      <c r="F62">
        <v>18</v>
      </c>
      <c r="G62">
        <v>9.6449999999999996</v>
      </c>
      <c r="H62">
        <v>148.13999999999999</v>
      </c>
      <c r="I62">
        <v>265</v>
      </c>
      <c r="J62">
        <v>0.37</v>
      </c>
      <c r="K62">
        <v>0.28599999999999998</v>
      </c>
      <c r="L62">
        <v>0.23499999999999999</v>
      </c>
      <c r="M62">
        <v>300.10599999999999</v>
      </c>
      <c r="N62">
        <v>158672132153987</v>
      </c>
      <c r="O62">
        <v>458221238768</v>
      </c>
      <c r="P62">
        <v>158213910915219</v>
      </c>
      <c r="R62">
        <f t="shared" si="0"/>
        <v>1910.7</v>
      </c>
      <c r="S62">
        <f t="shared" si="1"/>
        <v>0.37</v>
      </c>
      <c r="T62">
        <f t="shared" si="2"/>
        <v>0.84487928131775136</v>
      </c>
      <c r="U62">
        <f t="shared" si="3"/>
        <v>1.8525876064236781</v>
      </c>
      <c r="V62">
        <f t="shared" si="4"/>
        <v>0.89850385317384318</v>
      </c>
      <c r="W62">
        <f t="shared" si="5"/>
        <v>5.8926914595975211</v>
      </c>
      <c r="X62">
        <f t="shared" si="6"/>
        <v>7.2372837532498346</v>
      </c>
      <c r="Y62">
        <f t="shared" si="7"/>
        <v>1.3220603631367569</v>
      </c>
      <c r="Z62">
        <f t="shared" si="8"/>
        <v>0.51833291783363178</v>
      </c>
      <c r="AA62">
        <f t="shared" si="9"/>
        <v>-1.1108829590559575</v>
      </c>
      <c r="AC62">
        <f t="shared" si="10"/>
        <v>2084.4</v>
      </c>
      <c r="AD62">
        <f t="shared" si="11"/>
        <v>0.37</v>
      </c>
      <c r="AE62">
        <f t="shared" si="12"/>
        <v>0.84487928131775136</v>
      </c>
      <c r="AF62">
        <f t="shared" si="13"/>
        <v>1.8525876064236781</v>
      </c>
      <c r="AG62">
        <f t="shared" si="14"/>
        <v>0.87449352283751935</v>
      </c>
      <c r="AH62">
        <f t="shared" si="15"/>
        <v>5.8686811292611969</v>
      </c>
      <c r="AI62">
        <f t="shared" si="16"/>
        <v>7.2612940835861588</v>
      </c>
      <c r="AJ62">
        <f t="shared" si="17"/>
        <v>1.2964144582007042</v>
      </c>
      <c r="AK62">
        <f t="shared" si="18"/>
        <v>0.53777635134347745</v>
      </c>
      <c r="AL62">
        <f t="shared" si="19"/>
        <v>-1.1075601955311845</v>
      </c>
      <c r="AN62">
        <f t="shared" si="20"/>
        <v>2258.1</v>
      </c>
      <c r="AO62">
        <f t="shared" si="21"/>
        <v>0.37</v>
      </c>
      <c r="AP62">
        <f t="shared" si="22"/>
        <v>0.84487928131775136</v>
      </c>
      <c r="AQ62">
        <f t="shared" si="23"/>
        <v>1.8525876064236781</v>
      </c>
      <c r="AR62">
        <f t="shared" si="24"/>
        <v>0.85203075447387422</v>
      </c>
      <c r="AS62">
        <f t="shared" si="25"/>
        <v>5.8462183608975522</v>
      </c>
      <c r="AT62">
        <f t="shared" si="26"/>
        <v>7.2837568519498035</v>
      </c>
      <c r="AU62">
        <f t="shared" si="27"/>
        <v>1.2717446004279991</v>
      </c>
      <c r="AV62">
        <f t="shared" si="28"/>
        <v>0.55433967311705157</v>
      </c>
      <c r="AW62">
        <f t="shared" si="29"/>
        <v>-1.1026445920217312</v>
      </c>
      <c r="AY62">
        <f t="shared" si="30"/>
        <v>2431.7999999999997</v>
      </c>
      <c r="AZ62">
        <f t="shared" si="31"/>
        <v>0.37</v>
      </c>
      <c r="BA62">
        <f t="shared" si="32"/>
        <v>0.84487928131775136</v>
      </c>
      <c r="BB62">
        <f t="shared" si="33"/>
        <v>1.8525876064236781</v>
      </c>
      <c r="BC62">
        <f t="shared" si="34"/>
        <v>0.83093899357181278</v>
      </c>
      <c r="BD62">
        <f t="shared" si="35"/>
        <v>5.8251265999954907</v>
      </c>
      <c r="BE62">
        <f t="shared" si="36"/>
        <v>7.304848612851865</v>
      </c>
      <c r="BF62">
        <f t="shared" si="37"/>
        <v>1.2479961098612578</v>
      </c>
      <c r="BG62">
        <f t="shared" si="38"/>
        <v>0.56842978561451873</v>
      </c>
      <c r="BH62">
        <f t="shared" si="39"/>
        <v>-1.0964478003917355</v>
      </c>
      <c r="BJ62">
        <f t="shared" si="40"/>
        <v>2605.5</v>
      </c>
      <c r="BK62">
        <f t="shared" si="41"/>
        <v>0.37</v>
      </c>
      <c r="BL62">
        <f t="shared" si="42"/>
        <v>0.84487928131775136</v>
      </c>
      <c r="BM62">
        <f t="shared" si="43"/>
        <v>1.8525876064236781</v>
      </c>
      <c r="BN62">
        <f t="shared" si="44"/>
        <v>0.81107165004730897</v>
      </c>
      <c r="BO62">
        <f t="shared" si="45"/>
        <v>5.8052592564709862</v>
      </c>
      <c r="BP62">
        <f t="shared" si="46"/>
        <v>7.3247159563763695</v>
      </c>
      <c r="BQ62">
        <f t="shared" si="47"/>
        <v>1.2251183160324906</v>
      </c>
      <c r="BR62">
        <f t="shared" si="48"/>
        <v>0.58038358078296615</v>
      </c>
      <c r="BS62">
        <f t="shared" si="49"/>
        <v>-1.0892201117615707</v>
      </c>
    </row>
    <row r="63" spans="1:71" x14ac:dyDescent="0.25">
      <c r="A63" s="1">
        <v>63</v>
      </c>
      <c r="B63">
        <v>2209</v>
      </c>
      <c r="C63">
        <v>27970</v>
      </c>
      <c r="D63">
        <v>90</v>
      </c>
      <c r="E63">
        <v>1660</v>
      </c>
      <c r="F63">
        <v>18</v>
      </c>
      <c r="G63">
        <v>9.82</v>
      </c>
      <c r="H63">
        <v>148.21</v>
      </c>
      <c r="I63">
        <v>267</v>
      </c>
      <c r="J63">
        <v>0.36699999999999999</v>
      </c>
      <c r="K63">
        <v>0.28199999999999997</v>
      </c>
      <c r="L63">
        <v>0.23499999999999999</v>
      </c>
      <c r="M63">
        <v>305.32499999999999</v>
      </c>
      <c r="N63">
        <v>161426442768335</v>
      </c>
      <c r="O63">
        <v>461264374092</v>
      </c>
      <c r="P63">
        <v>160965178394243</v>
      </c>
      <c r="R63">
        <f t="shared" si="0"/>
        <v>1910.7</v>
      </c>
      <c r="S63">
        <f t="shared" si="1"/>
        <v>0.36699999999999999</v>
      </c>
      <c r="T63">
        <f t="shared" si="2"/>
        <v>0.84353363892615452</v>
      </c>
      <c r="U63">
        <f t="shared" si="3"/>
        <v>1.8530860029572132</v>
      </c>
      <c r="V63">
        <f t="shared" si="4"/>
        <v>0.89937504870668494</v>
      </c>
      <c r="W63">
        <f t="shared" si="5"/>
        <v>5.8940610516638978</v>
      </c>
      <c r="X63">
        <f t="shared" si="6"/>
        <v>7.2369109542505283</v>
      </c>
      <c r="Y63">
        <f t="shared" si="7"/>
        <v>1.3208695539966429</v>
      </c>
      <c r="Z63">
        <f t="shared" si="8"/>
        <v>0.51614250347263424</v>
      </c>
      <c r="AA63">
        <f t="shared" si="9"/>
        <v>-1.1095889536256811</v>
      </c>
      <c r="AC63">
        <f t="shared" si="10"/>
        <v>2084.4</v>
      </c>
      <c r="AD63">
        <f t="shared" si="11"/>
        <v>0.36699999999999999</v>
      </c>
      <c r="AE63">
        <f t="shared" si="12"/>
        <v>0.84353363892615452</v>
      </c>
      <c r="AF63">
        <f t="shared" si="13"/>
        <v>1.8530860029572132</v>
      </c>
      <c r="AG63">
        <f t="shared" si="14"/>
        <v>0.87538092313275573</v>
      </c>
      <c r="AH63">
        <f t="shared" si="15"/>
        <v>5.8700669260899687</v>
      </c>
      <c r="AI63">
        <f t="shared" si="16"/>
        <v>7.2609050798244574</v>
      </c>
      <c r="AJ63">
        <f t="shared" si="17"/>
        <v>1.2953093651077789</v>
      </c>
      <c r="AK63">
        <f t="shared" si="18"/>
        <v>0.53562510740424596</v>
      </c>
      <c r="AL63">
        <f t="shared" si="19"/>
        <v>-1.1063260949064568</v>
      </c>
      <c r="AN63">
        <f t="shared" si="20"/>
        <v>2258.1</v>
      </c>
      <c r="AO63">
        <f t="shared" si="21"/>
        <v>0.36699999999999999</v>
      </c>
      <c r="AP63">
        <f t="shared" si="22"/>
        <v>0.84353363892615452</v>
      </c>
      <c r="AQ63">
        <f t="shared" si="23"/>
        <v>1.8530860029572132</v>
      </c>
      <c r="AR63">
        <f t="shared" si="24"/>
        <v>0.85293190931553864</v>
      </c>
      <c r="AS63">
        <f t="shared" si="25"/>
        <v>5.8476179122727512</v>
      </c>
      <c r="AT63">
        <f t="shared" si="26"/>
        <v>7.283354093641675</v>
      </c>
      <c r="AU63">
        <f t="shared" si="27"/>
        <v>1.2707196290174902</v>
      </c>
      <c r="AV63">
        <f t="shared" si="28"/>
        <v>0.55223268289081617</v>
      </c>
      <c r="AW63">
        <f t="shared" si="29"/>
        <v>-1.1014712535949418</v>
      </c>
      <c r="AY63">
        <f t="shared" si="30"/>
        <v>2431.7999999999997</v>
      </c>
      <c r="AZ63">
        <f t="shared" si="31"/>
        <v>0.36699999999999999</v>
      </c>
      <c r="BA63">
        <f t="shared" si="32"/>
        <v>0.84353363892615452</v>
      </c>
      <c r="BB63">
        <f t="shared" si="33"/>
        <v>1.8530860029572132</v>
      </c>
      <c r="BC63">
        <f t="shared" si="34"/>
        <v>0.83185178805586035</v>
      </c>
      <c r="BD63">
        <f t="shared" si="35"/>
        <v>5.8265377910130729</v>
      </c>
      <c r="BE63">
        <f t="shared" si="36"/>
        <v>7.3044342149013533</v>
      </c>
      <c r="BF63">
        <f t="shared" si="37"/>
        <v>1.2470461070839376</v>
      </c>
      <c r="BG63">
        <f t="shared" si="38"/>
        <v>0.56637076181916091</v>
      </c>
      <c r="BH63">
        <f t="shared" si="39"/>
        <v>-1.095335244905469</v>
      </c>
      <c r="BJ63">
        <f t="shared" si="40"/>
        <v>2605.5</v>
      </c>
      <c r="BK63">
        <f t="shared" si="41"/>
        <v>0.36699999999999999</v>
      </c>
      <c r="BL63">
        <f t="shared" si="42"/>
        <v>0.84353363892615452</v>
      </c>
      <c r="BM63">
        <f t="shared" si="43"/>
        <v>1.8530860029572132</v>
      </c>
      <c r="BN63">
        <f t="shared" si="44"/>
        <v>0.81199424689277444</v>
      </c>
      <c r="BO63">
        <f t="shared" si="45"/>
        <v>5.806680249849987</v>
      </c>
      <c r="BP63">
        <f t="shared" si="46"/>
        <v>7.3242917560644392</v>
      </c>
      <c r="BQ63">
        <f t="shared" si="47"/>
        <v>1.2242385286086399</v>
      </c>
      <c r="BR63">
        <f t="shared" si="48"/>
        <v>0.57837515682046869</v>
      </c>
      <c r="BS63">
        <f t="shared" si="49"/>
        <v>-1.0881677464013357</v>
      </c>
    </row>
    <row r="64" spans="1:71" x14ac:dyDescent="0.25">
      <c r="A64" s="1">
        <v>64</v>
      </c>
      <c r="B64">
        <v>2209</v>
      </c>
      <c r="C64">
        <v>27970</v>
      </c>
      <c r="D64">
        <v>90</v>
      </c>
      <c r="E64">
        <v>1660</v>
      </c>
      <c r="F64">
        <v>18</v>
      </c>
      <c r="G64">
        <v>9.8949999999999996</v>
      </c>
      <c r="H64">
        <v>148.24</v>
      </c>
      <c r="I64">
        <v>273</v>
      </c>
      <c r="J64">
        <v>0.37</v>
      </c>
      <c r="K64">
        <v>0.28599999999999998</v>
      </c>
      <c r="L64">
        <v>0.23400000000000001</v>
      </c>
      <c r="M64">
        <v>307.59699999999998</v>
      </c>
      <c r="N64">
        <v>162632813752445</v>
      </c>
      <c r="O64">
        <v>469830008864</v>
      </c>
      <c r="P64">
        <v>162162983743580</v>
      </c>
      <c r="R64">
        <f t="shared" si="0"/>
        <v>1910.7</v>
      </c>
      <c r="S64">
        <f t="shared" si="1"/>
        <v>0.37</v>
      </c>
      <c r="T64">
        <f t="shared" si="2"/>
        <v>0.84582031188663231</v>
      </c>
      <c r="U64">
        <f t="shared" si="3"/>
        <v>1.8513151518962054</v>
      </c>
      <c r="V64">
        <f t="shared" si="4"/>
        <v>0.89789507060556917</v>
      </c>
      <c r="W64">
        <f t="shared" si="5"/>
        <v>5.8908102225017753</v>
      </c>
      <c r="X64">
        <f t="shared" si="6"/>
        <v>7.2366200812906367</v>
      </c>
      <c r="Y64">
        <f t="shared" si="7"/>
        <v>1.322891269185523</v>
      </c>
      <c r="Z64">
        <f t="shared" si="8"/>
        <v>0.52102813510252599</v>
      </c>
      <c r="AA64">
        <f t="shared" si="9"/>
        <v>-1.1110578970680005</v>
      </c>
      <c r="AC64">
        <f t="shared" si="10"/>
        <v>2084.4</v>
      </c>
      <c r="AD64">
        <f t="shared" si="11"/>
        <v>0.37</v>
      </c>
      <c r="AE64">
        <f t="shared" si="12"/>
        <v>0.84582031188663231</v>
      </c>
      <c r="AF64">
        <f t="shared" si="13"/>
        <v>1.8513151518962054</v>
      </c>
      <c r="AG64">
        <f t="shared" si="14"/>
        <v>0.87387345010496242</v>
      </c>
      <c r="AH64">
        <f t="shared" si="15"/>
        <v>5.8667886020011686</v>
      </c>
      <c r="AI64">
        <f t="shared" si="16"/>
        <v>7.2606417017912435</v>
      </c>
      <c r="AJ64">
        <f t="shared" si="17"/>
        <v>1.2971853862668763</v>
      </c>
      <c r="AK64">
        <f t="shared" si="18"/>
        <v>0.54040965651060302</v>
      </c>
      <c r="AL64">
        <f t="shared" si="19"/>
        <v>-1.1077316876565046</v>
      </c>
      <c r="AN64">
        <f t="shared" si="20"/>
        <v>2258.1</v>
      </c>
      <c r="AO64">
        <f t="shared" si="21"/>
        <v>0.37</v>
      </c>
      <c r="AP64">
        <f t="shared" si="22"/>
        <v>0.84582031188663231</v>
      </c>
      <c r="AQ64">
        <f t="shared" si="23"/>
        <v>1.8513151518962054</v>
      </c>
      <c r="AR64">
        <f t="shared" si="24"/>
        <v>0.85140110363916155</v>
      </c>
      <c r="AS64">
        <f t="shared" si="25"/>
        <v>5.8443162555353672</v>
      </c>
      <c r="AT64">
        <f t="shared" si="26"/>
        <v>7.2831140482570449</v>
      </c>
      <c r="AU64">
        <f t="shared" si="27"/>
        <v>1.2724594734091128</v>
      </c>
      <c r="AV64">
        <f t="shared" si="28"/>
        <v>0.55690899604885802</v>
      </c>
      <c r="AW64">
        <f t="shared" si="29"/>
        <v>-1.102809394041115</v>
      </c>
      <c r="AY64">
        <f t="shared" si="30"/>
        <v>2431.7999999999997</v>
      </c>
      <c r="AZ64">
        <f t="shared" si="31"/>
        <v>0.37</v>
      </c>
      <c r="BA64">
        <f t="shared" si="32"/>
        <v>0.84582031188663231</v>
      </c>
      <c r="BB64">
        <f t="shared" si="33"/>
        <v>1.8513151518962054</v>
      </c>
      <c r="BC64">
        <f t="shared" si="34"/>
        <v>0.83030124216128987</v>
      </c>
      <c r="BD64">
        <f t="shared" si="35"/>
        <v>5.8232163940574955</v>
      </c>
      <c r="BE64">
        <f t="shared" si="36"/>
        <v>7.3042139097349166</v>
      </c>
      <c r="BF64">
        <f t="shared" si="37"/>
        <v>1.2486585405663542</v>
      </c>
      <c r="BG64">
        <f t="shared" si="38"/>
        <v>0.57093395747926268</v>
      </c>
      <c r="BH64">
        <f t="shared" si="39"/>
        <v>-1.0966035011997568</v>
      </c>
      <c r="BJ64">
        <f t="shared" si="40"/>
        <v>2605.5</v>
      </c>
      <c r="BK64">
        <f t="shared" si="41"/>
        <v>0.37</v>
      </c>
      <c r="BL64">
        <f t="shared" si="42"/>
        <v>0.84582031188663231</v>
      </c>
      <c r="BM64">
        <f t="shared" si="43"/>
        <v>1.8513151518962054</v>
      </c>
      <c r="BN64">
        <f t="shared" si="44"/>
        <v>0.81042708141840092</v>
      </c>
      <c r="BO64">
        <f t="shared" si="45"/>
        <v>5.8033422333146065</v>
      </c>
      <c r="BP64">
        <f t="shared" si="46"/>
        <v>7.3240880704778055</v>
      </c>
      <c r="BQ64">
        <f t="shared" si="47"/>
        <v>1.2257316364317987</v>
      </c>
      <c r="BR64">
        <f t="shared" si="48"/>
        <v>0.58282212640020048</v>
      </c>
      <c r="BS64">
        <f t="shared" si="49"/>
        <v>-1.0893649457550698</v>
      </c>
    </row>
    <row r="65" spans="1:71" x14ac:dyDescent="0.25">
      <c r="A65" s="1">
        <v>65</v>
      </c>
      <c r="B65">
        <v>2209</v>
      </c>
      <c r="C65">
        <v>27970</v>
      </c>
      <c r="D65">
        <v>90</v>
      </c>
      <c r="E65">
        <v>1660</v>
      </c>
      <c r="F65">
        <v>18</v>
      </c>
      <c r="G65">
        <v>10.051</v>
      </c>
      <c r="H65">
        <v>148.27000000000001</v>
      </c>
      <c r="I65">
        <v>261</v>
      </c>
      <c r="J65">
        <v>0.35199999999999998</v>
      </c>
      <c r="K65">
        <v>0.26300000000000001</v>
      </c>
      <c r="L65">
        <v>0.23400000000000001</v>
      </c>
      <c r="M65">
        <v>312.17899999999997</v>
      </c>
      <c r="N65">
        <v>165032291065575</v>
      </c>
      <c r="O65">
        <v>453464389031</v>
      </c>
      <c r="P65">
        <v>164578826676544</v>
      </c>
      <c r="R65">
        <f t="shared" ref="R65:R81" si="50">1.1*1737</f>
        <v>1910.7</v>
      </c>
      <c r="S65">
        <f t="shared" ref="S65:S81" si="51">$J65</f>
        <v>0.35199999999999998</v>
      </c>
      <c r="T65">
        <f t="shared" ref="T65:T81" si="52">SQRT((L65-1.03)^2 + K65^2)</f>
        <v>0.83832273021790371</v>
      </c>
      <c r="U65">
        <f t="shared" ref="U65:U81" si="53">ACOS(-(S65*S65+1.03*1.03-T65*T65)/(2*1.03*T65))</f>
        <v>1.8536703704545923</v>
      </c>
      <c r="V65">
        <f t="shared" ref="V65:V81" si="54">ASIN(1/(1+R65*T65*T65/4903.9))</f>
        <v>0.90275598491373421</v>
      </c>
      <c r="W65">
        <f t="shared" ref="W65:W81" si="55">3.1416+U65+V65</f>
        <v>5.8980263553683265</v>
      </c>
      <c r="X65">
        <f t="shared" ref="X65:X81" si="56">2*3.1416+U65-V65</f>
        <v>7.234114385540857</v>
      </c>
      <c r="Y65">
        <f t="shared" ref="Y65:Y81" si="57">2*T65*SIN(V65)</f>
        <v>1.3162288569489788</v>
      </c>
      <c r="Z65">
        <f t="shared" ref="Z65:Z81" si="58">-2*1.03*T65*SIN(V65)*SIN(W65)</f>
        <v>0.50935113905331852</v>
      </c>
      <c r="AA65">
        <f t="shared" ref="AA65:AA81" si="59">-2*1.03*T65*SIN(V65)*SIN(X65)</f>
        <v>-1.1034923811718551</v>
      </c>
      <c r="AC65">
        <f t="shared" ref="AC65:AC81" si="60">1.2*1737</f>
        <v>2084.4</v>
      </c>
      <c r="AD65">
        <f t="shared" ref="AD65:AD81" si="61">$J65</f>
        <v>0.35199999999999998</v>
      </c>
      <c r="AE65">
        <f t="shared" ref="AE65:AE81" si="62">SQRT(($L65-1.03)^2 + $K65^2)</f>
        <v>0.83832273021790371</v>
      </c>
      <c r="AF65">
        <f t="shared" ref="AF65:AF81" si="63">ACOS(-(AD65*AD65+1.03*1.03-AE65*AE65)/(2*1.03*AE65))</f>
        <v>1.8536703704545923</v>
      </c>
      <c r="AG65">
        <f t="shared" ref="AG65:AG81" si="64">ASIN(1/(1+AC65*AE65*AE65/4903.9))</f>
        <v>0.87882528112817315</v>
      </c>
      <c r="AH65">
        <f t="shared" ref="AH65:AH81" si="65">3.1416+AF65+AG65</f>
        <v>5.8740956515827651</v>
      </c>
      <c r="AI65">
        <f t="shared" ref="AI65:AI81" si="66">2*3.1416+AF65-AG65</f>
        <v>7.2580450893264183</v>
      </c>
      <c r="AJ65">
        <f t="shared" ref="AJ65:AJ81" si="67">2*AE65*SIN(AG65)</f>
        <v>1.2910000264912624</v>
      </c>
      <c r="AK65">
        <f t="shared" ref="AK65:AK81" si="68">-2*1.03*AE65*SIN(AG65)*SIN(AH65)</f>
        <v>0.5289323870744953</v>
      </c>
      <c r="AL65">
        <f t="shared" ref="AL65:AL81" si="69">-2*1.03*AE65*SIN(AG65)*SIN(AI65)</f>
        <v>-1.1005154126739589</v>
      </c>
      <c r="AN65">
        <f t="shared" ref="AN65:AN81" si="70">1.3*1737</f>
        <v>2258.1</v>
      </c>
      <c r="AO65">
        <f t="shared" ref="AO65:AO81" si="71">$J65</f>
        <v>0.35199999999999998</v>
      </c>
      <c r="AP65">
        <f t="shared" ref="AP65:AP81" si="72">SQRT(($L65-1.03)^2 + $K65^2)</f>
        <v>0.83832273021790371</v>
      </c>
      <c r="AQ65">
        <f t="shared" ref="AQ65:AQ81" si="73">ACOS(-(AO65*AO65+1.03*1.03-AP65*AP65)/(2*1.03*AP65))</f>
        <v>1.8536703704545923</v>
      </c>
      <c r="AR65">
        <f t="shared" ref="AR65:AR81" si="74">ASIN(1/(1+AN65*AP65*AP65/4903.9))</f>
        <v>0.85643017853190095</v>
      </c>
      <c r="AS65">
        <f t="shared" ref="AS65:AS81" si="75">3.1416+AQ65+AR65</f>
        <v>5.8517005489864928</v>
      </c>
      <c r="AT65">
        <f t="shared" ref="AT65:AT81" si="76">2*3.1416+AQ65-AR65</f>
        <v>7.2804401919226907</v>
      </c>
      <c r="AU65">
        <f t="shared" ref="AU65:AU81" si="77">2*AP65*SIN(AR65)</f>
        <v>1.2667201546063573</v>
      </c>
      <c r="AV65">
        <f t="shared" ref="AV65:AV81" si="78">-2*1.03*AP65*SIN(AR65)*SIN(AS65)</f>
        <v>0.54566065166703615</v>
      </c>
      <c r="AW65">
        <f t="shared" ref="AW65:AW81" si="79">-2*1.03*AP65*SIN(AR65)*SIN(AT65)</f>
        <v>-1.0959462164299729</v>
      </c>
      <c r="AY65">
        <f t="shared" ref="AY65:AY81" si="80">1.4*1737</f>
        <v>2431.7999999999997</v>
      </c>
      <c r="AZ65">
        <f t="shared" ref="AZ65:AZ81" si="81">$J65</f>
        <v>0.35199999999999998</v>
      </c>
      <c r="BA65">
        <f t="shared" ref="BA65:BA81" si="82">SQRT(($L65-1.03)^2 + $K65^2)</f>
        <v>0.83832273021790371</v>
      </c>
      <c r="BB65">
        <f t="shared" ref="BB65:BB81" si="83">ACOS(-(AZ65*AZ65+1.03*1.03-BA65*BA65)/(2*1.03*BA65))</f>
        <v>1.8536703704545923</v>
      </c>
      <c r="BC65">
        <f t="shared" ref="BC65:BC81" si="84">ASIN(1/(1+AY65*BA65*BA65/4903.9))</f>
        <v>0.83539575563726087</v>
      </c>
      <c r="BD65">
        <f t="shared" ref="BD65:BD81" si="85">3.1416+BB65+BC65</f>
        <v>5.8306661260918524</v>
      </c>
      <c r="BE65">
        <f t="shared" ref="BE65:BE81" si="86">2*3.1416+BB65-BC65</f>
        <v>7.3014746148173302</v>
      </c>
      <c r="BF65">
        <f t="shared" ref="BF65:BF81" si="87">2*BA65*SIN(BC65)</f>
        <v>1.2433366883906565</v>
      </c>
      <c r="BG65">
        <f t="shared" ref="BG65:BG81" si="88">-2*1.03*BA65*SIN(BC65)*SIN(BD65)</f>
        <v>0.55993607713841342</v>
      </c>
      <c r="BH65">
        <f t="shared" ref="BH65:BH81" si="89">-2*1.03*BA65*SIN(BC65)*SIN(BE65)</f>
        <v>-1.0900927076229727</v>
      </c>
      <c r="BJ65">
        <f t="shared" ref="BJ65:BJ81" si="90">1.5*1737</f>
        <v>2605.5</v>
      </c>
      <c r="BK65">
        <f t="shared" ref="BK65:BK81" si="91">$J65</f>
        <v>0.35199999999999998</v>
      </c>
      <c r="BL65">
        <f t="shared" ref="BL65:BL81" si="92">SQRT(($L65-1.03)^2 + $K65^2)</f>
        <v>0.83832273021790371</v>
      </c>
      <c r="BM65">
        <f t="shared" ref="BM65:BM81" si="93">ACOS(-(BK65*BK65+1.03*1.03-BL65*BL65)/(2*1.03*BL65))</f>
        <v>1.8536703704545923</v>
      </c>
      <c r="BN65">
        <f t="shared" ref="BN65:BN81" si="94">ASIN(1/(1+BJ65*BL65*BL65/4903.9))</f>
        <v>0.8155767746822612</v>
      </c>
      <c r="BO65">
        <f t="shared" ref="BO65:BO81" si="95">3.1416+BM65+BN65</f>
        <v>5.8108471451368535</v>
      </c>
      <c r="BP65">
        <f t="shared" ref="BP65:BP81" si="96">2*3.1416+BM65-BN65</f>
        <v>7.32129359577233</v>
      </c>
      <c r="BQ65">
        <f t="shared" ref="BQ65:BQ81" si="97">2*BL65*SIN(BN65)</f>
        <v>1.2208008850811527</v>
      </c>
      <c r="BR65">
        <f t="shared" ref="BR65:BR81" si="98">-2*1.03*BL65*SIN(BN65)*SIN(BO65)</f>
        <v>0.57209020545141898</v>
      </c>
      <c r="BS65">
        <f t="shared" ref="BS65:BS81" si="99">-2*1.03*BL65*SIN(BN65)*SIN(BP65)</f>
        <v>-1.0832024810781347</v>
      </c>
    </row>
    <row r="66" spans="1:71" x14ac:dyDescent="0.25">
      <c r="A66" s="1">
        <v>66</v>
      </c>
      <c r="B66">
        <v>2209</v>
      </c>
      <c r="C66">
        <v>27970</v>
      </c>
      <c r="D66">
        <v>90</v>
      </c>
      <c r="E66">
        <v>1660</v>
      </c>
      <c r="F66">
        <v>18</v>
      </c>
      <c r="G66">
        <v>10.17</v>
      </c>
      <c r="H66">
        <v>148.35</v>
      </c>
      <c r="I66">
        <v>283</v>
      </c>
      <c r="J66">
        <v>0.375</v>
      </c>
      <c r="K66">
        <v>0.29299999999999998</v>
      </c>
      <c r="L66">
        <v>0.23300000000000001</v>
      </c>
      <c r="M66">
        <v>315.88499999999999</v>
      </c>
      <c r="N66">
        <v>167016781573328</v>
      </c>
      <c r="O66">
        <v>484429268134</v>
      </c>
      <c r="P66">
        <v>166532352305194</v>
      </c>
      <c r="R66">
        <f t="shared" si="50"/>
        <v>1910.7</v>
      </c>
      <c r="S66">
        <f t="shared" si="51"/>
        <v>0.375</v>
      </c>
      <c r="T66">
        <f t="shared" si="52"/>
        <v>0.84915134104587031</v>
      </c>
      <c r="U66">
        <f t="shared" si="53"/>
        <v>1.8490428233151377</v>
      </c>
      <c r="V66">
        <f t="shared" si="54"/>
        <v>0.89574315948518113</v>
      </c>
      <c r="W66">
        <f t="shared" si="55"/>
        <v>5.8863859828003191</v>
      </c>
      <c r="X66">
        <f t="shared" si="56"/>
        <v>7.2364996638299575</v>
      </c>
      <c r="Y66">
        <f t="shared" si="57"/>
        <v>1.3258202825682286</v>
      </c>
      <c r="Z66">
        <f t="shared" si="58"/>
        <v>0.52775918411508826</v>
      </c>
      <c r="AA66">
        <f t="shared" si="59"/>
        <v>-1.1134226893111026</v>
      </c>
      <c r="AC66">
        <f t="shared" si="60"/>
        <v>2084.4</v>
      </c>
      <c r="AD66">
        <f t="shared" si="61"/>
        <v>0.375</v>
      </c>
      <c r="AE66">
        <f t="shared" si="62"/>
        <v>0.84915134104587031</v>
      </c>
      <c r="AF66">
        <f t="shared" si="63"/>
        <v>1.8490428233151377</v>
      </c>
      <c r="AG66">
        <f t="shared" si="64"/>
        <v>0.87168185238450613</v>
      </c>
      <c r="AH66">
        <f t="shared" si="65"/>
        <v>5.8623246756996439</v>
      </c>
      <c r="AI66">
        <f t="shared" si="66"/>
        <v>7.2605609709306327</v>
      </c>
      <c r="AJ66">
        <f t="shared" si="67"/>
        <v>1.2999018614819831</v>
      </c>
      <c r="AK66">
        <f t="shared" si="68"/>
        <v>0.54700197787927662</v>
      </c>
      <c r="AL66">
        <f t="shared" si="69"/>
        <v>-1.1099909815587801</v>
      </c>
      <c r="AN66">
        <f t="shared" si="70"/>
        <v>2258.1</v>
      </c>
      <c r="AO66">
        <f t="shared" si="71"/>
        <v>0.375</v>
      </c>
      <c r="AP66">
        <f t="shared" si="72"/>
        <v>0.84915134104587031</v>
      </c>
      <c r="AQ66">
        <f t="shared" si="73"/>
        <v>1.8490428233151377</v>
      </c>
      <c r="AR66">
        <f t="shared" si="74"/>
        <v>0.84917587019655139</v>
      </c>
      <c r="AS66">
        <f t="shared" si="75"/>
        <v>5.8398186935116891</v>
      </c>
      <c r="AT66">
        <f t="shared" si="76"/>
        <v>7.2830669531185874</v>
      </c>
      <c r="AU66">
        <f t="shared" si="77"/>
        <v>1.2749773670322806</v>
      </c>
      <c r="AV66">
        <f t="shared" si="78"/>
        <v>0.56335191750421376</v>
      </c>
      <c r="AW66">
        <f t="shared" si="79"/>
        <v>-1.1049581698540831</v>
      </c>
      <c r="AY66">
        <f t="shared" si="80"/>
        <v>2431.7999999999997</v>
      </c>
      <c r="AZ66">
        <f t="shared" si="81"/>
        <v>0.375</v>
      </c>
      <c r="BA66">
        <f t="shared" si="82"/>
        <v>0.84915134104587031</v>
      </c>
      <c r="BB66">
        <f t="shared" si="83"/>
        <v>1.8490428233151377</v>
      </c>
      <c r="BC66">
        <f t="shared" si="84"/>
        <v>0.82804759337243683</v>
      </c>
      <c r="BD66">
        <f t="shared" si="85"/>
        <v>5.8186904166875753</v>
      </c>
      <c r="BE66">
        <f t="shared" si="86"/>
        <v>7.3041952299427013</v>
      </c>
      <c r="BF66">
        <f t="shared" si="87"/>
        <v>1.2509907017868229</v>
      </c>
      <c r="BG66">
        <f t="shared" si="88"/>
        <v>0.57722012571713754</v>
      </c>
      <c r="BH66">
        <f t="shared" si="89"/>
        <v>-1.0986390880119701</v>
      </c>
      <c r="BJ66">
        <f t="shared" si="90"/>
        <v>2605.5</v>
      </c>
      <c r="BK66">
        <f t="shared" si="91"/>
        <v>0.375</v>
      </c>
      <c r="BL66">
        <f t="shared" si="92"/>
        <v>0.84915134104587031</v>
      </c>
      <c r="BM66">
        <f t="shared" si="93"/>
        <v>1.8490428233151377</v>
      </c>
      <c r="BN66">
        <f t="shared" si="94"/>
        <v>0.80814955020531631</v>
      </c>
      <c r="BO66">
        <f t="shared" si="95"/>
        <v>5.7987923735204543</v>
      </c>
      <c r="BP66">
        <f t="shared" si="96"/>
        <v>7.3240932731098223</v>
      </c>
      <c r="BQ66">
        <f t="shared" si="97"/>
        <v>1.2278899118932625</v>
      </c>
      <c r="BR66">
        <f t="shared" si="98"/>
        <v>0.58894677954417285</v>
      </c>
      <c r="BS66">
        <f t="shared" si="99"/>
        <v>-1.0912864316904056</v>
      </c>
    </row>
    <row r="67" spans="1:71" x14ac:dyDescent="0.25">
      <c r="A67" s="1">
        <v>67</v>
      </c>
      <c r="B67">
        <v>2209</v>
      </c>
      <c r="C67">
        <v>27970</v>
      </c>
      <c r="D67">
        <v>90</v>
      </c>
      <c r="E67">
        <v>1660</v>
      </c>
      <c r="F67">
        <v>18</v>
      </c>
      <c r="G67">
        <v>10.225</v>
      </c>
      <c r="H67">
        <v>148.33000000000001</v>
      </c>
      <c r="I67">
        <v>265</v>
      </c>
      <c r="J67">
        <v>0.35499999999999998</v>
      </c>
      <c r="K67">
        <v>0.26700000000000002</v>
      </c>
      <c r="L67">
        <v>0.23300000000000001</v>
      </c>
      <c r="M67">
        <v>317.42099999999999</v>
      </c>
      <c r="N67">
        <v>167801638035306</v>
      </c>
      <c r="O67">
        <v>459194125108</v>
      </c>
      <c r="P67">
        <v>167342443910198</v>
      </c>
      <c r="R67">
        <f t="shared" si="50"/>
        <v>1910.7</v>
      </c>
      <c r="S67">
        <f t="shared" si="51"/>
        <v>0.35499999999999998</v>
      </c>
      <c r="T67">
        <f t="shared" si="52"/>
        <v>0.84053435384878827</v>
      </c>
      <c r="U67">
        <f t="shared" si="53"/>
        <v>1.851948503139665</v>
      </c>
      <c r="V67">
        <f t="shared" si="54"/>
        <v>0.90131962627087459</v>
      </c>
      <c r="W67">
        <f t="shared" si="55"/>
        <v>5.8948681294105389</v>
      </c>
      <c r="X67">
        <f t="shared" si="56"/>
        <v>7.2338288768687899</v>
      </c>
      <c r="Y67">
        <f t="shared" si="57"/>
        <v>1.3182041773343718</v>
      </c>
      <c r="Z67">
        <f t="shared" si="58"/>
        <v>0.51408692510538567</v>
      </c>
      <c r="AA67">
        <f t="shared" si="59"/>
        <v>-1.1049231977826965</v>
      </c>
      <c r="AC67">
        <f t="shared" si="60"/>
        <v>2084.4</v>
      </c>
      <c r="AD67">
        <f t="shared" si="61"/>
        <v>0.35499999999999998</v>
      </c>
      <c r="AE67">
        <f t="shared" si="62"/>
        <v>0.84053435384878827</v>
      </c>
      <c r="AF67">
        <f t="shared" si="63"/>
        <v>1.851948503139665</v>
      </c>
      <c r="AG67">
        <f t="shared" si="64"/>
        <v>0.87736187465330195</v>
      </c>
      <c r="AH67">
        <f t="shared" si="65"/>
        <v>5.870910377792967</v>
      </c>
      <c r="AI67">
        <f t="shared" si="66"/>
        <v>7.2577866284863619</v>
      </c>
      <c r="AJ67">
        <f t="shared" si="67"/>
        <v>1.2928348232058358</v>
      </c>
      <c r="AK67">
        <f t="shared" si="68"/>
        <v>0.53357299662958124</v>
      </c>
      <c r="AL67">
        <f t="shared" si="69"/>
        <v>-1.1018862737495545</v>
      </c>
      <c r="AN67">
        <f t="shared" si="70"/>
        <v>2258.1</v>
      </c>
      <c r="AO67">
        <f t="shared" si="71"/>
        <v>0.35499999999999998</v>
      </c>
      <c r="AP67">
        <f t="shared" si="72"/>
        <v>0.84053435384878827</v>
      </c>
      <c r="AQ67">
        <f t="shared" si="73"/>
        <v>1.851948503139665</v>
      </c>
      <c r="AR67">
        <f t="shared" si="74"/>
        <v>0.85494376501933245</v>
      </c>
      <c r="AS67">
        <f t="shared" si="75"/>
        <v>5.8484922681589975</v>
      </c>
      <c r="AT67">
        <f t="shared" si="76"/>
        <v>7.2802047381203314</v>
      </c>
      <c r="AU67">
        <f t="shared" si="77"/>
        <v>1.2684235173177982</v>
      </c>
      <c r="AV67">
        <f t="shared" si="78"/>
        <v>0.55019895486766179</v>
      </c>
      <c r="AW67">
        <f t="shared" si="79"/>
        <v>-1.0972529935275397</v>
      </c>
      <c r="AY67">
        <f t="shared" si="80"/>
        <v>2431.7999999999997</v>
      </c>
      <c r="AZ67">
        <f t="shared" si="81"/>
        <v>0.35499999999999998</v>
      </c>
      <c r="BA67">
        <f t="shared" si="82"/>
        <v>0.84053435384878827</v>
      </c>
      <c r="BB67">
        <f t="shared" si="83"/>
        <v>1.851948503139665</v>
      </c>
      <c r="BC67">
        <f t="shared" si="84"/>
        <v>0.83388982525455013</v>
      </c>
      <c r="BD67">
        <f t="shared" si="85"/>
        <v>5.8274383283942148</v>
      </c>
      <c r="BE67">
        <f t="shared" si="86"/>
        <v>7.3012586778851141</v>
      </c>
      <c r="BF67">
        <f t="shared" si="87"/>
        <v>1.2449169958007258</v>
      </c>
      <c r="BG67">
        <f t="shared" si="88"/>
        <v>0.56436714559796519</v>
      </c>
      <c r="BH67">
        <f t="shared" si="89"/>
        <v>-1.0913328959280642</v>
      </c>
      <c r="BJ67">
        <f t="shared" si="90"/>
        <v>2605.5</v>
      </c>
      <c r="BK67">
        <f t="shared" si="91"/>
        <v>0.35499999999999998</v>
      </c>
      <c r="BL67">
        <f t="shared" si="92"/>
        <v>0.84053435384878827</v>
      </c>
      <c r="BM67">
        <f t="shared" si="93"/>
        <v>1.851948503139665</v>
      </c>
      <c r="BN67">
        <f t="shared" si="94"/>
        <v>0.81405436154700761</v>
      </c>
      <c r="BO67">
        <f t="shared" si="95"/>
        <v>5.8076028646866726</v>
      </c>
      <c r="BP67">
        <f t="shared" si="96"/>
        <v>7.3210941415926563</v>
      </c>
      <c r="BQ67">
        <f t="shared" si="97"/>
        <v>1.222265871305509</v>
      </c>
      <c r="BR67">
        <f t="shared" si="98"/>
        <v>0.57641083292397366</v>
      </c>
      <c r="BS67">
        <f t="shared" si="99"/>
        <v>-1.0843748036762848</v>
      </c>
    </row>
    <row r="68" spans="1:71" x14ac:dyDescent="0.25">
      <c r="A68" s="1">
        <v>68</v>
      </c>
      <c r="B68">
        <v>2209</v>
      </c>
      <c r="C68">
        <v>27970</v>
      </c>
      <c r="D68">
        <v>90</v>
      </c>
      <c r="E68">
        <v>1660</v>
      </c>
      <c r="F68">
        <v>18</v>
      </c>
      <c r="G68">
        <v>10.407</v>
      </c>
      <c r="H68">
        <v>148.41</v>
      </c>
      <c r="I68">
        <v>285</v>
      </c>
      <c r="J68">
        <v>0.39600000000000002</v>
      </c>
      <c r="K68">
        <v>0.32</v>
      </c>
      <c r="L68">
        <v>0.23300000000000001</v>
      </c>
      <c r="M68">
        <v>323.11500000000001</v>
      </c>
      <c r="N68">
        <v>170831251180568</v>
      </c>
      <c r="O68">
        <v>487441153135</v>
      </c>
      <c r="P68">
        <v>170343810027434</v>
      </c>
      <c r="R68">
        <f t="shared" si="50"/>
        <v>1910.7</v>
      </c>
      <c r="S68">
        <f t="shared" si="51"/>
        <v>0.39600000000000002</v>
      </c>
      <c r="T68">
        <f t="shared" si="52"/>
        <v>0.85884166177474186</v>
      </c>
      <c r="U68">
        <f t="shared" si="53"/>
        <v>1.8456098115760169</v>
      </c>
      <c r="V68">
        <f t="shared" si="54"/>
        <v>0.88950995872762084</v>
      </c>
      <c r="W68">
        <f t="shared" si="55"/>
        <v>5.8767197703036382</v>
      </c>
      <c r="X68">
        <f t="shared" si="56"/>
        <v>7.2392998528483963</v>
      </c>
      <c r="Y68">
        <f t="shared" si="57"/>
        <v>1.3342332230979166</v>
      </c>
      <c r="Z68">
        <f t="shared" si="58"/>
        <v>0.54333482497554098</v>
      </c>
      <c r="AA68">
        <f t="shared" si="59"/>
        <v>-1.1227115127485667</v>
      </c>
      <c r="AC68">
        <f t="shared" si="60"/>
        <v>2084.4</v>
      </c>
      <c r="AD68">
        <f t="shared" si="61"/>
        <v>0.39600000000000002</v>
      </c>
      <c r="AE68">
        <f t="shared" si="62"/>
        <v>0.85884166177474186</v>
      </c>
      <c r="AF68">
        <f t="shared" si="63"/>
        <v>1.8456098115760169</v>
      </c>
      <c r="AG68">
        <f t="shared" si="64"/>
        <v>0.86533565326614015</v>
      </c>
      <c r="AH68">
        <f t="shared" si="65"/>
        <v>5.8525454648421569</v>
      </c>
      <c r="AI68">
        <f t="shared" si="66"/>
        <v>7.2634741583098776</v>
      </c>
      <c r="AJ68">
        <f t="shared" si="67"/>
        <v>1.3076945391973143</v>
      </c>
      <c r="AK68">
        <f t="shared" si="68"/>
        <v>0.56227711180714901</v>
      </c>
      <c r="AL68">
        <f t="shared" si="69"/>
        <v>-1.1188346515303227</v>
      </c>
      <c r="AN68">
        <f t="shared" si="70"/>
        <v>2258.1</v>
      </c>
      <c r="AO68">
        <f t="shared" si="71"/>
        <v>0.39600000000000002</v>
      </c>
      <c r="AP68">
        <f t="shared" si="72"/>
        <v>0.85884166177474186</v>
      </c>
      <c r="AQ68">
        <f t="shared" si="73"/>
        <v>1.8456098115760169</v>
      </c>
      <c r="AR68">
        <f t="shared" si="74"/>
        <v>0.84273419044315667</v>
      </c>
      <c r="AS68">
        <f t="shared" si="75"/>
        <v>5.8299440020191735</v>
      </c>
      <c r="AT68">
        <f t="shared" si="76"/>
        <v>7.286075621132861</v>
      </c>
      <c r="AU68">
        <f t="shared" si="77"/>
        <v>1.2821910056250718</v>
      </c>
      <c r="AV68">
        <f t="shared" si="78"/>
        <v>0.57829163839730147</v>
      </c>
      <c r="AW68">
        <f t="shared" si="79"/>
        <v>-1.1133520740989593</v>
      </c>
      <c r="AY68">
        <f t="shared" si="80"/>
        <v>2431.7999999999997</v>
      </c>
      <c r="AZ68">
        <f t="shared" si="81"/>
        <v>0.39600000000000002</v>
      </c>
      <c r="BA68">
        <f t="shared" si="82"/>
        <v>0.85884166177474186</v>
      </c>
      <c r="BB68">
        <f t="shared" si="83"/>
        <v>1.8456098115760169</v>
      </c>
      <c r="BC68">
        <f t="shared" si="84"/>
        <v>0.82152553219395141</v>
      </c>
      <c r="BD68">
        <f t="shared" si="85"/>
        <v>5.8087353437699685</v>
      </c>
      <c r="BE68">
        <f t="shared" si="86"/>
        <v>7.307284279382066</v>
      </c>
      <c r="BF68">
        <f t="shared" si="87"/>
        <v>1.25766321637463</v>
      </c>
      <c r="BG68">
        <f t="shared" si="88"/>
        <v>0.5917993519705923</v>
      </c>
      <c r="BH68">
        <f t="shared" si="89"/>
        <v>-1.1065845406186077</v>
      </c>
      <c r="BJ68">
        <f t="shared" si="90"/>
        <v>2605.5</v>
      </c>
      <c r="BK68">
        <f t="shared" si="91"/>
        <v>0.39600000000000002</v>
      </c>
      <c r="BL68">
        <f t="shared" si="92"/>
        <v>0.85884166177474186</v>
      </c>
      <c r="BM68">
        <f t="shared" si="93"/>
        <v>1.8456098115760169</v>
      </c>
      <c r="BN68">
        <f t="shared" si="94"/>
        <v>0.80156020583687382</v>
      </c>
      <c r="BO68">
        <f t="shared" si="95"/>
        <v>5.7887700174128911</v>
      </c>
      <c r="BP68">
        <f t="shared" si="96"/>
        <v>7.3272496057391434</v>
      </c>
      <c r="BQ68">
        <f t="shared" si="97"/>
        <v>1.2340562257655996</v>
      </c>
      <c r="BR68">
        <f t="shared" si="98"/>
        <v>0.60314813297269354</v>
      </c>
      <c r="BS68">
        <f t="shared" si="99"/>
        <v>-1.098789058242966</v>
      </c>
    </row>
    <row r="69" spans="1:71" x14ac:dyDescent="0.25">
      <c r="A69" s="1">
        <v>69</v>
      </c>
      <c r="B69">
        <v>2209</v>
      </c>
      <c r="C69">
        <v>27970</v>
      </c>
      <c r="D69">
        <v>90</v>
      </c>
      <c r="E69">
        <v>1660</v>
      </c>
      <c r="F69">
        <v>18</v>
      </c>
      <c r="G69">
        <v>10.510999999999999</v>
      </c>
      <c r="H69">
        <v>148.49</v>
      </c>
      <c r="I69">
        <v>291</v>
      </c>
      <c r="J69">
        <v>0.35899999999999999</v>
      </c>
      <c r="K69">
        <v>0.27300000000000002</v>
      </c>
      <c r="L69">
        <v>0.23200000000000001</v>
      </c>
      <c r="M69">
        <v>326.00400000000002</v>
      </c>
      <c r="N69">
        <v>172363467571436</v>
      </c>
      <c r="O69">
        <v>496169924151</v>
      </c>
      <c r="P69">
        <v>171867297647286</v>
      </c>
      <c r="R69">
        <f t="shared" si="50"/>
        <v>1910.7</v>
      </c>
      <c r="S69">
        <f t="shared" si="51"/>
        <v>0.35899999999999999</v>
      </c>
      <c r="T69">
        <f t="shared" si="52"/>
        <v>0.84340559637697443</v>
      </c>
      <c r="U69">
        <f t="shared" si="53"/>
        <v>1.8497803992364081</v>
      </c>
      <c r="V69">
        <f t="shared" si="54"/>
        <v>0.8994579862592138</v>
      </c>
      <c r="W69">
        <f t="shared" si="55"/>
        <v>5.8908383854956217</v>
      </c>
      <c r="X69">
        <f t="shared" si="56"/>
        <v>7.2335224129771936</v>
      </c>
      <c r="Y69">
        <f t="shared" si="57"/>
        <v>1.3207560823270583</v>
      </c>
      <c r="Z69">
        <f t="shared" si="58"/>
        <v>0.52015177886004116</v>
      </c>
      <c r="AA69">
        <f t="shared" si="59"/>
        <v>-1.1068198717528099</v>
      </c>
      <c r="AC69">
        <f t="shared" si="60"/>
        <v>2084.4</v>
      </c>
      <c r="AD69">
        <f t="shared" si="61"/>
        <v>0.35899999999999999</v>
      </c>
      <c r="AE69">
        <f t="shared" si="62"/>
        <v>0.84340559637697443</v>
      </c>
      <c r="AF69">
        <f t="shared" si="63"/>
        <v>1.8497803992364081</v>
      </c>
      <c r="AG69">
        <f t="shared" si="64"/>
        <v>0.87546540631924763</v>
      </c>
      <c r="AH69">
        <f t="shared" si="65"/>
        <v>5.8668458055556556</v>
      </c>
      <c r="AI69">
        <f t="shared" si="66"/>
        <v>7.2575149929171596</v>
      </c>
      <c r="AJ69">
        <f t="shared" si="67"/>
        <v>1.29520404650376</v>
      </c>
      <c r="AK69">
        <f t="shared" si="68"/>
        <v>0.53951443387075981</v>
      </c>
      <c r="AL69">
        <f t="shared" si="69"/>
        <v>-1.1037020531931721</v>
      </c>
      <c r="AN69">
        <f t="shared" si="70"/>
        <v>2258.1</v>
      </c>
      <c r="AO69">
        <f t="shared" si="71"/>
        <v>0.35899999999999999</v>
      </c>
      <c r="AP69">
        <f t="shared" si="72"/>
        <v>0.84340559637697443</v>
      </c>
      <c r="AQ69">
        <f t="shared" si="73"/>
        <v>1.8497803992364081</v>
      </c>
      <c r="AR69">
        <f t="shared" si="74"/>
        <v>0.85301770486566408</v>
      </c>
      <c r="AS69">
        <f t="shared" si="75"/>
        <v>5.8443981041020718</v>
      </c>
      <c r="AT69">
        <f t="shared" si="76"/>
        <v>7.2799626943707434</v>
      </c>
      <c r="AU69">
        <f t="shared" si="77"/>
        <v>1.2706219320913372</v>
      </c>
      <c r="AV69">
        <f t="shared" si="78"/>
        <v>0.55600780230654889</v>
      </c>
      <c r="AW69">
        <f t="shared" si="79"/>
        <v>-1.0989827590050385</v>
      </c>
      <c r="AY69">
        <f t="shared" si="80"/>
        <v>2431.7999999999997</v>
      </c>
      <c r="AZ69">
        <f t="shared" si="81"/>
        <v>0.35899999999999999</v>
      </c>
      <c r="BA69">
        <f t="shared" si="82"/>
        <v>0.84340559637697443</v>
      </c>
      <c r="BB69">
        <f t="shared" si="83"/>
        <v>1.8497803992364081</v>
      </c>
      <c r="BC69">
        <f t="shared" si="84"/>
        <v>0.83193869460126701</v>
      </c>
      <c r="BD69">
        <f t="shared" si="85"/>
        <v>5.8233190938376751</v>
      </c>
      <c r="BE69">
        <f t="shared" si="86"/>
        <v>7.3010417046351401</v>
      </c>
      <c r="BF69">
        <f t="shared" si="87"/>
        <v>1.2469555423120113</v>
      </c>
      <c r="BG69">
        <f t="shared" si="88"/>
        <v>0.57003708453831758</v>
      </c>
      <c r="BH69">
        <f t="shared" si="89"/>
        <v>-1.0929736183563943</v>
      </c>
      <c r="BJ69">
        <f t="shared" si="90"/>
        <v>2605.5</v>
      </c>
      <c r="BK69">
        <f t="shared" si="91"/>
        <v>0.35899999999999999</v>
      </c>
      <c r="BL69">
        <f t="shared" si="92"/>
        <v>0.84340559637697443</v>
      </c>
      <c r="BM69">
        <f t="shared" si="93"/>
        <v>1.8497803992364081</v>
      </c>
      <c r="BN69">
        <f t="shared" si="94"/>
        <v>0.81208208947990979</v>
      </c>
      <c r="BO69">
        <f t="shared" si="95"/>
        <v>5.8034624887163178</v>
      </c>
      <c r="BP69">
        <f t="shared" si="96"/>
        <v>7.3208983097564975</v>
      </c>
      <c r="BQ69">
        <f t="shared" si="97"/>
        <v>1.2241546443952362</v>
      </c>
      <c r="BR69">
        <f t="shared" si="98"/>
        <v>0.58193777569851979</v>
      </c>
      <c r="BS69">
        <f t="shared" si="99"/>
        <v>-1.085925031148445</v>
      </c>
    </row>
    <row r="70" spans="1:71" x14ac:dyDescent="0.25">
      <c r="A70" s="1">
        <v>70</v>
      </c>
      <c r="B70">
        <v>2209</v>
      </c>
      <c r="C70">
        <v>27970</v>
      </c>
      <c r="D70">
        <v>90</v>
      </c>
      <c r="E70">
        <v>1660</v>
      </c>
      <c r="F70">
        <v>18</v>
      </c>
      <c r="G70">
        <v>10.678000000000001</v>
      </c>
      <c r="H70">
        <v>148.54</v>
      </c>
      <c r="I70">
        <v>287</v>
      </c>
      <c r="J70">
        <v>0.35</v>
      </c>
      <c r="K70">
        <v>0.26200000000000001</v>
      </c>
      <c r="L70">
        <v>0.23200000000000001</v>
      </c>
      <c r="M70">
        <v>330.983</v>
      </c>
      <c r="N70">
        <v>174982494856289</v>
      </c>
      <c r="O70">
        <v>490406697494</v>
      </c>
      <c r="P70">
        <v>174492088158795</v>
      </c>
      <c r="R70">
        <f t="shared" si="50"/>
        <v>1910.7</v>
      </c>
      <c r="S70">
        <f t="shared" si="51"/>
        <v>0.35</v>
      </c>
      <c r="T70">
        <f t="shared" si="52"/>
        <v>0.83990951893641497</v>
      </c>
      <c r="U70">
        <f t="shared" si="53"/>
        <v>1.8506746664999711</v>
      </c>
      <c r="V70">
        <f t="shared" si="54"/>
        <v>0.90172521932528982</v>
      </c>
      <c r="W70">
        <f t="shared" si="55"/>
        <v>5.8939998858252611</v>
      </c>
      <c r="X70">
        <f t="shared" si="56"/>
        <v>7.232149447174681</v>
      </c>
      <c r="Y70">
        <f t="shared" si="57"/>
        <v>1.3176469572092822</v>
      </c>
      <c r="Z70">
        <f t="shared" si="58"/>
        <v>0.51496004869690193</v>
      </c>
      <c r="AA70">
        <f t="shared" si="59"/>
        <v>-1.1031299505539682</v>
      </c>
      <c r="AC70">
        <f t="shared" si="60"/>
        <v>2084.4</v>
      </c>
      <c r="AD70">
        <f t="shared" si="61"/>
        <v>0.35</v>
      </c>
      <c r="AE70">
        <f t="shared" si="62"/>
        <v>0.83990951893641497</v>
      </c>
      <c r="AF70">
        <f t="shared" si="63"/>
        <v>1.8506746664999711</v>
      </c>
      <c r="AG70">
        <f t="shared" si="64"/>
        <v>0.87777508985944397</v>
      </c>
      <c r="AH70">
        <f t="shared" si="65"/>
        <v>5.8700497563594149</v>
      </c>
      <c r="AI70">
        <f t="shared" si="66"/>
        <v>7.2560995766405263</v>
      </c>
      <c r="AJ70">
        <f t="shared" si="67"/>
        <v>1.2923173211788777</v>
      </c>
      <c r="AK70">
        <f t="shared" si="68"/>
        <v>0.53440879497813631</v>
      </c>
      <c r="AL70">
        <f t="shared" si="69"/>
        <v>-1.1001827317469455</v>
      </c>
      <c r="AN70">
        <f t="shared" si="70"/>
        <v>2258.1</v>
      </c>
      <c r="AO70">
        <f t="shared" si="71"/>
        <v>0.35</v>
      </c>
      <c r="AP70">
        <f t="shared" si="72"/>
        <v>0.83990951893641497</v>
      </c>
      <c r="AQ70">
        <f t="shared" si="73"/>
        <v>1.8506746664999711</v>
      </c>
      <c r="AR70">
        <f t="shared" si="74"/>
        <v>0.85536346139929142</v>
      </c>
      <c r="AS70">
        <f t="shared" si="75"/>
        <v>5.8476381278992626</v>
      </c>
      <c r="AT70">
        <f t="shared" si="76"/>
        <v>7.2785112051006786</v>
      </c>
      <c r="AU70">
        <f t="shared" si="77"/>
        <v>1.2679431604183509</v>
      </c>
      <c r="AV70">
        <f t="shared" si="78"/>
        <v>0.55100214157138483</v>
      </c>
      <c r="AW70">
        <f t="shared" si="79"/>
        <v>-1.0956353465416966</v>
      </c>
      <c r="AY70">
        <f t="shared" si="80"/>
        <v>2431.7999999999997</v>
      </c>
      <c r="AZ70">
        <f t="shared" si="81"/>
        <v>0.35</v>
      </c>
      <c r="BA70">
        <f t="shared" si="82"/>
        <v>0.83990951893641497</v>
      </c>
      <c r="BB70">
        <f t="shared" si="83"/>
        <v>1.8506746664999711</v>
      </c>
      <c r="BC70">
        <f t="shared" si="84"/>
        <v>0.83431501741803837</v>
      </c>
      <c r="BD70">
        <f t="shared" si="85"/>
        <v>5.8265896839180096</v>
      </c>
      <c r="BE70">
        <f t="shared" si="86"/>
        <v>7.2995596490819317</v>
      </c>
      <c r="BF70">
        <f t="shared" si="87"/>
        <v>1.2444714125934724</v>
      </c>
      <c r="BG70">
        <f t="shared" si="88"/>
        <v>0.56514171136821212</v>
      </c>
      <c r="BH70">
        <f t="shared" si="89"/>
        <v>-1.0897973373614995</v>
      </c>
      <c r="BJ70">
        <f t="shared" si="90"/>
        <v>2605.5</v>
      </c>
      <c r="BK70">
        <f t="shared" si="91"/>
        <v>0.35</v>
      </c>
      <c r="BL70">
        <f t="shared" si="92"/>
        <v>0.83990951893641497</v>
      </c>
      <c r="BM70">
        <f t="shared" si="93"/>
        <v>1.8506746664999711</v>
      </c>
      <c r="BN70">
        <f t="shared" si="94"/>
        <v>0.81448419296005126</v>
      </c>
      <c r="BO70">
        <f t="shared" si="95"/>
        <v>5.8067588594600217</v>
      </c>
      <c r="BP70">
        <f t="shared" si="96"/>
        <v>7.3193904735399187</v>
      </c>
      <c r="BQ70">
        <f t="shared" si="97"/>
        <v>1.2218528730480371</v>
      </c>
      <c r="BR70">
        <f t="shared" si="98"/>
        <v>0.57716017360390026</v>
      </c>
      <c r="BS70">
        <f t="shared" si="99"/>
        <v>-1.0829175841871457</v>
      </c>
    </row>
    <row r="71" spans="1:71" x14ac:dyDescent="0.25">
      <c r="A71" s="1">
        <v>71</v>
      </c>
      <c r="B71">
        <v>2209</v>
      </c>
      <c r="C71">
        <v>27970</v>
      </c>
      <c r="D71">
        <v>90</v>
      </c>
      <c r="E71">
        <v>1660</v>
      </c>
      <c r="F71">
        <v>18</v>
      </c>
      <c r="G71">
        <v>10.784000000000001</v>
      </c>
      <c r="H71">
        <v>148.55000000000001</v>
      </c>
      <c r="I71">
        <v>286</v>
      </c>
      <c r="J71">
        <v>0.36599999999999999</v>
      </c>
      <c r="K71">
        <v>0.28399999999999997</v>
      </c>
      <c r="L71">
        <v>0.23100000000000001</v>
      </c>
      <c r="M71">
        <v>334.23599999999999</v>
      </c>
      <c r="N71">
        <v>176696243543925</v>
      </c>
      <c r="O71">
        <v>489056056051</v>
      </c>
      <c r="P71">
        <v>176207187487873</v>
      </c>
      <c r="R71">
        <f t="shared" si="50"/>
        <v>1910.7</v>
      </c>
      <c r="S71">
        <f t="shared" si="51"/>
        <v>0.36599999999999999</v>
      </c>
      <c r="T71">
        <f t="shared" si="52"/>
        <v>0.84797228728302199</v>
      </c>
      <c r="U71">
        <f t="shared" si="53"/>
        <v>1.846661648260014</v>
      </c>
      <c r="V71">
        <f t="shared" si="54"/>
        <v>0.89650431006416142</v>
      </c>
      <c r="W71">
        <f t="shared" si="55"/>
        <v>5.8847659583241754</v>
      </c>
      <c r="X71">
        <f t="shared" si="56"/>
        <v>7.2333573381958534</v>
      </c>
      <c r="Y71">
        <f t="shared" si="57"/>
        <v>1.3247857006547681</v>
      </c>
      <c r="Z71">
        <f t="shared" si="58"/>
        <v>0.52938547845417983</v>
      </c>
      <c r="AA71">
        <f t="shared" si="59"/>
        <v>-1.1100657949722064</v>
      </c>
      <c r="AC71">
        <f t="shared" si="60"/>
        <v>2084.4</v>
      </c>
      <c r="AD71">
        <f t="shared" si="61"/>
        <v>0.36599999999999999</v>
      </c>
      <c r="AE71">
        <f t="shared" si="62"/>
        <v>0.84797228728302199</v>
      </c>
      <c r="AF71">
        <f t="shared" si="63"/>
        <v>1.846661648260014</v>
      </c>
      <c r="AG71">
        <f t="shared" si="64"/>
        <v>0.87245700095092604</v>
      </c>
      <c r="AH71">
        <f t="shared" si="65"/>
        <v>5.8607186492109404</v>
      </c>
      <c r="AI71">
        <f t="shared" si="66"/>
        <v>7.2574046473090883</v>
      </c>
      <c r="AJ71">
        <f t="shared" si="67"/>
        <v>1.2989425504433629</v>
      </c>
      <c r="AK71">
        <f t="shared" si="68"/>
        <v>0.54855880950400637</v>
      </c>
      <c r="AL71">
        <f t="shared" si="69"/>
        <v>-1.1068048664709389</v>
      </c>
      <c r="AN71">
        <f t="shared" si="70"/>
        <v>2258.1</v>
      </c>
      <c r="AO71">
        <f t="shared" si="71"/>
        <v>0.36599999999999999</v>
      </c>
      <c r="AP71">
        <f t="shared" si="72"/>
        <v>0.84797228728302199</v>
      </c>
      <c r="AQ71">
        <f t="shared" si="73"/>
        <v>1.846661648260014</v>
      </c>
      <c r="AR71">
        <f t="shared" si="74"/>
        <v>0.84996287666314629</v>
      </c>
      <c r="AS71">
        <f t="shared" si="75"/>
        <v>5.8382245249231604</v>
      </c>
      <c r="AT71">
        <f t="shared" si="76"/>
        <v>7.2798987715968684</v>
      </c>
      <c r="AU71">
        <f t="shared" si="77"/>
        <v>1.2740883742382829</v>
      </c>
      <c r="AV71">
        <f t="shared" si="78"/>
        <v>0.56484816823321859</v>
      </c>
      <c r="AW71">
        <f t="shared" si="79"/>
        <v>-1.1019353908316756</v>
      </c>
      <c r="AY71">
        <f t="shared" si="80"/>
        <v>2431.7999999999997</v>
      </c>
      <c r="AZ71">
        <f t="shared" si="81"/>
        <v>0.36599999999999999</v>
      </c>
      <c r="BA71">
        <f t="shared" si="82"/>
        <v>0.84797228728302199</v>
      </c>
      <c r="BB71">
        <f t="shared" si="83"/>
        <v>1.846661648260014</v>
      </c>
      <c r="BC71">
        <f t="shared" si="84"/>
        <v>0.82884461166985557</v>
      </c>
      <c r="BD71">
        <f t="shared" si="85"/>
        <v>5.8171062599298695</v>
      </c>
      <c r="BE71">
        <f t="shared" si="86"/>
        <v>7.3010170365901592</v>
      </c>
      <c r="BF71">
        <f t="shared" si="87"/>
        <v>1.2501674683191886</v>
      </c>
      <c r="BG71">
        <f t="shared" si="88"/>
        <v>0.57866329880421907</v>
      </c>
      <c r="BH71">
        <f t="shared" si="89"/>
        <v>-1.0957722328094359</v>
      </c>
      <c r="BJ71">
        <f t="shared" si="90"/>
        <v>2605.5</v>
      </c>
      <c r="BK71">
        <f t="shared" si="91"/>
        <v>0.36599999999999999</v>
      </c>
      <c r="BL71">
        <f t="shared" si="92"/>
        <v>0.84797228728302199</v>
      </c>
      <c r="BM71">
        <f t="shared" si="93"/>
        <v>1.846661648260014</v>
      </c>
      <c r="BN71">
        <f t="shared" si="94"/>
        <v>0.80895497762042368</v>
      </c>
      <c r="BO71">
        <f t="shared" si="95"/>
        <v>5.7972166258804378</v>
      </c>
      <c r="BP71">
        <f t="shared" si="96"/>
        <v>7.3209066706395909</v>
      </c>
      <c r="BQ71">
        <f t="shared" si="97"/>
        <v>1.2271282352028043</v>
      </c>
      <c r="BR71">
        <f t="shared" si="98"/>
        <v>0.59034324599261156</v>
      </c>
      <c r="BS71">
        <f t="shared" si="99"/>
        <v>-1.0885682191285997</v>
      </c>
    </row>
    <row r="72" spans="1:71" x14ac:dyDescent="0.25">
      <c r="A72" s="1">
        <v>72</v>
      </c>
      <c r="B72">
        <v>2209</v>
      </c>
      <c r="C72">
        <v>27970</v>
      </c>
      <c r="D72">
        <v>90</v>
      </c>
      <c r="E72">
        <v>1660</v>
      </c>
      <c r="F72">
        <v>18</v>
      </c>
      <c r="G72">
        <v>10.913</v>
      </c>
      <c r="H72">
        <v>148.59</v>
      </c>
      <c r="I72">
        <v>294</v>
      </c>
      <c r="J72">
        <v>0.38700000000000001</v>
      </c>
      <c r="K72">
        <v>0.31</v>
      </c>
      <c r="L72">
        <v>0.23100000000000001</v>
      </c>
      <c r="M72">
        <v>338.23599999999999</v>
      </c>
      <c r="N72">
        <v>178816533843218</v>
      </c>
      <c r="O72">
        <v>500659322109</v>
      </c>
      <c r="P72">
        <v>178315874521108</v>
      </c>
      <c r="R72">
        <f t="shared" si="50"/>
        <v>1910.7</v>
      </c>
      <c r="S72">
        <f t="shared" si="51"/>
        <v>0.38700000000000001</v>
      </c>
      <c r="T72">
        <f t="shared" si="52"/>
        <v>0.85703033785275073</v>
      </c>
      <c r="U72">
        <f t="shared" si="53"/>
        <v>1.8438880179789374</v>
      </c>
      <c r="V72">
        <f t="shared" si="54"/>
        <v>0.89067202713882909</v>
      </c>
      <c r="W72">
        <f t="shared" si="55"/>
        <v>5.8761600451177669</v>
      </c>
      <c r="X72">
        <f t="shared" si="56"/>
        <v>7.2364159908401087</v>
      </c>
      <c r="Y72">
        <f t="shared" si="57"/>
        <v>1.3326728405653325</v>
      </c>
      <c r="Z72">
        <f t="shared" si="58"/>
        <v>0.54340502090051046</v>
      </c>
      <c r="AA72">
        <f t="shared" si="59"/>
        <v>-1.1191109588672499</v>
      </c>
      <c r="AC72">
        <f t="shared" si="60"/>
        <v>2084.4</v>
      </c>
      <c r="AD72">
        <f t="shared" si="61"/>
        <v>0.38700000000000001</v>
      </c>
      <c r="AE72">
        <f t="shared" si="62"/>
        <v>0.85703033785275073</v>
      </c>
      <c r="AF72">
        <f t="shared" si="63"/>
        <v>1.8438880179789374</v>
      </c>
      <c r="AG72">
        <f t="shared" si="64"/>
        <v>0.86651856681284678</v>
      </c>
      <c r="AH72">
        <f t="shared" si="65"/>
        <v>5.8520065847917841</v>
      </c>
      <c r="AI72">
        <f t="shared" si="66"/>
        <v>7.2605694511660914</v>
      </c>
      <c r="AJ72">
        <f t="shared" si="67"/>
        <v>1.3062503125295839</v>
      </c>
      <c r="AK72">
        <f t="shared" si="68"/>
        <v>0.56231488114288286</v>
      </c>
      <c r="AL72">
        <f t="shared" si="69"/>
        <v>-1.1154183274890261</v>
      </c>
      <c r="AN72">
        <f t="shared" si="70"/>
        <v>2258.1</v>
      </c>
      <c r="AO72">
        <f t="shared" si="71"/>
        <v>0.38700000000000001</v>
      </c>
      <c r="AP72">
        <f t="shared" si="72"/>
        <v>0.85703033785275073</v>
      </c>
      <c r="AQ72">
        <f t="shared" si="73"/>
        <v>1.8438880179789374</v>
      </c>
      <c r="AR72">
        <f t="shared" si="74"/>
        <v>0.84393468442425301</v>
      </c>
      <c r="AS72">
        <f t="shared" si="75"/>
        <v>5.8294227024031908</v>
      </c>
      <c r="AT72">
        <f t="shared" si="76"/>
        <v>7.2831533335546847</v>
      </c>
      <c r="AU72">
        <f t="shared" si="77"/>
        <v>1.2808551590312363</v>
      </c>
      <c r="AV72">
        <f t="shared" si="78"/>
        <v>0.5783073697302803</v>
      </c>
      <c r="AW72">
        <f t="shared" si="79"/>
        <v>-1.1101137339263696</v>
      </c>
      <c r="AY72">
        <f t="shared" si="80"/>
        <v>2431.7999999999997</v>
      </c>
      <c r="AZ72">
        <f t="shared" si="81"/>
        <v>0.38700000000000001</v>
      </c>
      <c r="BA72">
        <f t="shared" si="82"/>
        <v>0.85703033785275073</v>
      </c>
      <c r="BB72">
        <f t="shared" si="83"/>
        <v>1.8438880179789374</v>
      </c>
      <c r="BC72">
        <f t="shared" si="84"/>
        <v>0.82274079424707558</v>
      </c>
      <c r="BD72">
        <f t="shared" si="85"/>
        <v>5.8082288122260133</v>
      </c>
      <c r="BE72">
        <f t="shared" si="86"/>
        <v>7.3043472237318623</v>
      </c>
      <c r="BF72">
        <f t="shared" si="87"/>
        <v>1.2564286024119486</v>
      </c>
      <c r="BG72">
        <f t="shared" si="88"/>
        <v>0.59180143073446789</v>
      </c>
      <c r="BH72">
        <f t="shared" si="89"/>
        <v>-1.1035174983531149</v>
      </c>
      <c r="BJ72">
        <f t="shared" si="90"/>
        <v>2605.5</v>
      </c>
      <c r="BK72">
        <f t="shared" si="91"/>
        <v>0.38700000000000001</v>
      </c>
      <c r="BL72">
        <f t="shared" si="92"/>
        <v>0.85703033785275073</v>
      </c>
      <c r="BM72">
        <f t="shared" si="93"/>
        <v>1.8438880179789374</v>
      </c>
      <c r="BN72">
        <f t="shared" si="94"/>
        <v>0.80278779773392239</v>
      </c>
      <c r="BO72">
        <f t="shared" si="95"/>
        <v>5.7882758157128595</v>
      </c>
      <c r="BP72">
        <f t="shared" si="96"/>
        <v>7.324300220245016</v>
      </c>
      <c r="BQ72">
        <f t="shared" si="97"/>
        <v>1.2329162647863403</v>
      </c>
      <c r="BR72">
        <f t="shared" si="98"/>
        <v>0.6031433330692576</v>
      </c>
      <c r="BS72">
        <f t="shared" si="99"/>
        <v>-1.0958864067165159</v>
      </c>
    </row>
    <row r="73" spans="1:71" x14ac:dyDescent="0.25">
      <c r="A73" s="1">
        <v>73</v>
      </c>
      <c r="B73">
        <v>2209</v>
      </c>
      <c r="C73">
        <v>27970</v>
      </c>
      <c r="D73">
        <v>90</v>
      </c>
      <c r="E73">
        <v>1660</v>
      </c>
      <c r="F73">
        <v>18</v>
      </c>
      <c r="G73">
        <v>11.009</v>
      </c>
      <c r="H73">
        <v>148.63999999999999</v>
      </c>
      <c r="I73">
        <v>304</v>
      </c>
      <c r="J73">
        <v>0.374</v>
      </c>
      <c r="K73">
        <v>0.29399999999999998</v>
      </c>
      <c r="L73">
        <v>0.23100000000000001</v>
      </c>
      <c r="M73">
        <v>341.04700000000003</v>
      </c>
      <c r="N73">
        <v>180313006268422</v>
      </c>
      <c r="O73">
        <v>515374423581</v>
      </c>
      <c r="P73">
        <v>179797631844841</v>
      </c>
      <c r="R73">
        <f t="shared" si="50"/>
        <v>1910.7</v>
      </c>
      <c r="S73">
        <f t="shared" si="51"/>
        <v>0.374</v>
      </c>
      <c r="T73">
        <f t="shared" si="52"/>
        <v>0.85137359601998464</v>
      </c>
      <c r="U73">
        <f t="shared" si="53"/>
        <v>1.8456138251229355</v>
      </c>
      <c r="V73">
        <f t="shared" si="54"/>
        <v>0.89431017298497273</v>
      </c>
      <c r="W73">
        <f t="shared" si="55"/>
        <v>5.8815239981079088</v>
      </c>
      <c r="X73">
        <f t="shared" si="56"/>
        <v>7.2345036521379633</v>
      </c>
      <c r="Y73">
        <f t="shared" si="57"/>
        <v>1.3277637710993098</v>
      </c>
      <c r="Z73">
        <f t="shared" si="58"/>
        <v>0.53465914912410017</v>
      </c>
      <c r="AA73">
        <f t="shared" si="59"/>
        <v>-1.1134721340164884</v>
      </c>
      <c r="AC73">
        <f t="shared" si="60"/>
        <v>2084.4</v>
      </c>
      <c r="AD73">
        <f t="shared" si="61"/>
        <v>0.374</v>
      </c>
      <c r="AE73">
        <f t="shared" si="62"/>
        <v>0.85137359601998464</v>
      </c>
      <c r="AF73">
        <f t="shared" si="63"/>
        <v>1.8456138251229355</v>
      </c>
      <c r="AG73">
        <f t="shared" si="64"/>
        <v>0.87022263003378408</v>
      </c>
      <c r="AH73">
        <f t="shared" si="65"/>
        <v>5.8574364551567202</v>
      </c>
      <c r="AI73">
        <f t="shared" si="66"/>
        <v>7.258591195089152</v>
      </c>
      <c r="AJ73">
        <f t="shared" si="67"/>
        <v>1.301703361626132</v>
      </c>
      <c r="AK73">
        <f t="shared" si="68"/>
        <v>0.55373548020765462</v>
      </c>
      <c r="AL73">
        <f t="shared" si="69"/>
        <v>-1.1100502941629813</v>
      </c>
      <c r="AN73">
        <f t="shared" si="70"/>
        <v>2258.1</v>
      </c>
      <c r="AO73">
        <f t="shared" si="71"/>
        <v>0.374</v>
      </c>
      <c r="AP73">
        <f t="shared" si="72"/>
        <v>0.85137359601998464</v>
      </c>
      <c r="AQ73">
        <f t="shared" si="73"/>
        <v>1.8456138251229355</v>
      </c>
      <c r="AR73">
        <f t="shared" si="74"/>
        <v>0.84769444052909793</v>
      </c>
      <c r="AS73">
        <f t="shared" si="75"/>
        <v>5.8349082656520341</v>
      </c>
      <c r="AT73">
        <f t="shared" si="76"/>
        <v>7.281119384593838</v>
      </c>
      <c r="AU73">
        <f t="shared" si="77"/>
        <v>1.276646250737298</v>
      </c>
      <c r="AV73">
        <f t="shared" si="78"/>
        <v>0.56991513392293858</v>
      </c>
      <c r="AW73">
        <f t="shared" si="79"/>
        <v>-1.1050184687541456</v>
      </c>
      <c r="AY73">
        <f t="shared" si="80"/>
        <v>2431.7999999999997</v>
      </c>
      <c r="AZ73">
        <f t="shared" si="81"/>
        <v>0.374</v>
      </c>
      <c r="BA73">
        <f t="shared" si="82"/>
        <v>0.85137359601998464</v>
      </c>
      <c r="BB73">
        <f t="shared" si="83"/>
        <v>1.8456138251229355</v>
      </c>
      <c r="BC73">
        <f t="shared" si="84"/>
        <v>0.82654743061015856</v>
      </c>
      <c r="BD73">
        <f t="shared" si="85"/>
        <v>5.8137612557330947</v>
      </c>
      <c r="BE73">
        <f t="shared" si="86"/>
        <v>7.3022663945127775</v>
      </c>
      <c r="BF73">
        <f t="shared" si="87"/>
        <v>1.2525355937398817</v>
      </c>
      <c r="BG73">
        <f t="shared" si="88"/>
        <v>0.58361131218546791</v>
      </c>
      <c r="BH73">
        <f t="shared" si="89"/>
        <v>-1.0986935816677699</v>
      </c>
      <c r="BJ73">
        <f t="shared" si="90"/>
        <v>2605.5</v>
      </c>
      <c r="BK73">
        <f t="shared" si="91"/>
        <v>0.374</v>
      </c>
      <c r="BL73">
        <f t="shared" si="92"/>
        <v>0.85137359601998464</v>
      </c>
      <c r="BM73">
        <f t="shared" si="93"/>
        <v>1.8456138251229355</v>
      </c>
      <c r="BN73">
        <f t="shared" si="94"/>
        <v>0.8066336698283243</v>
      </c>
      <c r="BO73">
        <f t="shared" si="95"/>
        <v>5.7938474949512599</v>
      </c>
      <c r="BP73">
        <f t="shared" si="96"/>
        <v>7.3221801552946122</v>
      </c>
      <c r="BQ73">
        <f t="shared" si="97"/>
        <v>1.2293187606036193</v>
      </c>
      <c r="BR73">
        <f t="shared" si="98"/>
        <v>0.59516577823331696</v>
      </c>
      <c r="BS73">
        <f t="shared" si="99"/>
        <v>-1.0913299576565445</v>
      </c>
    </row>
    <row r="74" spans="1:71" x14ac:dyDescent="0.25">
      <c r="A74" s="1">
        <v>74</v>
      </c>
      <c r="B74">
        <v>2209</v>
      </c>
      <c r="C74">
        <v>27970</v>
      </c>
      <c r="D74">
        <v>90</v>
      </c>
      <c r="E74">
        <v>1660</v>
      </c>
      <c r="F74">
        <v>18</v>
      </c>
      <c r="G74">
        <v>11.115</v>
      </c>
      <c r="H74">
        <v>148.69</v>
      </c>
      <c r="I74">
        <v>300</v>
      </c>
      <c r="J74">
        <v>0.34899999999999998</v>
      </c>
      <c r="K74">
        <v>0.26200000000000001</v>
      </c>
      <c r="L74">
        <v>0.23</v>
      </c>
      <c r="M74">
        <v>344.07900000000001</v>
      </c>
      <c r="N74">
        <v>181905380254739</v>
      </c>
      <c r="O74">
        <v>509443075057</v>
      </c>
      <c r="P74">
        <v>181395937179681</v>
      </c>
      <c r="R74">
        <f t="shared" si="50"/>
        <v>1910.7</v>
      </c>
      <c r="S74">
        <f t="shared" si="51"/>
        <v>0.34899999999999998</v>
      </c>
      <c r="T74">
        <f t="shared" si="52"/>
        <v>0.84180995479977561</v>
      </c>
      <c r="U74">
        <f t="shared" si="53"/>
        <v>1.847690047991291</v>
      </c>
      <c r="V74">
        <f t="shared" si="54"/>
        <v>0.9004921249986314</v>
      </c>
      <c r="W74">
        <f t="shared" si="55"/>
        <v>5.8897821729899231</v>
      </c>
      <c r="X74">
        <f t="shared" si="56"/>
        <v>7.2303979229926583</v>
      </c>
      <c r="Y74">
        <f t="shared" si="57"/>
        <v>1.3193396568898923</v>
      </c>
      <c r="Z74">
        <f t="shared" si="58"/>
        <v>0.52091990482025519</v>
      </c>
      <c r="AA74">
        <f t="shared" si="59"/>
        <v>-1.1031588641244903</v>
      </c>
      <c r="AC74">
        <f t="shared" si="60"/>
        <v>2084.4</v>
      </c>
      <c r="AD74">
        <f t="shared" si="61"/>
        <v>0.34899999999999998</v>
      </c>
      <c r="AE74">
        <f t="shared" si="62"/>
        <v>0.84180995479977561</v>
      </c>
      <c r="AF74">
        <f t="shared" si="63"/>
        <v>1.847690047991291</v>
      </c>
      <c r="AG74">
        <f t="shared" si="64"/>
        <v>0.87651886035109494</v>
      </c>
      <c r="AH74">
        <f t="shared" si="65"/>
        <v>5.8658089083423866</v>
      </c>
      <c r="AI74">
        <f t="shared" si="66"/>
        <v>7.2543711876401948</v>
      </c>
      <c r="AJ74">
        <f t="shared" si="67"/>
        <v>1.2938891772536785</v>
      </c>
      <c r="AK74">
        <f t="shared" si="68"/>
        <v>0.54023027053718287</v>
      </c>
      <c r="AL74">
        <f t="shared" si="69"/>
        <v>-1.1002226609006291</v>
      </c>
      <c r="AN74">
        <f t="shared" si="70"/>
        <v>2258.1</v>
      </c>
      <c r="AO74">
        <f t="shared" si="71"/>
        <v>0.34899999999999998</v>
      </c>
      <c r="AP74">
        <f t="shared" si="72"/>
        <v>0.84180995479977561</v>
      </c>
      <c r="AQ74">
        <f t="shared" si="73"/>
        <v>1.847690047991291</v>
      </c>
      <c r="AR74">
        <f t="shared" si="74"/>
        <v>0.85408756542267561</v>
      </c>
      <c r="AS74">
        <f t="shared" si="75"/>
        <v>5.843377613413967</v>
      </c>
      <c r="AT74">
        <f t="shared" si="76"/>
        <v>7.2768024825686144</v>
      </c>
      <c r="AU74">
        <f t="shared" si="77"/>
        <v>1.2694020106224015</v>
      </c>
      <c r="AV74">
        <f t="shared" si="78"/>
        <v>0.55668156711271233</v>
      </c>
      <c r="AW74">
        <f t="shared" si="79"/>
        <v>-1.0956784666754893</v>
      </c>
      <c r="AY74">
        <f t="shared" si="80"/>
        <v>2431.7999999999997</v>
      </c>
      <c r="AZ74">
        <f t="shared" si="81"/>
        <v>0.34899999999999998</v>
      </c>
      <c r="BA74">
        <f t="shared" si="82"/>
        <v>0.84180995479977561</v>
      </c>
      <c r="BB74">
        <f t="shared" si="83"/>
        <v>1.847690047991291</v>
      </c>
      <c r="BC74">
        <f t="shared" si="84"/>
        <v>0.83302245041171696</v>
      </c>
      <c r="BD74">
        <f t="shared" si="85"/>
        <v>5.8223124984030079</v>
      </c>
      <c r="BE74">
        <f t="shared" si="86"/>
        <v>7.2978675975795735</v>
      </c>
      <c r="BF74">
        <f t="shared" si="87"/>
        <v>1.2458244800482479</v>
      </c>
      <c r="BG74">
        <f t="shared" si="88"/>
        <v>0.57067721262903537</v>
      </c>
      <c r="BH74">
        <f t="shared" si="89"/>
        <v>-1.089837619130235</v>
      </c>
      <c r="BJ74">
        <f t="shared" si="90"/>
        <v>2605.5</v>
      </c>
      <c r="BK74">
        <f t="shared" si="91"/>
        <v>0.34899999999999998</v>
      </c>
      <c r="BL74">
        <f t="shared" si="92"/>
        <v>0.84180995479977561</v>
      </c>
      <c r="BM74">
        <f t="shared" si="93"/>
        <v>1.847690047991291</v>
      </c>
      <c r="BN74">
        <f t="shared" si="94"/>
        <v>0.81317755841828043</v>
      </c>
      <c r="BO74">
        <f t="shared" si="95"/>
        <v>5.8024676064095715</v>
      </c>
      <c r="BP74">
        <f t="shared" si="96"/>
        <v>7.3177124895730099</v>
      </c>
      <c r="BQ74">
        <f t="shared" si="97"/>
        <v>1.2231068237880538</v>
      </c>
      <c r="BR74">
        <f t="shared" si="98"/>
        <v>0.5825512534538686</v>
      </c>
      <c r="BS74">
        <f t="shared" si="99"/>
        <v>-1.0829504024710803</v>
      </c>
    </row>
    <row r="75" spans="1:71" x14ac:dyDescent="0.25">
      <c r="A75" s="1">
        <v>75</v>
      </c>
      <c r="B75">
        <v>2209</v>
      </c>
      <c r="C75">
        <v>27970</v>
      </c>
      <c r="D75">
        <v>90</v>
      </c>
      <c r="E75">
        <v>1660</v>
      </c>
      <c r="F75">
        <v>18</v>
      </c>
      <c r="G75">
        <v>11.217000000000001</v>
      </c>
      <c r="H75">
        <v>148.71</v>
      </c>
      <c r="I75">
        <v>308</v>
      </c>
      <c r="J75">
        <v>0.36699999999999999</v>
      </c>
      <c r="K75">
        <v>0.28599999999999998</v>
      </c>
      <c r="L75">
        <v>0.23</v>
      </c>
      <c r="M75">
        <v>347.238</v>
      </c>
      <c r="N75">
        <v>183583065306883</v>
      </c>
      <c r="O75">
        <v>521289960800</v>
      </c>
      <c r="P75">
        <v>183061775346083</v>
      </c>
      <c r="R75">
        <f t="shared" si="50"/>
        <v>1910.7</v>
      </c>
      <c r="S75">
        <f t="shared" si="51"/>
        <v>0.36699999999999999</v>
      </c>
      <c r="T75">
        <f t="shared" si="52"/>
        <v>0.84958578142527796</v>
      </c>
      <c r="U75">
        <f t="shared" si="53"/>
        <v>1.8449332217668959</v>
      </c>
      <c r="V75">
        <f t="shared" si="54"/>
        <v>0.8954628515598303</v>
      </c>
      <c r="W75">
        <f t="shared" si="55"/>
        <v>5.881996073326726</v>
      </c>
      <c r="X75">
        <f t="shared" si="56"/>
        <v>7.2326703702070665</v>
      </c>
      <c r="Y75">
        <f t="shared" si="57"/>
        <v>1.326200889941191</v>
      </c>
      <c r="Z75">
        <f t="shared" si="58"/>
        <v>0.53343622739925844</v>
      </c>
      <c r="AA75">
        <f t="shared" si="59"/>
        <v>-1.1107056358029308</v>
      </c>
      <c r="AC75">
        <f t="shared" si="60"/>
        <v>2084.4</v>
      </c>
      <c r="AD75">
        <f t="shared" si="61"/>
        <v>0.36699999999999999</v>
      </c>
      <c r="AE75">
        <f t="shared" si="62"/>
        <v>0.84958578142527796</v>
      </c>
      <c r="AF75">
        <f t="shared" si="63"/>
        <v>1.8449332217668959</v>
      </c>
      <c r="AG75">
        <f t="shared" si="64"/>
        <v>0.87139640035006838</v>
      </c>
      <c r="AH75">
        <f t="shared" si="65"/>
        <v>5.8579296221169646</v>
      </c>
      <c r="AI75">
        <f t="shared" si="66"/>
        <v>7.256736821416828</v>
      </c>
      <c r="AJ75">
        <f t="shared" si="67"/>
        <v>1.3002547230186219</v>
      </c>
      <c r="AK75">
        <f t="shared" si="68"/>
        <v>0.55251765355278304</v>
      </c>
      <c r="AL75">
        <f t="shared" si="69"/>
        <v>-1.1074202142215317</v>
      </c>
      <c r="AN75">
        <f t="shared" si="70"/>
        <v>2258.1</v>
      </c>
      <c r="AO75">
        <f t="shared" si="71"/>
        <v>0.36699999999999999</v>
      </c>
      <c r="AP75">
        <f t="shared" si="72"/>
        <v>0.84958578142527796</v>
      </c>
      <c r="AQ75">
        <f t="shared" si="73"/>
        <v>1.8449332217668959</v>
      </c>
      <c r="AR75">
        <f t="shared" si="74"/>
        <v>0.84888606213295048</v>
      </c>
      <c r="AS75">
        <f t="shared" si="75"/>
        <v>5.8354192838998467</v>
      </c>
      <c r="AT75">
        <f t="shared" si="76"/>
        <v>7.2792471596339459</v>
      </c>
      <c r="AU75">
        <f t="shared" si="77"/>
        <v>1.2753043110689406</v>
      </c>
      <c r="AV75">
        <f t="shared" si="78"/>
        <v>0.56871106478458611</v>
      </c>
      <c r="AW75">
        <f t="shared" si="79"/>
        <v>-1.1025219703721654</v>
      </c>
      <c r="AY75">
        <f t="shared" si="80"/>
        <v>2431.7999999999997</v>
      </c>
      <c r="AZ75">
        <f t="shared" si="81"/>
        <v>0.36699999999999999</v>
      </c>
      <c r="BA75">
        <f t="shared" si="82"/>
        <v>0.84958578142527796</v>
      </c>
      <c r="BB75">
        <f t="shared" si="83"/>
        <v>1.8449332217668959</v>
      </c>
      <c r="BC75">
        <f t="shared" si="84"/>
        <v>0.82775410900987101</v>
      </c>
      <c r="BD75">
        <f t="shared" si="85"/>
        <v>5.8142873307767671</v>
      </c>
      <c r="BE75">
        <f t="shared" si="86"/>
        <v>7.3003791127570254</v>
      </c>
      <c r="BF75">
        <f t="shared" si="87"/>
        <v>1.2512934111088103</v>
      </c>
      <c r="BG75">
        <f t="shared" si="88"/>
        <v>0.58242776404111252</v>
      </c>
      <c r="BH75">
        <f t="shared" si="89"/>
        <v>-1.0963270815575517</v>
      </c>
      <c r="BJ75">
        <f t="shared" si="90"/>
        <v>2605.5</v>
      </c>
      <c r="BK75">
        <f t="shared" si="91"/>
        <v>0.36699999999999999</v>
      </c>
      <c r="BL75">
        <f t="shared" si="92"/>
        <v>0.84958578142527796</v>
      </c>
      <c r="BM75">
        <f t="shared" si="93"/>
        <v>1.8449332217668959</v>
      </c>
      <c r="BN75">
        <f t="shared" si="94"/>
        <v>0.80785297959913294</v>
      </c>
      <c r="BO75">
        <f t="shared" si="95"/>
        <v>5.794386201366029</v>
      </c>
      <c r="BP75">
        <f t="shared" si="96"/>
        <v>7.3202802421677635</v>
      </c>
      <c r="BQ75">
        <f t="shared" si="97"/>
        <v>1.2281699375591488</v>
      </c>
      <c r="BR75">
        <f t="shared" si="98"/>
        <v>0.59400800049340796</v>
      </c>
      <c r="BS75">
        <f t="shared" si="99"/>
        <v>-1.0890893788206011</v>
      </c>
    </row>
    <row r="76" spans="1:71" x14ac:dyDescent="0.25">
      <c r="A76" s="1">
        <v>76</v>
      </c>
      <c r="B76">
        <v>2209</v>
      </c>
      <c r="C76">
        <v>27970</v>
      </c>
      <c r="D76">
        <v>90</v>
      </c>
      <c r="E76">
        <v>1660</v>
      </c>
      <c r="F76">
        <v>18</v>
      </c>
      <c r="G76">
        <v>11.367000000000001</v>
      </c>
      <c r="H76">
        <v>148.75</v>
      </c>
      <c r="I76">
        <v>311</v>
      </c>
      <c r="J76">
        <v>0.38</v>
      </c>
      <c r="K76">
        <v>0.30199999999999999</v>
      </c>
      <c r="L76">
        <v>0.23</v>
      </c>
      <c r="M76">
        <v>351.81299999999999</v>
      </c>
      <c r="N76">
        <v>185999014621690</v>
      </c>
      <c r="O76">
        <v>525758391476</v>
      </c>
      <c r="P76">
        <v>185473256230214</v>
      </c>
      <c r="R76">
        <f t="shared" si="50"/>
        <v>1910.7</v>
      </c>
      <c r="S76">
        <f t="shared" si="51"/>
        <v>0.38</v>
      </c>
      <c r="T76">
        <f t="shared" si="52"/>
        <v>0.85510467195542794</v>
      </c>
      <c r="U76">
        <f t="shared" si="53"/>
        <v>1.8432972909913725</v>
      </c>
      <c r="V76">
        <f t="shared" si="54"/>
        <v>0.89190898921311845</v>
      </c>
      <c r="W76">
        <f t="shared" si="55"/>
        <v>5.8768062802044909</v>
      </c>
      <c r="X76">
        <f t="shared" si="56"/>
        <v>7.2345883017782535</v>
      </c>
      <c r="Y76">
        <f t="shared" si="57"/>
        <v>1.3310078269969483</v>
      </c>
      <c r="Z76">
        <f t="shared" si="58"/>
        <v>0.54191242022815811</v>
      </c>
      <c r="AA76">
        <f t="shared" si="59"/>
        <v>-1.116259997822447</v>
      </c>
      <c r="AC76">
        <f t="shared" si="60"/>
        <v>2084.4</v>
      </c>
      <c r="AD76">
        <f t="shared" si="61"/>
        <v>0.38</v>
      </c>
      <c r="AE76">
        <f t="shared" si="62"/>
        <v>0.85510467195542794</v>
      </c>
      <c r="AF76">
        <f t="shared" si="63"/>
        <v>1.8432972909913725</v>
      </c>
      <c r="AG76">
        <f t="shared" si="64"/>
        <v>0.86777782912488299</v>
      </c>
      <c r="AH76">
        <f t="shared" si="65"/>
        <v>5.8526751201162552</v>
      </c>
      <c r="AI76">
        <f t="shared" si="66"/>
        <v>7.2587194618664892</v>
      </c>
      <c r="AJ76">
        <f t="shared" si="67"/>
        <v>1.3047086802946606</v>
      </c>
      <c r="AK76">
        <f t="shared" si="68"/>
        <v>0.5608349306099677</v>
      </c>
      <c r="AL76">
        <f t="shared" si="69"/>
        <v>-1.1127097943855655</v>
      </c>
      <c r="AN76">
        <f t="shared" si="70"/>
        <v>2258.1</v>
      </c>
      <c r="AO76">
        <f t="shared" si="71"/>
        <v>0.38</v>
      </c>
      <c r="AP76">
        <f t="shared" si="72"/>
        <v>0.85510467195542794</v>
      </c>
      <c r="AQ76">
        <f t="shared" si="73"/>
        <v>1.8432972909913725</v>
      </c>
      <c r="AR76">
        <f t="shared" si="74"/>
        <v>0.84521277124631089</v>
      </c>
      <c r="AS76">
        <f t="shared" si="75"/>
        <v>5.8301100622376829</v>
      </c>
      <c r="AT76">
        <f t="shared" si="76"/>
        <v>7.2812845197450606</v>
      </c>
      <c r="AU76">
        <f t="shared" si="77"/>
        <v>1.2794286768380363</v>
      </c>
      <c r="AV76">
        <f t="shared" si="78"/>
        <v>0.57684902879722211</v>
      </c>
      <c r="AW76">
        <f t="shared" si="79"/>
        <v>-1.1075447773127605</v>
      </c>
      <c r="AY76">
        <f t="shared" si="80"/>
        <v>2431.7999999999997</v>
      </c>
      <c r="AZ76">
        <f t="shared" si="81"/>
        <v>0.38</v>
      </c>
      <c r="BA76">
        <f t="shared" si="82"/>
        <v>0.85510467195542794</v>
      </c>
      <c r="BB76">
        <f t="shared" si="83"/>
        <v>1.8432972909913725</v>
      </c>
      <c r="BC76">
        <f t="shared" si="84"/>
        <v>0.82403471061372935</v>
      </c>
      <c r="BD76">
        <f t="shared" si="85"/>
        <v>5.8089320016051023</v>
      </c>
      <c r="BE76">
        <f t="shared" si="86"/>
        <v>7.3024625803776431</v>
      </c>
      <c r="BF76">
        <f t="shared" si="87"/>
        <v>1.2551097019714663</v>
      </c>
      <c r="BG76">
        <f t="shared" si="88"/>
        <v>0.59037162175774271</v>
      </c>
      <c r="BH76">
        <f t="shared" si="89"/>
        <v>-1.1010844408104907</v>
      </c>
      <c r="BJ76">
        <f t="shared" si="90"/>
        <v>2605.5</v>
      </c>
      <c r="BK76">
        <f t="shared" si="91"/>
        <v>0.38</v>
      </c>
      <c r="BL76">
        <f t="shared" si="92"/>
        <v>0.85510467195542794</v>
      </c>
      <c r="BM76">
        <f t="shared" si="93"/>
        <v>1.8432972909913725</v>
      </c>
      <c r="BN76">
        <f t="shared" si="94"/>
        <v>0.80409494637989321</v>
      </c>
      <c r="BO76">
        <f t="shared" si="95"/>
        <v>5.7889922373712661</v>
      </c>
      <c r="BP76">
        <f t="shared" si="96"/>
        <v>7.3224023446114792</v>
      </c>
      <c r="BQ76">
        <f t="shared" si="97"/>
        <v>1.2316979771203234</v>
      </c>
      <c r="BR76">
        <f t="shared" si="98"/>
        <v>0.60174735980372729</v>
      </c>
      <c r="BS76">
        <f t="shared" si="99"/>
        <v>-1.0935850222000201</v>
      </c>
    </row>
    <row r="77" spans="1:71" x14ac:dyDescent="0.25">
      <c r="A77" s="1">
        <v>77</v>
      </c>
      <c r="B77">
        <v>2209</v>
      </c>
      <c r="C77">
        <v>27970</v>
      </c>
      <c r="D77">
        <v>90</v>
      </c>
      <c r="E77">
        <v>1660</v>
      </c>
      <c r="F77">
        <v>18</v>
      </c>
      <c r="G77">
        <v>11.502000000000001</v>
      </c>
      <c r="H77">
        <v>148.79</v>
      </c>
      <c r="I77">
        <v>314</v>
      </c>
      <c r="J77">
        <v>0.379</v>
      </c>
      <c r="K77">
        <v>0.30099999999999999</v>
      </c>
      <c r="L77">
        <v>0.23</v>
      </c>
      <c r="M77">
        <v>355.87299999999999</v>
      </c>
      <c r="N77">
        <v>188143980091972</v>
      </c>
      <c r="O77">
        <v>530216757063</v>
      </c>
      <c r="P77">
        <v>187613763334909</v>
      </c>
      <c r="R77">
        <f t="shared" si="50"/>
        <v>1910.7</v>
      </c>
      <c r="S77">
        <f t="shared" si="51"/>
        <v>0.379</v>
      </c>
      <c r="T77">
        <f t="shared" si="52"/>
        <v>0.85475201081951258</v>
      </c>
      <c r="U77">
        <f t="shared" si="53"/>
        <v>1.8433205990269663</v>
      </c>
      <c r="V77">
        <f t="shared" si="54"/>
        <v>0.89213569460333131</v>
      </c>
      <c r="W77">
        <f t="shared" si="55"/>
        <v>5.8770562936302975</v>
      </c>
      <c r="X77">
        <f t="shared" si="56"/>
        <v>7.234384904423635</v>
      </c>
      <c r="Y77">
        <f t="shared" si="57"/>
        <v>1.3307022159785469</v>
      </c>
      <c r="Z77">
        <f t="shared" si="58"/>
        <v>0.54147320927204357</v>
      </c>
      <c r="AA77">
        <f t="shared" si="59"/>
        <v>-1.1158418277258653</v>
      </c>
      <c r="AC77">
        <f t="shared" si="60"/>
        <v>2084.4</v>
      </c>
      <c r="AD77">
        <f t="shared" si="61"/>
        <v>0.379</v>
      </c>
      <c r="AE77">
        <f t="shared" si="62"/>
        <v>0.85475201081951258</v>
      </c>
      <c r="AF77">
        <f t="shared" si="63"/>
        <v>1.8433205990269663</v>
      </c>
      <c r="AG77">
        <f t="shared" si="64"/>
        <v>0.86800863408409357</v>
      </c>
      <c r="AH77">
        <f t="shared" si="65"/>
        <v>5.8529292331110598</v>
      </c>
      <c r="AI77">
        <f t="shared" si="66"/>
        <v>7.2585119649428727</v>
      </c>
      <c r="AJ77">
        <f t="shared" si="67"/>
        <v>1.3044256529086289</v>
      </c>
      <c r="AK77">
        <f t="shared" si="68"/>
        <v>0.56040298942410771</v>
      </c>
      <c r="AL77">
        <f t="shared" si="69"/>
        <v>-1.1123120713885166</v>
      </c>
      <c r="AN77">
        <f t="shared" si="70"/>
        <v>2258.1</v>
      </c>
      <c r="AO77">
        <f t="shared" si="71"/>
        <v>0.379</v>
      </c>
      <c r="AP77">
        <f t="shared" si="72"/>
        <v>0.85475201081951258</v>
      </c>
      <c r="AQ77">
        <f t="shared" si="73"/>
        <v>1.8433205990269663</v>
      </c>
      <c r="AR77">
        <f t="shared" si="74"/>
        <v>0.84544703869045512</v>
      </c>
      <c r="AS77">
        <f t="shared" si="75"/>
        <v>5.8303676377174218</v>
      </c>
      <c r="AT77">
        <f t="shared" si="76"/>
        <v>7.2810735603365107</v>
      </c>
      <c r="AU77">
        <f t="shared" si="77"/>
        <v>1.2791667295799185</v>
      </c>
      <c r="AV77">
        <f t="shared" si="78"/>
        <v>0.57642578079622997</v>
      </c>
      <c r="AW77">
        <f t="shared" si="79"/>
        <v>-1.1071673763818817</v>
      </c>
      <c r="AY77">
        <f t="shared" si="80"/>
        <v>2431.7999999999997</v>
      </c>
      <c r="AZ77">
        <f t="shared" si="81"/>
        <v>0.379</v>
      </c>
      <c r="BA77">
        <f t="shared" si="82"/>
        <v>0.85475201081951258</v>
      </c>
      <c r="BB77">
        <f t="shared" si="83"/>
        <v>1.8433205990269663</v>
      </c>
      <c r="BC77">
        <f t="shared" si="84"/>
        <v>0.82427189148930413</v>
      </c>
      <c r="BD77">
        <f t="shared" si="85"/>
        <v>5.8091924905162706</v>
      </c>
      <c r="BE77">
        <f t="shared" si="86"/>
        <v>7.3022487075376619</v>
      </c>
      <c r="BF77">
        <f t="shared" si="87"/>
        <v>1.254867452199018</v>
      </c>
      <c r="BG77">
        <f t="shared" si="88"/>
        <v>0.58995812682274484</v>
      </c>
      <c r="BH77">
        <f t="shared" si="89"/>
        <v>-1.1007270483080951</v>
      </c>
      <c r="BJ77">
        <f t="shared" si="90"/>
        <v>2605.5</v>
      </c>
      <c r="BK77">
        <f t="shared" si="91"/>
        <v>0.379</v>
      </c>
      <c r="BL77">
        <f t="shared" si="92"/>
        <v>0.85475201081951258</v>
      </c>
      <c r="BM77">
        <f t="shared" si="93"/>
        <v>1.8433205990269663</v>
      </c>
      <c r="BN77">
        <f t="shared" si="94"/>
        <v>0.80433456446103024</v>
      </c>
      <c r="BO77">
        <f t="shared" si="95"/>
        <v>5.7892551634879972</v>
      </c>
      <c r="BP77">
        <f t="shared" si="96"/>
        <v>7.3221860345659362</v>
      </c>
      <c r="BQ77">
        <f t="shared" si="97"/>
        <v>1.2314741514651195</v>
      </c>
      <c r="BR77">
        <f t="shared" si="98"/>
        <v>0.6013443911635189</v>
      </c>
      <c r="BS77">
        <f t="shared" si="99"/>
        <v>-1.093247191318411</v>
      </c>
    </row>
    <row r="78" spans="1:71" x14ac:dyDescent="0.25">
      <c r="A78" s="1">
        <v>78</v>
      </c>
      <c r="B78">
        <v>2209</v>
      </c>
      <c r="C78">
        <v>27970</v>
      </c>
      <c r="D78">
        <v>90</v>
      </c>
      <c r="E78">
        <v>1660</v>
      </c>
      <c r="F78">
        <v>18</v>
      </c>
      <c r="G78">
        <v>11.608000000000001</v>
      </c>
      <c r="H78">
        <v>148.85</v>
      </c>
      <c r="I78">
        <v>313</v>
      </c>
      <c r="J78">
        <v>0.34599999999999997</v>
      </c>
      <c r="K78">
        <v>0.26</v>
      </c>
      <c r="L78">
        <v>0.22900000000000001</v>
      </c>
      <c r="M78">
        <v>358.86099999999999</v>
      </c>
      <c r="N78">
        <v>189717872730840</v>
      </c>
      <c r="O78">
        <v>528670378005</v>
      </c>
      <c r="P78">
        <v>189189202352835</v>
      </c>
      <c r="R78">
        <f t="shared" si="50"/>
        <v>1910.7</v>
      </c>
      <c r="S78">
        <f t="shared" si="51"/>
        <v>0.34599999999999997</v>
      </c>
      <c r="T78">
        <f t="shared" si="52"/>
        <v>0.84214072458229927</v>
      </c>
      <c r="U78">
        <f t="shared" si="53"/>
        <v>1.8459955912143362</v>
      </c>
      <c r="V78">
        <f t="shared" si="54"/>
        <v>0.90027766310965085</v>
      </c>
      <c r="W78">
        <f t="shared" si="55"/>
        <v>5.8878732543239867</v>
      </c>
      <c r="X78">
        <f t="shared" si="56"/>
        <v>7.2289179281046847</v>
      </c>
      <c r="Y78">
        <f t="shared" si="57"/>
        <v>1.3196336355283311</v>
      </c>
      <c r="Z78">
        <f t="shared" si="58"/>
        <v>0.52343146693478726</v>
      </c>
      <c r="AA78">
        <f t="shared" si="59"/>
        <v>-1.1022287698830067</v>
      </c>
      <c r="AC78">
        <f t="shared" si="60"/>
        <v>2084.4</v>
      </c>
      <c r="AD78">
        <f t="shared" si="61"/>
        <v>0.34599999999999997</v>
      </c>
      <c r="AE78">
        <f t="shared" si="62"/>
        <v>0.84214072458229927</v>
      </c>
      <c r="AF78">
        <f t="shared" si="63"/>
        <v>1.8459955912143362</v>
      </c>
      <c r="AG78">
        <f t="shared" si="64"/>
        <v>0.87630038628081219</v>
      </c>
      <c r="AH78">
        <f t="shared" si="65"/>
        <v>5.8638959774951482</v>
      </c>
      <c r="AI78">
        <f t="shared" si="66"/>
        <v>7.2528952049335231</v>
      </c>
      <c r="AJ78">
        <f t="shared" si="67"/>
        <v>1.2941621107050594</v>
      </c>
      <c r="AK78">
        <f t="shared" si="68"/>
        <v>0.54267425308023876</v>
      </c>
      <c r="AL78">
        <f t="shared" si="69"/>
        <v>-1.0993432619238461</v>
      </c>
      <c r="AN78">
        <f t="shared" si="70"/>
        <v>2258.1</v>
      </c>
      <c r="AO78">
        <f t="shared" si="71"/>
        <v>0.34599999999999997</v>
      </c>
      <c r="AP78">
        <f t="shared" si="72"/>
        <v>0.84214072458229927</v>
      </c>
      <c r="AQ78">
        <f t="shared" si="73"/>
        <v>1.8459955912143362</v>
      </c>
      <c r="AR78">
        <f t="shared" si="74"/>
        <v>0.85386568241925176</v>
      </c>
      <c r="AS78">
        <f t="shared" si="75"/>
        <v>5.8414612736335876</v>
      </c>
      <c r="AT78">
        <f t="shared" si="76"/>
        <v>7.2753299087950838</v>
      </c>
      <c r="AU78">
        <f t="shared" si="77"/>
        <v>1.2696552667051857</v>
      </c>
      <c r="AV78">
        <f t="shared" si="78"/>
        <v>0.55905919443796648</v>
      </c>
      <c r="AW78">
        <f t="shared" si="79"/>
        <v>-1.0948450661492481</v>
      </c>
      <c r="AY78">
        <f t="shared" si="80"/>
        <v>2431.7999999999997</v>
      </c>
      <c r="AZ78">
        <f t="shared" si="81"/>
        <v>0.34599999999999997</v>
      </c>
      <c r="BA78">
        <f t="shared" si="82"/>
        <v>0.84214072458229927</v>
      </c>
      <c r="BB78">
        <f t="shared" si="83"/>
        <v>1.8459955912143362</v>
      </c>
      <c r="BC78">
        <f t="shared" si="84"/>
        <v>0.83279767933345761</v>
      </c>
      <c r="BD78">
        <f t="shared" si="85"/>
        <v>5.8203932705477932</v>
      </c>
      <c r="BE78">
        <f t="shared" si="86"/>
        <v>7.2963979118808782</v>
      </c>
      <c r="BF78">
        <f t="shared" si="87"/>
        <v>1.2460593191068556</v>
      </c>
      <c r="BG78">
        <f t="shared" si="88"/>
        <v>0.57298994870271591</v>
      </c>
      <c r="BH78">
        <f t="shared" si="89"/>
        <v>-1.0890461428712586</v>
      </c>
      <c r="BJ78">
        <f t="shared" si="90"/>
        <v>2605.5</v>
      </c>
      <c r="BK78">
        <f t="shared" si="91"/>
        <v>0.34599999999999997</v>
      </c>
      <c r="BL78">
        <f t="shared" si="92"/>
        <v>0.84214072458229927</v>
      </c>
      <c r="BM78">
        <f t="shared" si="93"/>
        <v>1.8459955912143362</v>
      </c>
      <c r="BN78">
        <f t="shared" si="94"/>
        <v>0.81295035189746911</v>
      </c>
      <c r="BO78">
        <f t="shared" si="95"/>
        <v>5.8005459431118052</v>
      </c>
      <c r="BP78">
        <f t="shared" si="96"/>
        <v>7.3162452393168662</v>
      </c>
      <c r="BQ78">
        <f t="shared" si="97"/>
        <v>1.2233244087716735</v>
      </c>
      <c r="BR78">
        <f t="shared" si="98"/>
        <v>0.5848007246227015</v>
      </c>
      <c r="BS78">
        <f t="shared" si="99"/>
        <v>-1.0821972917788514</v>
      </c>
    </row>
    <row r="79" spans="1:71" x14ac:dyDescent="0.25">
      <c r="A79" s="1">
        <v>79</v>
      </c>
      <c r="B79">
        <v>2209</v>
      </c>
      <c r="C79">
        <v>27970</v>
      </c>
      <c r="D79">
        <v>90</v>
      </c>
      <c r="E79">
        <v>1660</v>
      </c>
      <c r="F79">
        <v>18</v>
      </c>
      <c r="G79">
        <v>11.756</v>
      </c>
      <c r="H79">
        <v>148.87</v>
      </c>
      <c r="I79">
        <v>308</v>
      </c>
      <c r="J79">
        <v>0.34399999999999997</v>
      </c>
      <c r="K79">
        <v>0.25700000000000001</v>
      </c>
      <c r="L79">
        <v>0.22900000000000001</v>
      </c>
      <c r="M79">
        <v>363.27499999999998</v>
      </c>
      <c r="N79">
        <v>192037722192463</v>
      </c>
      <c r="O79">
        <v>521338204517</v>
      </c>
      <c r="P79">
        <v>191516383987945</v>
      </c>
      <c r="R79">
        <f t="shared" si="50"/>
        <v>1910.7</v>
      </c>
      <c r="S79">
        <f t="shared" si="51"/>
        <v>0.34399999999999997</v>
      </c>
      <c r="T79">
        <f t="shared" si="52"/>
        <v>0.84121935308217921</v>
      </c>
      <c r="U79">
        <f t="shared" si="53"/>
        <v>1.8464074189680688</v>
      </c>
      <c r="V79">
        <f t="shared" si="54"/>
        <v>0.90087517077481449</v>
      </c>
      <c r="W79">
        <f t="shared" si="55"/>
        <v>5.8888825897428836</v>
      </c>
      <c r="X79">
        <f t="shared" si="56"/>
        <v>7.2287322481932543</v>
      </c>
      <c r="Y79">
        <f t="shared" si="57"/>
        <v>1.3188142792019679</v>
      </c>
      <c r="Z79">
        <f t="shared" si="58"/>
        <v>0.52184088502538639</v>
      </c>
      <c r="AA79">
        <f t="shared" si="59"/>
        <v>-1.1013967921647978</v>
      </c>
      <c r="AC79">
        <f t="shared" si="60"/>
        <v>2084.4</v>
      </c>
      <c r="AD79">
        <f t="shared" si="61"/>
        <v>0.34399999999999997</v>
      </c>
      <c r="AE79">
        <f t="shared" si="62"/>
        <v>0.84121935308217921</v>
      </c>
      <c r="AF79">
        <f t="shared" si="63"/>
        <v>1.8464074189680688</v>
      </c>
      <c r="AG79">
        <f t="shared" si="64"/>
        <v>0.87690908070120799</v>
      </c>
      <c r="AH79">
        <f t="shared" si="65"/>
        <v>5.8649164996692766</v>
      </c>
      <c r="AI79">
        <f t="shared" si="66"/>
        <v>7.2526983382668613</v>
      </c>
      <c r="AJ79">
        <f t="shared" si="67"/>
        <v>1.2934013673956812</v>
      </c>
      <c r="AK79">
        <f t="shared" si="68"/>
        <v>0.54111319490160992</v>
      </c>
      <c r="AL79">
        <f t="shared" si="69"/>
        <v>-1.098548695233261</v>
      </c>
      <c r="AN79">
        <f t="shared" si="70"/>
        <v>2258.1</v>
      </c>
      <c r="AO79">
        <f t="shared" si="71"/>
        <v>0.34399999999999997</v>
      </c>
      <c r="AP79">
        <f t="shared" si="72"/>
        <v>0.84121935308217921</v>
      </c>
      <c r="AQ79">
        <f t="shared" si="73"/>
        <v>1.8464074189680688</v>
      </c>
      <c r="AR79">
        <f t="shared" si="74"/>
        <v>0.85448388287067645</v>
      </c>
      <c r="AS79">
        <f t="shared" si="75"/>
        <v>5.842491301838745</v>
      </c>
      <c r="AT79">
        <f t="shared" si="76"/>
        <v>7.2751235360973929</v>
      </c>
      <c r="AU79">
        <f t="shared" si="77"/>
        <v>1.2689493290054268</v>
      </c>
      <c r="AV79">
        <f t="shared" si="78"/>
        <v>0.55753101194234012</v>
      </c>
      <c r="AW79">
        <f t="shared" si="79"/>
        <v>-1.0940887852185843</v>
      </c>
      <c r="AY79">
        <f t="shared" si="80"/>
        <v>2431.7999999999997</v>
      </c>
      <c r="AZ79">
        <f t="shared" si="81"/>
        <v>0.34399999999999997</v>
      </c>
      <c r="BA79">
        <f t="shared" si="82"/>
        <v>0.84121935308217921</v>
      </c>
      <c r="BB79">
        <f t="shared" si="83"/>
        <v>1.8464074189680688</v>
      </c>
      <c r="BC79">
        <f t="shared" si="84"/>
        <v>0.83342393457950614</v>
      </c>
      <c r="BD79">
        <f t="shared" si="85"/>
        <v>5.8214313535475748</v>
      </c>
      <c r="BE79">
        <f t="shared" si="86"/>
        <v>7.2961834843885631</v>
      </c>
      <c r="BF79">
        <f t="shared" si="87"/>
        <v>1.245404678612674</v>
      </c>
      <c r="BG79">
        <f t="shared" si="88"/>
        <v>0.57149706459300575</v>
      </c>
      <c r="BH79">
        <f t="shared" si="89"/>
        <v>-1.088328422358428</v>
      </c>
      <c r="BJ79">
        <f t="shared" si="90"/>
        <v>2605.5</v>
      </c>
      <c r="BK79">
        <f t="shared" si="91"/>
        <v>0.34399999999999997</v>
      </c>
      <c r="BL79">
        <f t="shared" si="92"/>
        <v>0.84121935308217921</v>
      </c>
      <c r="BM79">
        <f t="shared" si="93"/>
        <v>1.8464074189680688</v>
      </c>
      <c r="BN79">
        <f t="shared" si="94"/>
        <v>0.81358340074176583</v>
      </c>
      <c r="BO79">
        <f t="shared" si="95"/>
        <v>5.8015908197098343</v>
      </c>
      <c r="BP79">
        <f t="shared" si="96"/>
        <v>7.3160240182263037</v>
      </c>
      <c r="BQ79">
        <f t="shared" si="97"/>
        <v>1.2227178280564437</v>
      </c>
      <c r="BR79">
        <f t="shared" si="98"/>
        <v>0.58334483084325106</v>
      </c>
      <c r="BS79">
        <f t="shared" si="99"/>
        <v>-1.0815179620020454</v>
      </c>
    </row>
    <row r="80" spans="1:71" x14ac:dyDescent="0.25">
      <c r="A80" s="1">
        <v>80</v>
      </c>
      <c r="B80">
        <v>2209</v>
      </c>
      <c r="C80">
        <v>27970</v>
      </c>
      <c r="D80">
        <v>90</v>
      </c>
      <c r="E80">
        <v>1660</v>
      </c>
      <c r="F80">
        <v>18</v>
      </c>
      <c r="G80">
        <v>11.87</v>
      </c>
      <c r="H80">
        <v>148.91999999999999</v>
      </c>
      <c r="I80">
        <v>322</v>
      </c>
      <c r="J80">
        <v>0.34699999999999998</v>
      </c>
      <c r="K80">
        <v>0.26100000000000001</v>
      </c>
      <c r="L80">
        <v>0.22800000000000001</v>
      </c>
      <c r="M80">
        <v>366.709</v>
      </c>
      <c r="N80">
        <v>193868378325340</v>
      </c>
      <c r="O80">
        <v>542072107987</v>
      </c>
      <c r="P80">
        <v>193326306217353</v>
      </c>
      <c r="R80">
        <f t="shared" si="50"/>
        <v>1910.7</v>
      </c>
      <c r="S80">
        <f t="shared" si="51"/>
        <v>0.34699999999999998</v>
      </c>
      <c r="T80">
        <f t="shared" si="52"/>
        <v>0.84340085368702356</v>
      </c>
      <c r="U80">
        <f t="shared" si="53"/>
        <v>1.8447180939063432</v>
      </c>
      <c r="V80">
        <f t="shared" si="54"/>
        <v>0.8994610583966246</v>
      </c>
      <c r="W80">
        <f t="shared" si="55"/>
        <v>5.8857791523029679</v>
      </c>
      <c r="X80">
        <f t="shared" si="56"/>
        <v>7.2284570355097184</v>
      </c>
      <c r="Y80">
        <f t="shared" si="57"/>
        <v>1.3207518788008281</v>
      </c>
      <c r="Z80">
        <f t="shared" si="58"/>
        <v>0.52650292263163223</v>
      </c>
      <c r="AA80">
        <f t="shared" si="59"/>
        <v>-1.1027957889835789</v>
      </c>
      <c r="AC80">
        <f t="shared" si="60"/>
        <v>2084.4</v>
      </c>
      <c r="AD80">
        <f t="shared" si="61"/>
        <v>0.34699999999999998</v>
      </c>
      <c r="AE80">
        <f t="shared" si="62"/>
        <v>0.84340085368702356</v>
      </c>
      <c r="AF80">
        <f t="shared" si="63"/>
        <v>1.8447180939063432</v>
      </c>
      <c r="AG80">
        <f t="shared" si="64"/>
        <v>0.87546853571920247</v>
      </c>
      <c r="AH80">
        <f t="shared" si="65"/>
        <v>5.861786629625545</v>
      </c>
      <c r="AI80">
        <f t="shared" si="66"/>
        <v>7.2524495581871413</v>
      </c>
      <c r="AJ80">
        <f t="shared" si="67"/>
        <v>1.2952001449562589</v>
      </c>
      <c r="AK80">
        <f t="shared" si="68"/>
        <v>0.54567855299767243</v>
      </c>
      <c r="AL80">
        <f t="shared" si="69"/>
        <v>-1.0998887018400556</v>
      </c>
      <c r="AN80">
        <f t="shared" si="70"/>
        <v>2258.1</v>
      </c>
      <c r="AO80">
        <f t="shared" si="71"/>
        <v>0.34699999999999998</v>
      </c>
      <c r="AP80">
        <f t="shared" si="72"/>
        <v>0.84340085368702356</v>
      </c>
      <c r="AQ80">
        <f t="shared" si="73"/>
        <v>1.8447180939063432</v>
      </c>
      <c r="AR80">
        <f t="shared" si="74"/>
        <v>0.85302088288742894</v>
      </c>
      <c r="AS80">
        <f t="shared" si="75"/>
        <v>5.8393389767937718</v>
      </c>
      <c r="AT80">
        <f t="shared" si="76"/>
        <v>7.2748972110189145</v>
      </c>
      <c r="AU80">
        <f t="shared" si="77"/>
        <v>1.2706183128431141</v>
      </c>
      <c r="AV80">
        <f t="shared" si="78"/>
        <v>0.56199291431959841</v>
      </c>
      <c r="AW80">
        <f t="shared" si="79"/>
        <v>-1.095365714261213</v>
      </c>
      <c r="AY80">
        <f t="shared" si="80"/>
        <v>2431.7999999999997</v>
      </c>
      <c r="AZ80">
        <f t="shared" si="81"/>
        <v>0.34699999999999998</v>
      </c>
      <c r="BA80">
        <f t="shared" si="82"/>
        <v>0.84340085368702356</v>
      </c>
      <c r="BB80">
        <f t="shared" si="83"/>
        <v>1.8447180939063432</v>
      </c>
      <c r="BC80">
        <f t="shared" si="84"/>
        <v>0.831941913785742</v>
      </c>
      <c r="BD80">
        <f t="shared" si="85"/>
        <v>5.8182600076920847</v>
      </c>
      <c r="BE80">
        <f t="shared" si="86"/>
        <v>7.2959761801206016</v>
      </c>
      <c r="BF80">
        <f t="shared" si="87"/>
        <v>1.2469521872338281</v>
      </c>
      <c r="BG80">
        <f t="shared" si="88"/>
        <v>0.57585088986140798</v>
      </c>
      <c r="BH80">
        <f t="shared" si="89"/>
        <v>-1.0895397954290997</v>
      </c>
      <c r="BJ80">
        <f t="shared" si="90"/>
        <v>2605.5</v>
      </c>
      <c r="BK80">
        <f t="shared" si="91"/>
        <v>0.34699999999999998</v>
      </c>
      <c r="BL80">
        <f t="shared" si="92"/>
        <v>0.84340085368702356</v>
      </c>
      <c r="BM80">
        <f t="shared" si="93"/>
        <v>1.8447180939063432</v>
      </c>
      <c r="BN80">
        <f t="shared" si="94"/>
        <v>0.81208534334639015</v>
      </c>
      <c r="BO80">
        <f t="shared" si="95"/>
        <v>5.7984034372527331</v>
      </c>
      <c r="BP80">
        <f t="shared" si="96"/>
        <v>7.3158327505599532</v>
      </c>
      <c r="BQ80">
        <f t="shared" si="97"/>
        <v>1.2241515367623317</v>
      </c>
      <c r="BR80">
        <f t="shared" si="98"/>
        <v>0.58758763951015736</v>
      </c>
      <c r="BS80">
        <f t="shared" si="99"/>
        <v>-1.0826625169459947</v>
      </c>
    </row>
    <row r="81" spans="1:71" x14ac:dyDescent="0.25">
      <c r="A81" s="1">
        <v>81</v>
      </c>
      <c r="B81">
        <v>2209</v>
      </c>
      <c r="C81">
        <v>27970</v>
      </c>
      <c r="D81">
        <v>90</v>
      </c>
      <c r="E81">
        <v>1660</v>
      </c>
      <c r="F81">
        <v>18</v>
      </c>
      <c r="G81">
        <v>11.994999999999999</v>
      </c>
      <c r="H81">
        <v>148.94999999999999</v>
      </c>
      <c r="I81">
        <v>318</v>
      </c>
      <c r="J81">
        <v>0.33900000000000002</v>
      </c>
      <c r="K81">
        <v>0.251</v>
      </c>
      <c r="L81">
        <v>0.22800000000000001</v>
      </c>
      <c r="M81">
        <v>370.41199999999998</v>
      </c>
      <c r="N81">
        <v>195814862042085</v>
      </c>
      <c r="O81">
        <v>536071845546</v>
      </c>
      <c r="P81">
        <v>195278790196539</v>
      </c>
      <c r="R81">
        <f t="shared" si="50"/>
        <v>1910.7</v>
      </c>
      <c r="S81">
        <f t="shared" si="51"/>
        <v>0.33900000000000002</v>
      </c>
      <c r="T81">
        <f t="shared" si="52"/>
        <v>0.84036004188680946</v>
      </c>
      <c r="U81">
        <f t="shared" si="53"/>
        <v>1.8455141077083792</v>
      </c>
      <c r="V81">
        <f t="shared" si="54"/>
        <v>0.90143275895596175</v>
      </c>
      <c r="W81">
        <f t="shared" si="55"/>
        <v>5.888546866664341</v>
      </c>
      <c r="X81">
        <f t="shared" si="56"/>
        <v>7.2272813487524177</v>
      </c>
      <c r="Y81">
        <f t="shared" si="57"/>
        <v>1.3180487956478357</v>
      </c>
      <c r="Z81">
        <f t="shared" si="58"/>
        <v>0.52195876224573212</v>
      </c>
      <c r="AA81">
        <f t="shared" si="59"/>
        <v>-1.0996034665364836</v>
      </c>
      <c r="AC81">
        <f t="shared" si="60"/>
        <v>2084.4</v>
      </c>
      <c r="AD81">
        <f t="shared" si="61"/>
        <v>0.33900000000000002</v>
      </c>
      <c r="AE81">
        <f t="shared" si="62"/>
        <v>0.84036004188680946</v>
      </c>
      <c r="AF81">
        <f t="shared" si="63"/>
        <v>1.8455141077083792</v>
      </c>
      <c r="AG81">
        <f t="shared" si="64"/>
        <v>0.87747713216899781</v>
      </c>
      <c r="AH81">
        <f t="shared" si="65"/>
        <v>5.8645912398773774</v>
      </c>
      <c r="AI81">
        <f t="shared" si="66"/>
        <v>7.2512369755393813</v>
      </c>
      <c r="AJ81">
        <f t="shared" si="67"/>
        <v>1.2926905231217398</v>
      </c>
      <c r="AK81">
        <f t="shared" si="68"/>
        <v>0.54121151454180361</v>
      </c>
      <c r="AL81">
        <f t="shared" si="69"/>
        <v>-1.0968430485653891</v>
      </c>
      <c r="AN81">
        <f t="shared" si="70"/>
        <v>2258.1</v>
      </c>
      <c r="AO81">
        <f t="shared" si="71"/>
        <v>0.33900000000000002</v>
      </c>
      <c r="AP81">
        <f t="shared" si="72"/>
        <v>0.84036004188680946</v>
      </c>
      <c r="AQ81">
        <f t="shared" si="73"/>
        <v>1.8455141077083792</v>
      </c>
      <c r="AR81">
        <f t="shared" si="74"/>
        <v>0.85506082911463088</v>
      </c>
      <c r="AS81">
        <f t="shared" si="75"/>
        <v>5.8421749368230103</v>
      </c>
      <c r="AT81">
        <f t="shared" si="76"/>
        <v>7.2736532785937484</v>
      </c>
      <c r="AU81">
        <f t="shared" si="77"/>
        <v>1.2682895806570107</v>
      </c>
      <c r="AV81">
        <f t="shared" si="78"/>
        <v>0.55761490745273012</v>
      </c>
      <c r="AW81">
        <f t="shared" si="79"/>
        <v>-1.0924680393583803</v>
      </c>
      <c r="AY81">
        <f t="shared" si="80"/>
        <v>2431.7999999999997</v>
      </c>
      <c r="AZ81">
        <f t="shared" si="81"/>
        <v>0.33900000000000002</v>
      </c>
      <c r="BA81">
        <f t="shared" si="82"/>
        <v>0.84036004188680946</v>
      </c>
      <c r="BB81">
        <f t="shared" si="83"/>
        <v>1.8455141077083792</v>
      </c>
      <c r="BC81">
        <f t="shared" si="84"/>
        <v>0.83400842108495543</v>
      </c>
      <c r="BD81">
        <f t="shared" si="85"/>
        <v>5.8211225287933344</v>
      </c>
      <c r="BE81">
        <f t="shared" si="86"/>
        <v>7.2947056866234243</v>
      </c>
      <c r="BF81">
        <f t="shared" si="87"/>
        <v>1.2447927606601954</v>
      </c>
      <c r="BG81">
        <f t="shared" si="88"/>
        <v>0.57157072566048894</v>
      </c>
      <c r="BH81">
        <f t="shared" si="89"/>
        <v>-1.0867895730900958</v>
      </c>
      <c r="BJ81">
        <f t="shared" si="90"/>
        <v>2605.5</v>
      </c>
      <c r="BK81">
        <f t="shared" si="91"/>
        <v>0.33900000000000002</v>
      </c>
      <c r="BL81">
        <f t="shared" si="92"/>
        <v>0.84036004188680946</v>
      </c>
      <c r="BM81">
        <f t="shared" si="93"/>
        <v>1.8455141077083792</v>
      </c>
      <c r="BN81">
        <f t="shared" si="94"/>
        <v>0.81417425021634193</v>
      </c>
      <c r="BO81">
        <f t="shared" si="95"/>
        <v>5.8012883579247214</v>
      </c>
      <c r="BP81">
        <f t="shared" si="96"/>
        <v>7.3145398574920373</v>
      </c>
      <c r="BQ81">
        <f t="shared" si="97"/>
        <v>1.2221507267947145</v>
      </c>
      <c r="BR81">
        <f t="shared" si="98"/>
        <v>0.58341168336346505</v>
      </c>
      <c r="BS81">
        <f t="shared" si="99"/>
        <v>-1.0800578822165894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S89"/>
  <sheetViews>
    <sheetView workbookViewId="0"/>
  </sheetViews>
  <sheetFormatPr defaultRowHeight="15" x14ac:dyDescent="0.25"/>
  <sheetData>
    <row r="1" spans="1:71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R1" s="2" t="s">
        <v>15</v>
      </c>
      <c r="S1" s="2" t="s">
        <v>16</v>
      </c>
      <c r="T1" s="2" t="s">
        <v>17</v>
      </c>
      <c r="U1" s="2" t="s">
        <v>18</v>
      </c>
      <c r="V1" t="s">
        <v>19</v>
      </c>
      <c r="W1" s="3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C1" s="2" t="s">
        <v>15</v>
      </c>
      <c r="AD1" s="2" t="s">
        <v>16</v>
      </c>
      <c r="AE1" s="2" t="s">
        <v>17</v>
      </c>
      <c r="AF1" s="2" t="s">
        <v>18</v>
      </c>
      <c r="AG1" t="s">
        <v>19</v>
      </c>
      <c r="AH1" s="3" t="s">
        <v>20</v>
      </c>
      <c r="AI1" s="3" t="s">
        <v>21</v>
      </c>
      <c r="AJ1" s="3" t="s">
        <v>22</v>
      </c>
      <c r="AK1" s="3" t="s">
        <v>23</v>
      </c>
      <c r="AL1" s="3" t="s">
        <v>24</v>
      </c>
      <c r="AN1" s="2" t="s">
        <v>15</v>
      </c>
      <c r="AO1" s="2" t="s">
        <v>16</v>
      </c>
      <c r="AP1" s="2" t="s">
        <v>17</v>
      </c>
      <c r="AQ1" s="2" t="s">
        <v>18</v>
      </c>
      <c r="AR1" t="s">
        <v>19</v>
      </c>
      <c r="AS1" s="3" t="s">
        <v>20</v>
      </c>
      <c r="AT1" s="3" t="s">
        <v>21</v>
      </c>
      <c r="AU1" s="3" t="s">
        <v>22</v>
      </c>
      <c r="AV1" s="3" t="s">
        <v>23</v>
      </c>
      <c r="AW1" s="3" t="s">
        <v>24</v>
      </c>
      <c r="AY1" s="2" t="s">
        <v>15</v>
      </c>
      <c r="AZ1" s="2" t="s">
        <v>16</v>
      </c>
      <c r="BA1" s="2" t="s">
        <v>17</v>
      </c>
      <c r="BB1" s="2" t="s">
        <v>18</v>
      </c>
      <c r="BC1" t="s">
        <v>19</v>
      </c>
      <c r="BD1" s="3" t="s">
        <v>20</v>
      </c>
      <c r="BE1" s="3" t="s">
        <v>21</v>
      </c>
      <c r="BF1" s="3" t="s">
        <v>22</v>
      </c>
      <c r="BG1" s="3" t="s">
        <v>23</v>
      </c>
      <c r="BH1" s="3" t="s">
        <v>24</v>
      </c>
      <c r="BJ1" s="2" t="s">
        <v>15</v>
      </c>
      <c r="BK1" s="2" t="s">
        <v>16</v>
      </c>
      <c r="BL1" s="2" t="s">
        <v>17</v>
      </c>
      <c r="BM1" s="2" t="s">
        <v>18</v>
      </c>
      <c r="BN1" t="s">
        <v>19</v>
      </c>
      <c r="BO1" s="3" t="s">
        <v>20</v>
      </c>
      <c r="BP1" s="3" t="s">
        <v>21</v>
      </c>
      <c r="BQ1" s="3" t="s">
        <v>22</v>
      </c>
      <c r="BR1" s="3" t="s">
        <v>23</v>
      </c>
      <c r="BS1" s="3" t="s">
        <v>24</v>
      </c>
    </row>
    <row r="2" spans="1:71" x14ac:dyDescent="0.25">
      <c r="A2" s="1">
        <v>0</v>
      </c>
      <c r="B2">
        <v>2209</v>
      </c>
      <c r="C2">
        <v>70906</v>
      </c>
      <c r="D2">
        <v>90</v>
      </c>
      <c r="E2">
        <v>1660</v>
      </c>
      <c r="F2">
        <v>18</v>
      </c>
      <c r="G2">
        <v>1.5329999999999999</v>
      </c>
      <c r="H2">
        <v>141.76</v>
      </c>
      <c r="I2">
        <v>20</v>
      </c>
      <c r="J2">
        <v>0.94699999999999995</v>
      </c>
      <c r="K2">
        <v>0.68799999999999994</v>
      </c>
      <c r="L2">
        <v>0.65100000000000002</v>
      </c>
      <c r="M2">
        <v>68.7</v>
      </c>
      <c r="N2">
        <v>36236140975304</v>
      </c>
      <c r="O2">
        <v>17737981823</v>
      </c>
      <c r="P2">
        <v>36218402993480</v>
      </c>
      <c r="R2">
        <f>1.1*1737</f>
        <v>1910.7</v>
      </c>
      <c r="S2">
        <f>$J2</f>
        <v>0.94699999999999995</v>
      </c>
      <c r="T2">
        <f>SQRT(($L2-1.03)^2 + $K2^2)</f>
        <v>0.78548392727031657</v>
      </c>
      <c r="U2">
        <f>ACOS(-(S2*S2+1.03*1.03-T2*T2)/(2*1.03*T2))</f>
        <v>2.5473643419079952</v>
      </c>
      <c r="V2">
        <f>ASIN(1/(1+R2*T2*T2/4903.9))</f>
        <v>0.93769209211196147</v>
      </c>
      <c r="W2">
        <f>3.1416+U2+V2</f>
        <v>6.6266564340199574</v>
      </c>
      <c r="X2">
        <f>2*3.1416+U2-V2</f>
        <v>7.8928722497960324</v>
      </c>
      <c r="Y2">
        <f>2*T2*SIN(V2)</f>
        <v>1.2665060751985329</v>
      </c>
      <c r="Z2">
        <f>-2*1.03*T2*SIN(V2)*SIN(W2)</f>
        <v>-0.43930057900893926</v>
      </c>
      <c r="AA2">
        <f>-2*1.03*T2*SIN(V2)*SIN(X2)</f>
        <v>-1.3035148657584292</v>
      </c>
      <c r="AC2">
        <f>1.2*1737</f>
        <v>2084.4</v>
      </c>
      <c r="AD2">
        <f>$J2</f>
        <v>0.94699999999999995</v>
      </c>
      <c r="AE2">
        <f>SQRT(($L2-1.03)^2 + $K2^2)</f>
        <v>0.78548392727031657</v>
      </c>
      <c r="AF2">
        <f>ACOS(-(AD2*AD2+1.03*1.03-AE2*AE2)/(2*1.03*AE2))</f>
        <v>2.5473643419079952</v>
      </c>
      <c r="AG2">
        <f>ASIN(1/(1+AC2*AE2*AE2/4903.9))</f>
        <v>0.91446564508857275</v>
      </c>
      <c r="AH2">
        <f>3.1416+AF2+AG2</f>
        <v>6.6034299869965682</v>
      </c>
      <c r="AI2">
        <f>2*3.1416+AF2-AG2</f>
        <v>7.9160986968194216</v>
      </c>
      <c r="AJ2">
        <f>2*AE2*SIN(AG2)</f>
        <v>1.2445782775830101</v>
      </c>
      <c r="AK2">
        <f>-2*1.03*AE2*SIN(AG2)*SIN(AH2)</f>
        <v>-0.40354551348767964</v>
      </c>
      <c r="AL2">
        <f>-2*1.03*AE2*SIN(AG2)*SIN(AI2)</f>
        <v>-1.2794432664092785</v>
      </c>
      <c r="AN2">
        <f>1.3*1737</f>
        <v>2258.1</v>
      </c>
      <c r="AO2">
        <f>$J2</f>
        <v>0.94699999999999995</v>
      </c>
      <c r="AP2">
        <f>SQRT(($L2-1.03)^2 + $K2^2)</f>
        <v>0.78548392727031657</v>
      </c>
      <c r="AQ2">
        <f>ACOS(-(AO2*AO2+1.03*1.03-AP2*AP2)/(2*1.03*AP2))</f>
        <v>2.5473643419079952</v>
      </c>
      <c r="AR2">
        <f>ASIN(1/(1+AN2*AP2*AP2/4903.9))</f>
        <v>0.89267651026099704</v>
      </c>
      <c r="AS2">
        <f>3.1416+AQ2+AR2</f>
        <v>6.5816408521689924</v>
      </c>
      <c r="AT2">
        <f>2*3.1416+AQ2-AR2</f>
        <v>7.9378878316469974</v>
      </c>
      <c r="AU2">
        <f>2*AP2*SIN(AR2)</f>
        <v>1.2233968563526676</v>
      </c>
      <c r="AV2">
        <f>-2*1.03*AP2*SIN(AR2)*SIN(AS2)</f>
        <v>-0.3705249599323116</v>
      </c>
      <c r="AW2">
        <f>-2*1.03*AP2*SIN(AR2)*SIN(AT2)</f>
        <v>-1.2556656586456971</v>
      </c>
      <c r="AY2">
        <f>1.4*1737</f>
        <v>2431.7999999999997</v>
      </c>
      <c r="AZ2">
        <f>$J2</f>
        <v>0.94699999999999995</v>
      </c>
      <c r="BA2">
        <f>SQRT(($L2-1.03)^2 + $K2^2)</f>
        <v>0.78548392727031657</v>
      </c>
      <c r="BB2">
        <f>ACOS(-(AZ2*AZ2+1.03*1.03-BA2*BA2)/(2*1.03*BA2))</f>
        <v>2.5473643419079952</v>
      </c>
      <c r="BC2">
        <f>ASIN(1/(1+AY2*BA2*BA2/4903.9))</f>
        <v>0.87216284059148208</v>
      </c>
      <c r="BD2">
        <f>3.1416+BB2+BC2</f>
        <v>6.5611271824994777</v>
      </c>
      <c r="BE2">
        <f>2*3.1416+BB2-BC2</f>
        <v>7.9584015013165121</v>
      </c>
      <c r="BF2">
        <f>2*BA2*SIN(BC2)</f>
        <v>1.202924341569193</v>
      </c>
      <c r="BG2">
        <f>-2*1.03*BA2*SIN(BC2)*SIN(BD2)</f>
        <v>-0.33995653013457855</v>
      </c>
      <c r="BH2">
        <f>-2*1.03*BA2*SIN(BC2)*SIN(BE2)</f>
        <v>-1.2322634177118785</v>
      </c>
      <c r="BJ2">
        <f>1.5*1737</f>
        <v>2605.5</v>
      </c>
      <c r="BK2">
        <f>$J2</f>
        <v>0.94699999999999995</v>
      </c>
      <c r="BL2">
        <f>SQRT(($L2-1.03)^2 + $K2^2)</f>
        <v>0.78548392727031657</v>
      </c>
      <c r="BM2">
        <f>ACOS(-(BK2*BK2+1.03*1.03-BL2*BL2)/(2*1.03*BL2))</f>
        <v>2.5473643419079952</v>
      </c>
      <c r="BN2">
        <f>ASIN(1/(1+BJ2*BL2*BL2/4903.9))</f>
        <v>0.85279024659579095</v>
      </c>
      <c r="BO2">
        <f>3.1416+BM2+BN2</f>
        <v>6.5417545885037862</v>
      </c>
      <c r="BP2">
        <f>2*3.1416+BM2-BN2</f>
        <v>7.9777740953122036</v>
      </c>
      <c r="BQ2">
        <f>2*BL2*SIN(BN2)</f>
        <v>1.1831257301252252</v>
      </c>
      <c r="BR2">
        <f>-2*1.03*BL2*SIN(BN2)*SIN(BO2)</f>
        <v>-0.31159815151374698</v>
      </c>
      <c r="BS2">
        <f>-2*1.03*BL2*SIN(BN2)*SIN(BP2)</f>
        <v>-1.2092940082069379</v>
      </c>
    </row>
    <row r="3" spans="1:71" x14ac:dyDescent="0.25">
      <c r="A3" s="1">
        <v>1</v>
      </c>
      <c r="B3">
        <v>2209</v>
      </c>
      <c r="C3">
        <v>70906</v>
      </c>
      <c r="D3">
        <v>90</v>
      </c>
      <c r="E3">
        <v>1660</v>
      </c>
      <c r="F3">
        <v>18</v>
      </c>
      <c r="G3">
        <v>1.6579999999999999</v>
      </c>
      <c r="H3">
        <v>144.12</v>
      </c>
      <c r="I3">
        <v>22</v>
      </c>
      <c r="J3">
        <v>0.79800000000000004</v>
      </c>
      <c r="K3">
        <v>0.61599999999999999</v>
      </c>
      <c r="L3">
        <v>0.50800000000000001</v>
      </c>
      <c r="M3">
        <v>66.588999999999999</v>
      </c>
      <c r="N3">
        <v>35129071467516</v>
      </c>
      <c r="O3">
        <v>23593770816</v>
      </c>
      <c r="P3">
        <v>35105477696699</v>
      </c>
      <c r="R3">
        <f t="shared" ref="R3:R66" si="0">1.1*1737</f>
        <v>1910.7</v>
      </c>
      <c r="S3">
        <f t="shared" ref="S3:S66" si="1">$J3</f>
        <v>0.79800000000000004</v>
      </c>
      <c r="T3">
        <f t="shared" ref="T3:T66" si="2">SQRT((L3-1.03)^2 + K3^2)</f>
        <v>0.80742801536731434</v>
      </c>
      <c r="U3">
        <f t="shared" ref="U3:U66" si="3">ACOS(-(S3*S3+1.03*1.03-T3*T3)/(2*1.03*T3))</f>
        <v>2.250712428042974</v>
      </c>
      <c r="V3">
        <f t="shared" ref="V3:V66" si="4">ASIN(1/(1+R3*T3*T3/4903.9))</f>
        <v>0.92303884694824889</v>
      </c>
      <c r="W3">
        <f t="shared" ref="W3:W66" si="5">3.1416+U3+V3</f>
        <v>6.3153512749912224</v>
      </c>
      <c r="X3">
        <f t="shared" ref="X3:X66" si="6">2*3.1416+U3-V3</f>
        <v>7.6108735810947259</v>
      </c>
      <c r="Y3">
        <f t="shared" ref="Y3:Y66" si="7">2*T3*SIN(V3)</f>
        <v>1.2877490788376185</v>
      </c>
      <c r="Z3">
        <f t="shared" ref="Z3:Z66" si="8">-2*1.03*T3*SIN(V3)*SIN(W3)</f>
        <v>-4.2656989555207345E-2</v>
      </c>
      <c r="AA3">
        <f t="shared" ref="AA3:AA66" si="9">-2*1.03*T3*SIN(V3)*SIN(X3)</f>
        <v>-1.2873786280917903</v>
      </c>
      <c r="AC3">
        <f t="shared" ref="AC3:AC66" si="10">1.2*1737</f>
        <v>2084.4</v>
      </c>
      <c r="AD3">
        <f t="shared" ref="AD3:AD66" si="11">$J3</f>
        <v>0.79800000000000004</v>
      </c>
      <c r="AE3">
        <f t="shared" ref="AE3:AE66" si="12">SQRT(($L3-1.03)^2 + $K3^2)</f>
        <v>0.80742801536731434</v>
      </c>
      <c r="AF3">
        <f t="shared" ref="AF3:AF66" si="13">ACOS(-(AD3*AD3+1.03*1.03-AE3*AE3)/(2*1.03*AE3))</f>
        <v>2.250712428042974</v>
      </c>
      <c r="AG3">
        <f t="shared" ref="AG3:AG66" si="14">ASIN(1/(1+AC3*AE3*AE3/4903.9))</f>
        <v>0.89950627079959089</v>
      </c>
      <c r="AH3">
        <f t="shared" ref="AH3:AH66" si="15">3.1416+AF3+AG3</f>
        <v>6.2918186988425653</v>
      </c>
      <c r="AI3">
        <f t="shared" ref="AI3:AI66" si="16">2*3.1416+AF3-AG3</f>
        <v>7.634406157243383</v>
      </c>
      <c r="AJ3">
        <f t="shared" ref="AJ3:AJ66" si="17">2*AE3*SIN(AG3)</f>
        <v>1.2644644192821861</v>
      </c>
      <c r="AK3">
        <f t="shared" ref="AK3:AK66" si="18">-2*1.03*AE3*SIN(AG3)*SIN(AH3)</f>
        <v>-1.1243975392485835E-2</v>
      </c>
      <c r="AL3">
        <f t="shared" ref="AL3:AL66" si="19">-2*1.03*AE3*SIN(AG3)*SIN(AI3)</f>
        <v>-1.2711277738697939</v>
      </c>
      <c r="AN3">
        <f t="shared" ref="AN3:AN66" si="20">1.3*1737</f>
        <v>2258.1</v>
      </c>
      <c r="AO3">
        <f t="shared" ref="AO3:AO66" si="21">$J3</f>
        <v>0.79800000000000004</v>
      </c>
      <c r="AP3">
        <f t="shared" ref="AP3:AP66" si="22">SQRT(($L3-1.03)^2 + $K3^2)</f>
        <v>0.80742801536731434</v>
      </c>
      <c r="AQ3">
        <f t="shared" ref="AQ3:AQ66" si="23">ACOS(-(AO3*AO3+1.03*1.03-AP3*AP3)/(2*1.03*AP3))</f>
        <v>2.250712428042974</v>
      </c>
      <c r="AR3">
        <f t="shared" ref="AR3:AR66" si="24">ASIN(1/(1+AN3*AP3*AP3/4903.9))</f>
        <v>0.87745221548794783</v>
      </c>
      <c r="AS3">
        <f t="shared" ref="AS3:AS66" si="25">3.1416+AQ3+AR3</f>
        <v>6.2697646435309213</v>
      </c>
      <c r="AT3">
        <f t="shared" ref="AT3:AT66" si="26">2*3.1416+AQ3-AR3</f>
        <v>7.656460212555027</v>
      </c>
      <c r="AU3">
        <f t="shared" ref="AU3:AU66" si="27">2*AP3*SIN(AR3)</f>
        <v>1.2420068557117541</v>
      </c>
      <c r="AV3">
        <f t="shared" ref="AV3:AV66" si="28">-2*1.03*AP3*SIN(AR3)*SIN(AS3)</f>
        <v>1.7168097567079429E-2</v>
      </c>
      <c r="AW3">
        <f t="shared" ref="AW3:AW66" si="29">-2*1.03*AP3*SIN(AR3)*SIN(AT3)</f>
        <v>-1.2543929727357208</v>
      </c>
      <c r="AY3">
        <f t="shared" ref="AY3:AY66" si="30">1.4*1737</f>
        <v>2431.7999999999997</v>
      </c>
      <c r="AZ3">
        <f t="shared" ref="AZ3:AZ66" si="31">$J3</f>
        <v>0.79800000000000004</v>
      </c>
      <c r="BA3">
        <f t="shared" ref="BA3:BA66" si="32">SQRT(($L3-1.03)^2 + $K3^2)</f>
        <v>0.80742801536731434</v>
      </c>
      <c r="BB3">
        <f t="shared" ref="BB3:BB66" si="33">ACOS(-(AZ3*AZ3+1.03*1.03-BA3*BA3)/(2*1.03*BA3))</f>
        <v>2.250712428042974</v>
      </c>
      <c r="BC3">
        <f t="shared" ref="BC3:BC66" si="34">ASIN(1/(1+AY3*BA3*BA3/4903.9))</f>
        <v>0.85670942488498059</v>
      </c>
      <c r="BD3">
        <f t="shared" ref="BD3:BD66" si="35">3.1416+BB3+BC3</f>
        <v>6.2490218529279549</v>
      </c>
      <c r="BE3">
        <f t="shared" ref="BE3:BE66" si="36">2*3.1416+BB3-BC3</f>
        <v>7.6772030031579934</v>
      </c>
      <c r="BF3">
        <f t="shared" ref="BF3:BF66" si="37">2*BA3*SIN(BC3)</f>
        <v>1.2203330881573042</v>
      </c>
      <c r="BG3">
        <f t="shared" ref="BG3:BG66" si="38">-2*1.03*BA3*SIN(BC3)*SIN(BD3)</f>
        <v>4.2933164786728734E-2</v>
      </c>
      <c r="BH3">
        <f t="shared" ref="BH3:BH66" si="39">-2*1.03*BA3*SIN(BC3)*SIN(BE3)</f>
        <v>-1.2373540092279238</v>
      </c>
      <c r="BJ3">
        <f t="shared" ref="BJ3:BJ66" si="40">1.5*1737</f>
        <v>2605.5</v>
      </c>
      <c r="BK3">
        <f t="shared" ref="BK3:BK66" si="41">$J3</f>
        <v>0.79800000000000004</v>
      </c>
      <c r="BL3">
        <f t="shared" ref="BL3:BL66" si="42">SQRT(($L3-1.03)^2 + $K3^2)</f>
        <v>0.80742801536731434</v>
      </c>
      <c r="BM3">
        <f t="shared" ref="BM3:BM66" si="43">ACOS(-(BK3*BK3+1.03*1.03-BL3*BL3)/(2*1.03*BL3))</f>
        <v>2.250712428042974</v>
      </c>
      <c r="BN3">
        <f t="shared" ref="BN3:BN66" si="44">ASIN(1/(1+BJ3*BL3*BL3/4903.9))</f>
        <v>0.8371390170864994</v>
      </c>
      <c r="BO3">
        <f t="shared" ref="BO3:BO66" si="45">3.1416+BM3+BN3</f>
        <v>6.2294514451294738</v>
      </c>
      <c r="BP3">
        <f t="shared" ref="BP3:BP66" si="46">2*3.1416+BM3-BN3</f>
        <v>7.6967734109564745</v>
      </c>
      <c r="BQ3">
        <f t="shared" ref="BQ3:BQ66" si="47">2*BL3*SIN(BN3)</f>
        <v>1.1994027872531388</v>
      </c>
      <c r="BR3">
        <f t="shared" ref="BR3:BR66" si="48">-2*1.03*BL3*SIN(BN3)*SIN(BO3)</f>
        <v>6.6350060407655301E-2</v>
      </c>
      <c r="BS3">
        <f t="shared" ref="BS3:BS66" si="49">-2*1.03*BL3*SIN(BN3)*SIN(BP3)</f>
        <v>-1.220150372064978</v>
      </c>
    </row>
    <row r="4" spans="1:71" x14ac:dyDescent="0.25">
      <c r="A4" s="1">
        <v>2</v>
      </c>
      <c r="B4">
        <v>2209</v>
      </c>
      <c r="C4">
        <v>70906</v>
      </c>
      <c r="D4">
        <v>90</v>
      </c>
      <c r="E4">
        <v>1660</v>
      </c>
      <c r="F4">
        <v>18</v>
      </c>
      <c r="G4">
        <v>1.73</v>
      </c>
      <c r="H4">
        <v>145.04</v>
      </c>
      <c r="I4">
        <v>23</v>
      </c>
      <c r="J4">
        <v>0.75</v>
      </c>
      <c r="K4">
        <v>0.59299999999999997</v>
      </c>
      <c r="L4">
        <v>0.46</v>
      </c>
      <c r="M4">
        <v>67.522000000000006</v>
      </c>
      <c r="N4">
        <v>35623829480483</v>
      </c>
      <c r="O4">
        <v>26467149411</v>
      </c>
      <c r="P4">
        <v>35597362331072</v>
      </c>
      <c r="R4">
        <f t="shared" si="0"/>
        <v>1910.7</v>
      </c>
      <c r="S4">
        <f t="shared" si="1"/>
        <v>0.75</v>
      </c>
      <c r="T4">
        <f t="shared" si="2"/>
        <v>0.82252598743140026</v>
      </c>
      <c r="U4">
        <f t="shared" si="3"/>
        <v>2.163747447984766</v>
      </c>
      <c r="V4">
        <f t="shared" si="4"/>
        <v>0.91307598616840213</v>
      </c>
      <c r="W4">
        <f t="shared" si="5"/>
        <v>6.2184234341531681</v>
      </c>
      <c r="X4">
        <f t="shared" si="6"/>
        <v>7.5338714618163634</v>
      </c>
      <c r="Y4">
        <f t="shared" si="7"/>
        <v>1.3018741868683439</v>
      </c>
      <c r="Z4">
        <f t="shared" si="8"/>
        <v>8.6780474413841888E-2</v>
      </c>
      <c r="AA4">
        <f t="shared" si="9"/>
        <v>-1.2728121610559626</v>
      </c>
      <c r="AC4">
        <f t="shared" si="10"/>
        <v>2084.4</v>
      </c>
      <c r="AD4">
        <f t="shared" si="11"/>
        <v>0.75</v>
      </c>
      <c r="AE4">
        <f t="shared" si="12"/>
        <v>0.82252598743140026</v>
      </c>
      <c r="AF4">
        <f t="shared" si="13"/>
        <v>2.163747447984766</v>
      </c>
      <c r="AG4">
        <f t="shared" si="14"/>
        <v>0.88934409360860522</v>
      </c>
      <c r="AH4">
        <f t="shared" si="15"/>
        <v>6.1946915415933717</v>
      </c>
      <c r="AI4">
        <f t="shared" si="16"/>
        <v>7.5576033543761607</v>
      </c>
      <c r="AJ4">
        <f t="shared" si="17"/>
        <v>1.2776440023095554</v>
      </c>
      <c r="AK4">
        <f t="shared" si="18"/>
        <v>0.11630349761667924</v>
      </c>
      <c r="AL4">
        <f t="shared" si="19"/>
        <v>-1.2585975604165753</v>
      </c>
      <c r="AN4">
        <f t="shared" si="20"/>
        <v>2258.1</v>
      </c>
      <c r="AO4">
        <f t="shared" si="21"/>
        <v>0.75</v>
      </c>
      <c r="AP4">
        <f t="shared" si="22"/>
        <v>0.82252598743140026</v>
      </c>
      <c r="AQ4">
        <f t="shared" si="23"/>
        <v>2.163747447984766</v>
      </c>
      <c r="AR4">
        <f t="shared" si="24"/>
        <v>0.86711876076754868</v>
      </c>
      <c r="AS4">
        <f t="shared" si="25"/>
        <v>6.172466208752315</v>
      </c>
      <c r="AT4">
        <f t="shared" si="26"/>
        <v>7.5798286872172165</v>
      </c>
      <c r="AU4">
        <f t="shared" si="27"/>
        <v>1.2542992711983281</v>
      </c>
      <c r="AV4">
        <f t="shared" si="28"/>
        <v>0.14274905991144668</v>
      </c>
      <c r="AW4">
        <f t="shared" si="29"/>
        <v>-1.2436810170940558</v>
      </c>
      <c r="AY4">
        <f t="shared" si="30"/>
        <v>2431.7999999999997</v>
      </c>
      <c r="AZ4">
        <f t="shared" si="31"/>
        <v>0.75</v>
      </c>
      <c r="BA4">
        <f t="shared" si="32"/>
        <v>0.82252598743140026</v>
      </c>
      <c r="BB4">
        <f t="shared" si="33"/>
        <v>2.163747447984766</v>
      </c>
      <c r="BC4">
        <f t="shared" si="34"/>
        <v>0.846228992077112</v>
      </c>
      <c r="BD4">
        <f t="shared" si="35"/>
        <v>6.151576440061878</v>
      </c>
      <c r="BE4">
        <f t="shared" si="36"/>
        <v>7.6007184559076535</v>
      </c>
      <c r="BF4">
        <f t="shared" si="37"/>
        <v>1.2317923282349235</v>
      </c>
      <c r="BG4">
        <f t="shared" si="38"/>
        <v>0.16649661853382888</v>
      </c>
      <c r="BH4">
        <f t="shared" si="39"/>
        <v>-1.2282730231086858</v>
      </c>
      <c r="BJ4">
        <f t="shared" si="40"/>
        <v>2605.5</v>
      </c>
      <c r="BK4">
        <f t="shared" si="41"/>
        <v>0.75</v>
      </c>
      <c r="BL4">
        <f t="shared" si="42"/>
        <v>0.82252598743140026</v>
      </c>
      <c r="BM4">
        <f t="shared" si="43"/>
        <v>2.163747447984766</v>
      </c>
      <c r="BN4">
        <f t="shared" si="44"/>
        <v>0.82653280339751745</v>
      </c>
      <c r="BO4">
        <f t="shared" si="45"/>
        <v>6.1318802513822837</v>
      </c>
      <c r="BP4">
        <f t="shared" si="46"/>
        <v>7.6204146445872478</v>
      </c>
      <c r="BQ4">
        <f t="shared" si="47"/>
        <v>1.2100788690060733</v>
      </c>
      <c r="BR4">
        <f t="shared" si="48"/>
        <v>0.18786505717469346</v>
      </c>
      <c r="BS4">
        <f t="shared" si="49"/>
        <v>-1.2125382568038969</v>
      </c>
    </row>
    <row r="5" spans="1:71" x14ac:dyDescent="0.25">
      <c r="A5" s="1">
        <v>3</v>
      </c>
      <c r="B5">
        <v>2209</v>
      </c>
      <c r="C5">
        <v>70906</v>
      </c>
      <c r="D5">
        <v>90</v>
      </c>
      <c r="E5">
        <v>1660</v>
      </c>
      <c r="F5">
        <v>18</v>
      </c>
      <c r="G5">
        <v>1.881</v>
      </c>
      <c r="H5">
        <v>146.53</v>
      </c>
      <c r="I5">
        <v>25</v>
      </c>
      <c r="J5">
        <v>0.67800000000000005</v>
      </c>
      <c r="K5">
        <v>0.55200000000000005</v>
      </c>
      <c r="L5">
        <v>0.39400000000000002</v>
      </c>
      <c r="M5">
        <v>70.558000000000007</v>
      </c>
      <c r="N5">
        <v>37229731641527</v>
      </c>
      <c r="O5">
        <v>32165533353</v>
      </c>
      <c r="P5">
        <v>37197566108174</v>
      </c>
      <c r="R5">
        <f t="shared" si="0"/>
        <v>1910.7</v>
      </c>
      <c r="S5">
        <f t="shared" si="1"/>
        <v>0.67800000000000005</v>
      </c>
      <c r="T5">
        <f t="shared" si="2"/>
        <v>0.84214013085709205</v>
      </c>
      <c r="U5">
        <f t="shared" si="3"/>
        <v>2.0574922867554726</v>
      </c>
      <c r="V5">
        <f t="shared" si="4"/>
        <v>0.90027804802266131</v>
      </c>
      <c r="W5">
        <f t="shared" si="5"/>
        <v>6.0993703347781345</v>
      </c>
      <c r="X5">
        <f t="shared" si="6"/>
        <v>7.4404142387328118</v>
      </c>
      <c r="Y5">
        <f t="shared" si="7"/>
        <v>1.3196331080110362</v>
      </c>
      <c r="Z5">
        <f t="shared" si="8"/>
        <v>0.2484407877836885</v>
      </c>
      <c r="AA5">
        <f t="shared" si="9"/>
        <v>-1.2446301540976932</v>
      </c>
      <c r="AC5">
        <f t="shared" si="10"/>
        <v>2084.4</v>
      </c>
      <c r="AD5">
        <f t="shared" si="11"/>
        <v>0.67800000000000005</v>
      </c>
      <c r="AE5">
        <f t="shared" si="12"/>
        <v>0.84214013085709205</v>
      </c>
      <c r="AF5">
        <f t="shared" si="13"/>
        <v>2.0574922867554726</v>
      </c>
      <c r="AG5">
        <f t="shared" si="14"/>
        <v>0.87630077839176368</v>
      </c>
      <c r="AH5">
        <f t="shared" si="15"/>
        <v>6.075393065147237</v>
      </c>
      <c r="AI5">
        <f t="shared" si="16"/>
        <v>7.4643915083637093</v>
      </c>
      <c r="AJ5">
        <f t="shared" si="17"/>
        <v>1.2941616209667404</v>
      </c>
      <c r="AK5">
        <f t="shared" si="18"/>
        <v>0.2749952926546535</v>
      </c>
      <c r="AL5">
        <f t="shared" si="19"/>
        <v>-1.2330988774371285</v>
      </c>
      <c r="AN5">
        <f t="shared" si="20"/>
        <v>2258.1</v>
      </c>
      <c r="AO5">
        <f t="shared" si="21"/>
        <v>0.67800000000000005</v>
      </c>
      <c r="AP5">
        <f t="shared" si="22"/>
        <v>0.84214013085709205</v>
      </c>
      <c r="AQ5">
        <f t="shared" si="23"/>
        <v>2.0574922867554726</v>
      </c>
      <c r="AR5">
        <f t="shared" si="24"/>
        <v>0.85386608064545377</v>
      </c>
      <c r="AS5">
        <f t="shared" si="25"/>
        <v>6.0529583674009269</v>
      </c>
      <c r="AT5">
        <f t="shared" si="26"/>
        <v>7.4868262061100195</v>
      </c>
      <c r="AU5">
        <f t="shared" si="27"/>
        <v>1.2696548122896629</v>
      </c>
      <c r="AV5">
        <f t="shared" si="28"/>
        <v>0.29842529893642822</v>
      </c>
      <c r="AW5">
        <f t="shared" si="29"/>
        <v>-1.2205861831801141</v>
      </c>
      <c r="AY5">
        <f t="shared" si="30"/>
        <v>2431.7999999999997</v>
      </c>
      <c r="AZ5">
        <f t="shared" si="31"/>
        <v>0.67800000000000005</v>
      </c>
      <c r="BA5">
        <f t="shared" si="32"/>
        <v>0.84214013085709205</v>
      </c>
      <c r="BB5">
        <f t="shared" si="33"/>
        <v>2.0574922867554726</v>
      </c>
      <c r="BC5">
        <f t="shared" si="34"/>
        <v>0.8327980827401118</v>
      </c>
      <c r="BD5">
        <f t="shared" si="35"/>
        <v>6.031890369495585</v>
      </c>
      <c r="BE5">
        <f t="shared" si="36"/>
        <v>7.5078942040153613</v>
      </c>
      <c r="BF5">
        <f t="shared" si="37"/>
        <v>1.2460588977509959</v>
      </c>
      <c r="BG5">
        <f t="shared" si="38"/>
        <v>0.31913834411788</v>
      </c>
      <c r="BH5">
        <f t="shared" si="39"/>
        <v>-1.2073417855697148</v>
      </c>
      <c r="BJ5">
        <f t="shared" si="40"/>
        <v>2605.5</v>
      </c>
      <c r="BK5">
        <f t="shared" si="41"/>
        <v>0.67800000000000005</v>
      </c>
      <c r="BL5">
        <f t="shared" si="42"/>
        <v>0.84214013085709205</v>
      </c>
      <c r="BM5">
        <f t="shared" si="43"/>
        <v>2.0574922867554726</v>
      </c>
      <c r="BN5">
        <f t="shared" si="44"/>
        <v>0.81295075967224362</v>
      </c>
      <c r="BO5">
        <f t="shared" si="45"/>
        <v>6.012043046427717</v>
      </c>
      <c r="BP5">
        <f t="shared" si="46"/>
        <v>7.5277415270832293</v>
      </c>
      <c r="BQ5">
        <f t="shared" si="47"/>
        <v>1.2233240183872813</v>
      </c>
      <c r="BR5">
        <f t="shared" si="48"/>
        <v>0.33747485458684079</v>
      </c>
      <c r="BS5">
        <f t="shared" si="49"/>
        <v>-1.1935625530273501</v>
      </c>
    </row>
    <row r="6" spans="1:71" x14ac:dyDescent="0.25">
      <c r="A6" s="1">
        <v>4</v>
      </c>
      <c r="B6">
        <v>2209</v>
      </c>
      <c r="C6">
        <v>70906</v>
      </c>
      <c r="D6">
        <v>90</v>
      </c>
      <c r="E6">
        <v>1660</v>
      </c>
      <c r="F6">
        <v>18</v>
      </c>
      <c r="G6">
        <v>2.0390000000000001</v>
      </c>
      <c r="H6">
        <v>147.65</v>
      </c>
      <c r="I6">
        <v>27</v>
      </c>
      <c r="J6">
        <v>0.629</v>
      </c>
      <c r="K6">
        <v>0.52100000000000002</v>
      </c>
      <c r="L6">
        <v>0.35299999999999998</v>
      </c>
      <c r="M6">
        <v>74.495999999999995</v>
      </c>
      <c r="N6">
        <v>39311302865542</v>
      </c>
      <c r="O6">
        <v>37749984816</v>
      </c>
      <c r="P6">
        <v>39273552880725</v>
      </c>
      <c r="R6">
        <f t="shared" si="0"/>
        <v>1910.7</v>
      </c>
      <c r="S6">
        <f t="shared" si="1"/>
        <v>0.629</v>
      </c>
      <c r="T6">
        <f t="shared" si="2"/>
        <v>0.85426576660896347</v>
      </c>
      <c r="U6">
        <f t="shared" si="3"/>
        <v>1.9965287496271327</v>
      </c>
      <c r="V6">
        <f t="shared" si="4"/>
        <v>0.89244835990555238</v>
      </c>
      <c r="W6">
        <f t="shared" si="5"/>
        <v>6.0305771095326852</v>
      </c>
      <c r="X6">
        <f t="shared" si="6"/>
        <v>7.38728038972158</v>
      </c>
      <c r="Y6">
        <f t="shared" si="7"/>
        <v>1.3302804958259504</v>
      </c>
      <c r="Z6">
        <f t="shared" si="8"/>
        <v>0.34245162956929737</v>
      </c>
      <c r="AA6">
        <f t="shared" si="9"/>
        <v>-1.2236573403412809</v>
      </c>
      <c r="AC6">
        <f t="shared" si="10"/>
        <v>2084.4</v>
      </c>
      <c r="AD6">
        <f t="shared" si="11"/>
        <v>0.629</v>
      </c>
      <c r="AE6">
        <f t="shared" si="12"/>
        <v>0.85426576660896347</v>
      </c>
      <c r="AF6">
        <f t="shared" si="13"/>
        <v>1.9965287496271327</v>
      </c>
      <c r="AG6">
        <f t="shared" si="14"/>
        <v>0.86832695972322682</v>
      </c>
      <c r="AH6">
        <f t="shared" si="15"/>
        <v>6.0064557093503597</v>
      </c>
      <c r="AI6">
        <f t="shared" si="16"/>
        <v>7.4114017899039055</v>
      </c>
      <c r="AJ6">
        <f t="shared" si="17"/>
        <v>1.3040350645685148</v>
      </c>
      <c r="AK6">
        <f t="shared" si="18"/>
        <v>0.3669652117621357</v>
      </c>
      <c r="AL6">
        <f t="shared" si="19"/>
        <v>-1.2137427509539949</v>
      </c>
      <c r="AN6">
        <f t="shared" si="20"/>
        <v>2258.1</v>
      </c>
      <c r="AO6">
        <f t="shared" si="21"/>
        <v>0.629</v>
      </c>
      <c r="AP6">
        <f t="shared" si="22"/>
        <v>0.85426576660896347</v>
      </c>
      <c r="AQ6">
        <f t="shared" si="23"/>
        <v>1.9965287496271327</v>
      </c>
      <c r="AR6">
        <f t="shared" si="24"/>
        <v>0.84577014598616418</v>
      </c>
      <c r="AS6">
        <f t="shared" si="25"/>
        <v>5.9838988956132972</v>
      </c>
      <c r="AT6">
        <f t="shared" si="26"/>
        <v>7.4339586036409679</v>
      </c>
      <c r="AU6">
        <f t="shared" si="27"/>
        <v>1.2788052020490388</v>
      </c>
      <c r="AV6">
        <f t="shared" si="28"/>
        <v>0.38835212505416505</v>
      </c>
      <c r="AW6">
        <f t="shared" si="29"/>
        <v>-1.2026804037379963</v>
      </c>
      <c r="AY6">
        <f t="shared" si="30"/>
        <v>2431.7999999999997</v>
      </c>
      <c r="AZ6">
        <f t="shared" si="31"/>
        <v>0.629</v>
      </c>
      <c r="BA6">
        <f t="shared" si="32"/>
        <v>0.85426576660896347</v>
      </c>
      <c r="BB6">
        <f t="shared" si="33"/>
        <v>1.9965287496271327</v>
      </c>
      <c r="BC6">
        <f t="shared" si="34"/>
        <v>0.82459902312887023</v>
      </c>
      <c r="BD6">
        <f t="shared" si="35"/>
        <v>5.9627277727560033</v>
      </c>
      <c r="BE6">
        <f t="shared" si="36"/>
        <v>7.4551297264982619</v>
      </c>
      <c r="BF6">
        <f t="shared" si="37"/>
        <v>1.2545330808342192</v>
      </c>
      <c r="BG6">
        <f t="shared" si="38"/>
        <v>0.4070343377556318</v>
      </c>
      <c r="BH6">
        <f t="shared" si="39"/>
        <v>-1.1907434601781106</v>
      </c>
      <c r="BJ6">
        <f t="shared" si="40"/>
        <v>2605.5</v>
      </c>
      <c r="BK6">
        <f t="shared" si="41"/>
        <v>0.629</v>
      </c>
      <c r="BL6">
        <f t="shared" si="42"/>
        <v>0.85426576660896347</v>
      </c>
      <c r="BM6">
        <f t="shared" si="43"/>
        <v>1.9965287496271327</v>
      </c>
      <c r="BN6">
        <f t="shared" si="44"/>
        <v>0.80466506354227396</v>
      </c>
      <c r="BO6">
        <f t="shared" si="45"/>
        <v>5.9427938131694065</v>
      </c>
      <c r="BP6">
        <f t="shared" si="46"/>
        <v>7.4750636860848587</v>
      </c>
      <c r="BQ6">
        <f t="shared" si="47"/>
        <v>1.2311651820438851</v>
      </c>
      <c r="BR6">
        <f t="shared" si="48"/>
        <v>0.42336302893527078</v>
      </c>
      <c r="BS6">
        <f t="shared" si="49"/>
        <v>-1.1781480212411626</v>
      </c>
    </row>
    <row r="7" spans="1:71" x14ac:dyDescent="0.25">
      <c r="A7" s="1">
        <v>5</v>
      </c>
      <c r="B7">
        <v>2209</v>
      </c>
      <c r="C7">
        <v>70906</v>
      </c>
      <c r="D7">
        <v>90</v>
      </c>
      <c r="E7">
        <v>1660</v>
      </c>
      <c r="F7">
        <v>18</v>
      </c>
      <c r="G7">
        <v>2.1320000000000001</v>
      </c>
      <c r="H7">
        <v>148.18</v>
      </c>
      <c r="I7">
        <v>28</v>
      </c>
      <c r="J7">
        <v>0.60499999999999998</v>
      </c>
      <c r="K7">
        <v>0.504</v>
      </c>
      <c r="L7">
        <v>0.33600000000000002</v>
      </c>
      <c r="M7">
        <v>76.936000000000007</v>
      </c>
      <c r="N7">
        <v>40600584815263</v>
      </c>
      <c r="O7">
        <v>40308272588</v>
      </c>
      <c r="P7">
        <v>40560276542675</v>
      </c>
      <c r="R7">
        <f t="shared" si="0"/>
        <v>1910.7</v>
      </c>
      <c r="S7">
        <f t="shared" si="1"/>
        <v>0.60499999999999998</v>
      </c>
      <c r="T7">
        <f t="shared" si="2"/>
        <v>0.85770157980500417</v>
      </c>
      <c r="U7">
        <f t="shared" si="3"/>
        <v>1.9727777897788217</v>
      </c>
      <c r="V7">
        <f t="shared" si="4"/>
        <v>0.89024122341883138</v>
      </c>
      <c r="W7">
        <f t="shared" si="5"/>
        <v>6.0046190131976527</v>
      </c>
      <c r="X7">
        <f t="shared" si="6"/>
        <v>7.3657365663599901</v>
      </c>
      <c r="Y7">
        <f t="shared" si="7"/>
        <v>1.3332517399767556</v>
      </c>
      <c r="Z7">
        <f t="shared" si="8"/>
        <v>0.37761264906067138</v>
      </c>
      <c r="AA7">
        <f t="shared" si="9"/>
        <v>-1.212795296539644</v>
      </c>
      <c r="AC7">
        <f t="shared" si="10"/>
        <v>2084.4</v>
      </c>
      <c r="AD7">
        <f t="shared" si="11"/>
        <v>0.60499999999999998</v>
      </c>
      <c r="AE7">
        <f t="shared" si="12"/>
        <v>0.85770157980500417</v>
      </c>
      <c r="AF7">
        <f t="shared" si="13"/>
        <v>1.9727777897788217</v>
      </c>
      <c r="AG7">
        <f t="shared" si="14"/>
        <v>0.86608002349078861</v>
      </c>
      <c r="AH7">
        <f t="shared" si="15"/>
        <v>5.9804578132696093</v>
      </c>
      <c r="AI7">
        <f t="shared" si="16"/>
        <v>7.3898977662880334</v>
      </c>
      <c r="AJ7">
        <f t="shared" si="17"/>
        <v>1.3067861780994088</v>
      </c>
      <c r="AK7">
        <f t="shared" si="18"/>
        <v>0.40127290031434931</v>
      </c>
      <c r="AL7">
        <f t="shared" si="19"/>
        <v>-1.2036271249752719</v>
      </c>
      <c r="AN7">
        <f t="shared" si="20"/>
        <v>2258.1</v>
      </c>
      <c r="AO7">
        <f t="shared" si="21"/>
        <v>0.60499999999999998</v>
      </c>
      <c r="AP7">
        <f t="shared" si="22"/>
        <v>0.85770157980500417</v>
      </c>
      <c r="AQ7">
        <f t="shared" si="23"/>
        <v>1.9727777897788217</v>
      </c>
      <c r="AR7">
        <f t="shared" si="24"/>
        <v>0.84348961186252824</v>
      </c>
      <c r="AS7">
        <f t="shared" si="25"/>
        <v>5.9578674016413498</v>
      </c>
      <c r="AT7">
        <f t="shared" si="26"/>
        <v>7.412488177916293</v>
      </c>
      <c r="AU7">
        <f t="shared" si="27"/>
        <v>1.2813508685613222</v>
      </c>
      <c r="AV7">
        <f t="shared" si="28"/>
        <v>0.42181857135974427</v>
      </c>
      <c r="AW7">
        <f t="shared" si="29"/>
        <v>-1.1932425798721473</v>
      </c>
      <c r="AY7">
        <f t="shared" si="30"/>
        <v>2431.7999999999997</v>
      </c>
      <c r="AZ7">
        <f t="shared" si="31"/>
        <v>0.60499999999999998</v>
      </c>
      <c r="BA7">
        <f t="shared" si="32"/>
        <v>0.85770157980500417</v>
      </c>
      <c r="BB7">
        <f t="shared" si="33"/>
        <v>1.9727777897788217</v>
      </c>
      <c r="BC7">
        <f t="shared" si="34"/>
        <v>0.82229023519373279</v>
      </c>
      <c r="BD7">
        <f t="shared" si="35"/>
        <v>5.9366680249725539</v>
      </c>
      <c r="BE7">
        <f t="shared" si="36"/>
        <v>7.4336875545850889</v>
      </c>
      <c r="BF7">
        <f t="shared" si="37"/>
        <v>1.2568868013839114</v>
      </c>
      <c r="BG7">
        <f t="shared" si="38"/>
        <v>0.43967520362109186</v>
      </c>
      <c r="BH7">
        <f t="shared" si="39"/>
        <v>-1.1819236297802778</v>
      </c>
      <c r="BJ7">
        <f t="shared" si="40"/>
        <v>2605.5</v>
      </c>
      <c r="BK7">
        <f t="shared" si="41"/>
        <v>0.60499999999999998</v>
      </c>
      <c r="BL7">
        <f t="shared" si="42"/>
        <v>0.85770157980500417</v>
      </c>
      <c r="BM7">
        <f t="shared" si="43"/>
        <v>1.9727777897788217</v>
      </c>
      <c r="BN7">
        <f t="shared" si="44"/>
        <v>0.802332656295352</v>
      </c>
      <c r="BO7">
        <f t="shared" si="45"/>
        <v>5.9167104460741733</v>
      </c>
      <c r="BP7">
        <f t="shared" si="46"/>
        <v>7.4536451334834695</v>
      </c>
      <c r="BQ7">
        <f t="shared" si="47"/>
        <v>1.2333393887284867</v>
      </c>
      <c r="BR7">
        <f t="shared" si="48"/>
        <v>0.45519646997718188</v>
      </c>
      <c r="BS7">
        <f t="shared" si="49"/>
        <v>-1.1698936965679632</v>
      </c>
    </row>
    <row r="8" spans="1:71" x14ac:dyDescent="0.25">
      <c r="A8" s="1">
        <v>6</v>
      </c>
      <c r="B8">
        <v>2209</v>
      </c>
      <c r="C8">
        <v>70906</v>
      </c>
      <c r="D8">
        <v>90</v>
      </c>
      <c r="E8">
        <v>1660</v>
      </c>
      <c r="F8">
        <v>18</v>
      </c>
      <c r="G8">
        <v>2.266</v>
      </c>
      <c r="H8">
        <v>148.82</v>
      </c>
      <c r="I8">
        <v>30</v>
      </c>
      <c r="J8">
        <v>0.58199999999999996</v>
      </c>
      <c r="K8">
        <v>0.48699999999999999</v>
      </c>
      <c r="L8">
        <v>0.31900000000000001</v>
      </c>
      <c r="M8">
        <v>80.676000000000002</v>
      </c>
      <c r="N8">
        <v>42577537841660</v>
      </c>
      <c r="O8">
        <v>45566794207</v>
      </c>
      <c r="P8">
        <v>42531971047453</v>
      </c>
      <c r="R8">
        <f t="shared" si="0"/>
        <v>1910.7</v>
      </c>
      <c r="S8">
        <f t="shared" si="1"/>
        <v>0.58199999999999996</v>
      </c>
      <c r="T8">
        <f t="shared" si="2"/>
        <v>0.86179463911073384</v>
      </c>
      <c r="U8">
        <f t="shared" si="3"/>
        <v>1.9498502916535845</v>
      </c>
      <c r="V8">
        <f t="shared" si="4"/>
        <v>0.88761845856961796</v>
      </c>
      <c r="W8">
        <f t="shared" si="5"/>
        <v>5.9790687502232025</v>
      </c>
      <c r="X8">
        <f t="shared" si="6"/>
        <v>7.3454318330839659</v>
      </c>
      <c r="Y8">
        <f t="shared" si="7"/>
        <v>1.3367651266303346</v>
      </c>
      <c r="Z8">
        <f t="shared" si="8"/>
        <v>0.41230368184398847</v>
      </c>
      <c r="AA8">
        <f t="shared" si="9"/>
        <v>-1.2026275505725141</v>
      </c>
      <c r="AC8">
        <f t="shared" si="10"/>
        <v>2084.4</v>
      </c>
      <c r="AD8">
        <f t="shared" si="11"/>
        <v>0.58199999999999996</v>
      </c>
      <c r="AE8">
        <f t="shared" si="12"/>
        <v>0.86179463911073384</v>
      </c>
      <c r="AF8">
        <f t="shared" si="13"/>
        <v>1.9498502916535845</v>
      </c>
      <c r="AG8">
        <f t="shared" si="14"/>
        <v>0.86341044118972787</v>
      </c>
      <c r="AH8">
        <f t="shared" si="15"/>
        <v>5.9548607328433132</v>
      </c>
      <c r="AI8">
        <f t="shared" si="16"/>
        <v>7.3696398504638552</v>
      </c>
      <c r="AJ8">
        <f t="shared" si="17"/>
        <v>1.3100368700671297</v>
      </c>
      <c r="AK8">
        <f t="shared" si="18"/>
        <v>0.43510421887888662</v>
      </c>
      <c r="AL8">
        <f t="shared" si="19"/>
        <v>-1.1941393127650262</v>
      </c>
      <c r="AN8">
        <f t="shared" si="20"/>
        <v>2258.1</v>
      </c>
      <c r="AO8">
        <f t="shared" si="21"/>
        <v>0.58199999999999996</v>
      </c>
      <c r="AP8">
        <f t="shared" si="22"/>
        <v>0.86179463911073384</v>
      </c>
      <c r="AQ8">
        <f t="shared" si="23"/>
        <v>1.9498502916535845</v>
      </c>
      <c r="AR8">
        <f t="shared" si="24"/>
        <v>0.84078057912060078</v>
      </c>
      <c r="AS8">
        <f t="shared" si="25"/>
        <v>5.9322308707741858</v>
      </c>
      <c r="AT8">
        <f t="shared" si="26"/>
        <v>7.3922697125329826</v>
      </c>
      <c r="AU8">
        <f t="shared" si="27"/>
        <v>1.2843565096033325</v>
      </c>
      <c r="AV8">
        <f t="shared" si="28"/>
        <v>0.45480097826396559</v>
      </c>
      <c r="AW8">
        <f t="shared" si="29"/>
        <v>-1.184369247460612</v>
      </c>
      <c r="AY8">
        <f t="shared" si="30"/>
        <v>2431.7999999999997</v>
      </c>
      <c r="AZ8">
        <f t="shared" si="31"/>
        <v>0.58199999999999996</v>
      </c>
      <c r="BA8">
        <f t="shared" si="32"/>
        <v>0.86179463911073384</v>
      </c>
      <c r="BB8">
        <f t="shared" si="33"/>
        <v>1.9498502916535845</v>
      </c>
      <c r="BC8">
        <f t="shared" si="34"/>
        <v>0.81954809660866179</v>
      </c>
      <c r="BD8">
        <f t="shared" si="35"/>
        <v>5.9109983882622466</v>
      </c>
      <c r="BE8">
        <f t="shared" si="36"/>
        <v>7.4135021950449218</v>
      </c>
      <c r="BF8">
        <f t="shared" si="37"/>
        <v>1.2596636050148908</v>
      </c>
      <c r="BG8">
        <f t="shared" si="38"/>
        <v>0.47182349806603519</v>
      </c>
      <c r="BH8">
        <f t="shared" si="39"/>
        <v>-1.1736081335563617</v>
      </c>
      <c r="BJ8">
        <f t="shared" si="40"/>
        <v>2605.5</v>
      </c>
      <c r="BK8">
        <f t="shared" si="41"/>
        <v>0.58199999999999996</v>
      </c>
      <c r="BL8">
        <f t="shared" si="42"/>
        <v>0.86179463911073384</v>
      </c>
      <c r="BM8">
        <f t="shared" si="43"/>
        <v>1.9498502916535845</v>
      </c>
      <c r="BN8">
        <f t="shared" si="44"/>
        <v>0.79956291093321197</v>
      </c>
      <c r="BO8">
        <f t="shared" si="45"/>
        <v>5.8910132025867972</v>
      </c>
      <c r="BP8">
        <f t="shared" si="46"/>
        <v>7.4334873807203712</v>
      </c>
      <c r="BQ8">
        <f t="shared" si="47"/>
        <v>1.2359022764699559</v>
      </c>
      <c r="BR8">
        <f t="shared" si="48"/>
        <v>0.48652827036725893</v>
      </c>
      <c r="BS8">
        <f t="shared" si="49"/>
        <v>-1.1620866666381033</v>
      </c>
    </row>
    <row r="9" spans="1:71" x14ac:dyDescent="0.25">
      <c r="A9" s="1">
        <v>7</v>
      </c>
      <c r="B9">
        <v>2209</v>
      </c>
      <c r="C9">
        <v>70906</v>
      </c>
      <c r="D9">
        <v>90</v>
      </c>
      <c r="E9">
        <v>1660</v>
      </c>
      <c r="F9">
        <v>18</v>
      </c>
      <c r="G9">
        <v>2.387</v>
      </c>
      <c r="H9">
        <v>149.26</v>
      </c>
      <c r="I9">
        <v>31</v>
      </c>
      <c r="J9">
        <v>0.57299999999999995</v>
      </c>
      <c r="K9">
        <v>0.48399999999999999</v>
      </c>
      <c r="L9">
        <v>0.30599999999999999</v>
      </c>
      <c r="M9">
        <v>84.174999999999997</v>
      </c>
      <c r="N9">
        <v>44424735513807</v>
      </c>
      <c r="O9">
        <v>48158840148</v>
      </c>
      <c r="P9">
        <v>44376576673660</v>
      </c>
      <c r="R9">
        <f t="shared" si="0"/>
        <v>1910.7</v>
      </c>
      <c r="S9">
        <f t="shared" si="1"/>
        <v>0.57299999999999995</v>
      </c>
      <c r="T9">
        <f t="shared" si="2"/>
        <v>0.87088001469777687</v>
      </c>
      <c r="U9">
        <f t="shared" si="3"/>
        <v>1.9300891626292931</v>
      </c>
      <c r="V9">
        <f t="shared" si="4"/>
        <v>0.88182227184501061</v>
      </c>
      <c r="W9">
        <f t="shared" si="5"/>
        <v>5.9535114344743043</v>
      </c>
      <c r="X9">
        <f t="shared" si="6"/>
        <v>7.3314668907842826</v>
      </c>
      <c r="Y9">
        <f t="shared" si="7"/>
        <v>1.3444622347546749</v>
      </c>
      <c r="Z9">
        <f t="shared" si="8"/>
        <v>0.44830624721991252</v>
      </c>
      <c r="AA9">
        <f t="shared" si="9"/>
        <v>-1.2000184803516636</v>
      </c>
      <c r="AC9">
        <f t="shared" si="10"/>
        <v>2084.4</v>
      </c>
      <c r="AD9">
        <f t="shared" si="11"/>
        <v>0.57299999999999995</v>
      </c>
      <c r="AE9">
        <f t="shared" si="12"/>
        <v>0.87088001469777687</v>
      </c>
      <c r="AF9">
        <f t="shared" si="13"/>
        <v>1.9300891626292931</v>
      </c>
      <c r="AG9">
        <f t="shared" si="14"/>
        <v>0.8575126360173837</v>
      </c>
      <c r="AH9">
        <f t="shared" si="15"/>
        <v>5.9292017986466767</v>
      </c>
      <c r="AI9">
        <f t="shared" si="16"/>
        <v>7.3557765266119093</v>
      </c>
      <c r="AJ9">
        <f t="shared" si="17"/>
        <v>1.3171491898763905</v>
      </c>
      <c r="AK9">
        <f t="shared" si="18"/>
        <v>0.47026992638042997</v>
      </c>
      <c r="AL9">
        <f t="shared" si="19"/>
        <v>-1.1917498894623653</v>
      </c>
      <c r="AN9">
        <f t="shared" si="20"/>
        <v>2258.1</v>
      </c>
      <c r="AO9">
        <f t="shared" si="21"/>
        <v>0.57299999999999995</v>
      </c>
      <c r="AP9">
        <f t="shared" si="22"/>
        <v>0.87088001469777687</v>
      </c>
      <c r="AQ9">
        <f t="shared" si="23"/>
        <v>1.9300891626292931</v>
      </c>
      <c r="AR9">
        <f t="shared" si="24"/>
        <v>0.83479742415180347</v>
      </c>
      <c r="AS9">
        <f t="shared" si="25"/>
        <v>5.9064865867810967</v>
      </c>
      <c r="AT9">
        <f t="shared" si="26"/>
        <v>7.3784917384774893</v>
      </c>
      <c r="AU9">
        <f t="shared" si="27"/>
        <v>1.2909237902292154</v>
      </c>
      <c r="AV9">
        <f t="shared" si="28"/>
        <v>0.48911585873375579</v>
      </c>
      <c r="AW9">
        <f t="shared" si="29"/>
        <v>-1.1821513570439246</v>
      </c>
      <c r="AY9">
        <f t="shared" si="30"/>
        <v>2431.7999999999997</v>
      </c>
      <c r="AZ9">
        <f t="shared" si="31"/>
        <v>0.57299999999999995</v>
      </c>
      <c r="BA9">
        <f t="shared" si="32"/>
        <v>0.87088001469777687</v>
      </c>
      <c r="BB9">
        <f t="shared" si="33"/>
        <v>1.9300891626292931</v>
      </c>
      <c r="BC9">
        <f t="shared" si="34"/>
        <v>0.81349358908298885</v>
      </c>
      <c r="BD9">
        <f t="shared" si="35"/>
        <v>5.8851827517122821</v>
      </c>
      <c r="BE9">
        <f t="shared" si="36"/>
        <v>7.3997955735463039</v>
      </c>
      <c r="BF9">
        <f t="shared" si="37"/>
        <v>1.2657223366831765</v>
      </c>
      <c r="BG9">
        <f t="shared" si="38"/>
        <v>0.50528285298586584</v>
      </c>
      <c r="BH9">
        <f t="shared" si="39"/>
        <v>-1.1715234568292285</v>
      </c>
      <c r="BJ9">
        <f t="shared" si="40"/>
        <v>2605.5</v>
      </c>
      <c r="BK9">
        <f t="shared" si="41"/>
        <v>0.57299999999999995</v>
      </c>
      <c r="BL9">
        <f t="shared" si="42"/>
        <v>0.87088001469777687</v>
      </c>
      <c r="BM9">
        <f t="shared" si="43"/>
        <v>1.9300891626292931</v>
      </c>
      <c r="BN9">
        <f t="shared" si="44"/>
        <v>0.79344917060514897</v>
      </c>
      <c r="BO9">
        <f t="shared" si="45"/>
        <v>5.8651383332344427</v>
      </c>
      <c r="BP9">
        <f t="shared" si="46"/>
        <v>7.4198399920241442</v>
      </c>
      <c r="BQ9">
        <f t="shared" si="47"/>
        <v>1.2414860090076989</v>
      </c>
      <c r="BR9">
        <f t="shared" si="48"/>
        <v>0.519134428468917</v>
      </c>
      <c r="BS9">
        <f t="shared" si="49"/>
        <v>-1.1601045800518759</v>
      </c>
    </row>
    <row r="10" spans="1:71" x14ac:dyDescent="0.25">
      <c r="A10" s="1">
        <v>8</v>
      </c>
      <c r="B10">
        <v>2209</v>
      </c>
      <c r="C10">
        <v>70906</v>
      </c>
      <c r="D10">
        <v>90</v>
      </c>
      <c r="E10">
        <v>1660</v>
      </c>
      <c r="F10">
        <v>18</v>
      </c>
      <c r="G10">
        <v>2.5169999999999999</v>
      </c>
      <c r="H10">
        <v>149.77000000000001</v>
      </c>
      <c r="I10">
        <v>33</v>
      </c>
      <c r="J10">
        <v>0.54400000000000004</v>
      </c>
      <c r="K10">
        <v>0.45700000000000002</v>
      </c>
      <c r="L10">
        <v>0.29499999999999998</v>
      </c>
      <c r="M10">
        <v>87.748000000000005</v>
      </c>
      <c r="N10">
        <v>46313212173804</v>
      </c>
      <c r="O10">
        <v>52918932460</v>
      </c>
      <c r="P10">
        <v>46260293241344</v>
      </c>
      <c r="R10">
        <f t="shared" si="0"/>
        <v>1910.7</v>
      </c>
      <c r="S10">
        <f t="shared" si="1"/>
        <v>0.54400000000000004</v>
      </c>
      <c r="T10">
        <f t="shared" si="2"/>
        <v>0.86549061231188418</v>
      </c>
      <c r="U10">
        <f t="shared" si="3"/>
        <v>1.9186511661935202</v>
      </c>
      <c r="V10">
        <f t="shared" si="4"/>
        <v>0.88525628826637071</v>
      </c>
      <c r="W10">
        <f t="shared" si="5"/>
        <v>5.9455074544598912</v>
      </c>
      <c r="X10">
        <f t="shared" si="6"/>
        <v>7.3165948779271499</v>
      </c>
      <c r="Y10">
        <f t="shared" si="7"/>
        <v>1.3399132145118053</v>
      </c>
      <c r="Z10">
        <f t="shared" si="8"/>
        <v>0.4572264771741138</v>
      </c>
      <c r="AA10">
        <f t="shared" si="9"/>
        <v>-1.1855830734984742</v>
      </c>
      <c r="AC10">
        <f t="shared" si="10"/>
        <v>2084.4</v>
      </c>
      <c r="AD10">
        <f t="shared" si="11"/>
        <v>0.54400000000000004</v>
      </c>
      <c r="AE10">
        <f t="shared" si="12"/>
        <v>0.86549061231188418</v>
      </c>
      <c r="AF10">
        <f t="shared" si="13"/>
        <v>1.9186511661935202</v>
      </c>
      <c r="AG10">
        <f t="shared" si="14"/>
        <v>0.86100654994011894</v>
      </c>
      <c r="AH10">
        <f t="shared" si="15"/>
        <v>5.9212577161336393</v>
      </c>
      <c r="AI10">
        <f t="shared" si="16"/>
        <v>7.3408446162534018</v>
      </c>
      <c r="AJ10">
        <f t="shared" si="17"/>
        <v>1.3129473371029463</v>
      </c>
      <c r="AK10">
        <f t="shared" si="18"/>
        <v>0.47883180477135207</v>
      </c>
      <c r="AL10">
        <f t="shared" si="19"/>
        <v>-1.1781668057493326</v>
      </c>
      <c r="AN10">
        <f t="shared" si="20"/>
        <v>2258.1</v>
      </c>
      <c r="AO10">
        <f t="shared" si="21"/>
        <v>0.54400000000000004</v>
      </c>
      <c r="AP10">
        <f t="shared" si="22"/>
        <v>0.86549061231188418</v>
      </c>
      <c r="AQ10">
        <f t="shared" si="23"/>
        <v>1.9186511661935202</v>
      </c>
      <c r="AR10">
        <f t="shared" si="24"/>
        <v>0.83834159916648643</v>
      </c>
      <c r="AS10">
        <f t="shared" si="25"/>
        <v>5.8985927653600072</v>
      </c>
      <c r="AT10">
        <f t="shared" si="26"/>
        <v>7.3635095670270339</v>
      </c>
      <c r="AU10">
        <f t="shared" si="27"/>
        <v>1.2870454287733244</v>
      </c>
      <c r="AV10">
        <f t="shared" si="28"/>
        <v>0.49736186907697477</v>
      </c>
      <c r="AW10">
        <f t="shared" si="29"/>
        <v>-1.1693758990877279</v>
      </c>
      <c r="AY10">
        <f t="shared" si="30"/>
        <v>2431.7999999999997</v>
      </c>
      <c r="AZ10">
        <f t="shared" si="31"/>
        <v>0.54400000000000004</v>
      </c>
      <c r="BA10">
        <f t="shared" si="32"/>
        <v>0.86549061231188418</v>
      </c>
      <c r="BB10">
        <f t="shared" si="33"/>
        <v>1.9186511661935202</v>
      </c>
      <c r="BC10">
        <f t="shared" si="34"/>
        <v>0.81707973648202692</v>
      </c>
      <c r="BD10">
        <f t="shared" si="35"/>
        <v>5.8773309026755474</v>
      </c>
      <c r="BE10">
        <f t="shared" si="36"/>
        <v>7.3847714297114937</v>
      </c>
      <c r="BF10">
        <f t="shared" si="37"/>
        <v>1.2621457376199905</v>
      </c>
      <c r="BG10">
        <f t="shared" si="38"/>
        <v>0.51324906355845323</v>
      </c>
      <c r="BH10">
        <f t="shared" si="39"/>
        <v>-1.159512424213933</v>
      </c>
      <c r="BJ10">
        <f t="shared" si="40"/>
        <v>2605.5</v>
      </c>
      <c r="BK10">
        <f t="shared" si="41"/>
        <v>0.54400000000000004</v>
      </c>
      <c r="BL10">
        <f t="shared" si="42"/>
        <v>0.86549061231188418</v>
      </c>
      <c r="BM10">
        <f t="shared" si="43"/>
        <v>1.9186511661935202</v>
      </c>
      <c r="BN10">
        <f t="shared" si="44"/>
        <v>0.79707011549170426</v>
      </c>
      <c r="BO10">
        <f t="shared" si="45"/>
        <v>5.8573212816852243</v>
      </c>
      <c r="BP10">
        <f t="shared" si="46"/>
        <v>7.4047810507018168</v>
      </c>
      <c r="BQ10">
        <f t="shared" si="47"/>
        <v>1.2381911997510653</v>
      </c>
      <c r="BR10">
        <f t="shared" si="48"/>
        <v>0.52685162102829286</v>
      </c>
      <c r="BS10">
        <f t="shared" si="49"/>
        <v>-1.1488165398542924</v>
      </c>
    </row>
    <row r="11" spans="1:71" x14ac:dyDescent="0.25">
      <c r="A11" s="1">
        <v>9</v>
      </c>
      <c r="B11">
        <v>2209</v>
      </c>
      <c r="C11">
        <v>70906</v>
      </c>
      <c r="D11">
        <v>90</v>
      </c>
      <c r="E11">
        <v>1660</v>
      </c>
      <c r="F11">
        <v>18</v>
      </c>
      <c r="G11">
        <v>2.6349999999999998</v>
      </c>
      <c r="H11">
        <v>150.07</v>
      </c>
      <c r="I11">
        <v>34</v>
      </c>
      <c r="J11">
        <v>0.54500000000000004</v>
      </c>
      <c r="K11">
        <v>0.46300000000000002</v>
      </c>
      <c r="L11">
        <v>0.28699999999999998</v>
      </c>
      <c r="M11">
        <v>91.296000000000006</v>
      </c>
      <c r="N11">
        <v>48185922578256</v>
      </c>
      <c r="O11">
        <v>55365909060</v>
      </c>
      <c r="P11">
        <v>48130556669196</v>
      </c>
      <c r="R11">
        <f t="shared" si="0"/>
        <v>1910.7</v>
      </c>
      <c r="S11">
        <f t="shared" si="1"/>
        <v>0.54500000000000004</v>
      </c>
      <c r="T11">
        <f t="shared" si="2"/>
        <v>0.87545302558161286</v>
      </c>
      <c r="U11">
        <f t="shared" si="3"/>
        <v>1.9049707862281393</v>
      </c>
      <c r="V11">
        <f t="shared" si="4"/>
        <v>0.87891817437698216</v>
      </c>
      <c r="W11">
        <f t="shared" si="5"/>
        <v>5.9254889606051213</v>
      </c>
      <c r="X11">
        <f t="shared" si="6"/>
        <v>7.309252611851158</v>
      </c>
      <c r="Y11">
        <f t="shared" si="7"/>
        <v>1.348283701692633</v>
      </c>
      <c r="Z11">
        <f t="shared" si="8"/>
        <v>0.48621919848303363</v>
      </c>
      <c r="AA11">
        <f t="shared" si="9"/>
        <v>-1.1877378599703681</v>
      </c>
      <c r="AC11">
        <f t="shared" si="10"/>
        <v>2084.4</v>
      </c>
      <c r="AD11">
        <f t="shared" si="11"/>
        <v>0.54500000000000004</v>
      </c>
      <c r="AE11">
        <f t="shared" si="12"/>
        <v>0.87545302558161286</v>
      </c>
      <c r="AF11">
        <f t="shared" si="13"/>
        <v>1.9049707862281393</v>
      </c>
      <c r="AG11">
        <f t="shared" si="14"/>
        <v>0.85455858442476818</v>
      </c>
      <c r="AH11">
        <f t="shared" si="15"/>
        <v>5.9011293706529075</v>
      </c>
      <c r="AI11">
        <f t="shared" si="16"/>
        <v>7.3336122018033718</v>
      </c>
      <c r="AJ11">
        <f t="shared" si="17"/>
        <v>1.3206754780680343</v>
      </c>
      <c r="AK11">
        <f t="shared" si="18"/>
        <v>0.50715764652205597</v>
      </c>
      <c r="AL11">
        <f t="shared" si="19"/>
        <v>-1.1802409540876904</v>
      </c>
      <c r="AN11">
        <f t="shared" si="20"/>
        <v>2258.1</v>
      </c>
      <c r="AO11">
        <f t="shared" si="21"/>
        <v>0.54500000000000004</v>
      </c>
      <c r="AP11">
        <f t="shared" si="22"/>
        <v>0.87545302558161286</v>
      </c>
      <c r="AQ11">
        <f t="shared" si="23"/>
        <v>1.9049707862281393</v>
      </c>
      <c r="AR11">
        <f t="shared" si="24"/>
        <v>0.83180156245007919</v>
      </c>
      <c r="AS11">
        <f t="shared" si="25"/>
        <v>5.8783723486782185</v>
      </c>
      <c r="AT11">
        <f t="shared" si="26"/>
        <v>7.3563692237780609</v>
      </c>
      <c r="AU11">
        <f t="shared" si="27"/>
        <v>1.2941752106683118</v>
      </c>
      <c r="AV11">
        <f t="shared" si="28"/>
        <v>0.5249980258938175</v>
      </c>
      <c r="AW11">
        <f t="shared" si="29"/>
        <v>-1.1713404767299445</v>
      </c>
      <c r="AY11">
        <f t="shared" si="30"/>
        <v>2431.7999999999997</v>
      </c>
      <c r="AZ11">
        <f t="shared" si="31"/>
        <v>0.54500000000000004</v>
      </c>
      <c r="BA11">
        <f t="shared" si="32"/>
        <v>0.87545302558161286</v>
      </c>
      <c r="BB11">
        <f t="shared" si="33"/>
        <v>1.9049707862281393</v>
      </c>
      <c r="BC11">
        <f t="shared" si="34"/>
        <v>0.81046291708507512</v>
      </c>
      <c r="BD11">
        <f t="shared" si="35"/>
        <v>5.8570337033132143</v>
      </c>
      <c r="BE11">
        <f t="shared" si="36"/>
        <v>7.3777078691430651</v>
      </c>
      <c r="BF11">
        <f t="shared" si="37"/>
        <v>1.2687175157386164</v>
      </c>
      <c r="BG11">
        <f t="shared" si="38"/>
        <v>0.540182812966292</v>
      </c>
      <c r="BH11">
        <f t="shared" si="39"/>
        <v>-1.1613468943840681</v>
      </c>
      <c r="BJ11">
        <f t="shared" si="40"/>
        <v>2605.5</v>
      </c>
      <c r="BK11">
        <f t="shared" si="41"/>
        <v>0.54500000000000004</v>
      </c>
      <c r="BL11">
        <f t="shared" si="42"/>
        <v>0.87545302558161286</v>
      </c>
      <c r="BM11">
        <f t="shared" si="43"/>
        <v>1.9049707862281393</v>
      </c>
      <c r="BN11">
        <f t="shared" si="44"/>
        <v>0.79038974287170849</v>
      </c>
      <c r="BO11">
        <f t="shared" si="45"/>
        <v>5.8369605290998479</v>
      </c>
      <c r="BP11">
        <f t="shared" si="46"/>
        <v>7.3977810433564315</v>
      </c>
      <c r="BQ11">
        <f t="shared" si="47"/>
        <v>1.2442420549262792</v>
      </c>
      <c r="BR11">
        <f t="shared" si="48"/>
        <v>0.5530779693539245</v>
      </c>
      <c r="BS11">
        <f t="shared" si="49"/>
        <v>-1.15050676814453</v>
      </c>
    </row>
    <row r="12" spans="1:71" x14ac:dyDescent="0.25">
      <c r="A12" s="1">
        <v>10</v>
      </c>
      <c r="B12">
        <v>2209</v>
      </c>
      <c r="C12">
        <v>70906</v>
      </c>
      <c r="D12">
        <v>90</v>
      </c>
      <c r="E12">
        <v>1660</v>
      </c>
      <c r="F12">
        <v>18</v>
      </c>
      <c r="G12">
        <v>2.7589999999999999</v>
      </c>
      <c r="H12">
        <v>150.46</v>
      </c>
      <c r="I12">
        <v>36</v>
      </c>
      <c r="J12">
        <v>0.52</v>
      </c>
      <c r="K12">
        <v>0.438</v>
      </c>
      <c r="L12">
        <v>0.28000000000000003</v>
      </c>
      <c r="M12">
        <v>94.733000000000004</v>
      </c>
      <c r="N12">
        <v>50002094911456</v>
      </c>
      <c r="O12">
        <v>59522349804</v>
      </c>
      <c r="P12">
        <v>49942572561652</v>
      </c>
      <c r="R12">
        <f t="shared" si="0"/>
        <v>1910.7</v>
      </c>
      <c r="S12">
        <f t="shared" si="1"/>
        <v>0.52</v>
      </c>
      <c r="T12">
        <f t="shared" si="2"/>
        <v>0.86852979223513116</v>
      </c>
      <c r="U12">
        <f t="shared" si="3"/>
        <v>1.8991351793698554</v>
      </c>
      <c r="V12">
        <f t="shared" si="4"/>
        <v>0.88331825964091093</v>
      </c>
      <c r="W12">
        <f t="shared" si="5"/>
        <v>5.9240534390107662</v>
      </c>
      <c r="X12">
        <f t="shared" si="6"/>
        <v>7.2990169197289454</v>
      </c>
      <c r="Y12">
        <f t="shared" si="7"/>
        <v>1.3424845277844313</v>
      </c>
      <c r="Z12">
        <f t="shared" si="8"/>
        <v>0.4859867389200147</v>
      </c>
      <c r="AA12">
        <f t="shared" si="9"/>
        <v>-1.1752332466821203</v>
      </c>
      <c r="AC12">
        <f t="shared" si="10"/>
        <v>2084.4</v>
      </c>
      <c r="AD12">
        <f t="shared" si="11"/>
        <v>0.52</v>
      </c>
      <c r="AE12">
        <f t="shared" si="12"/>
        <v>0.86852979223513116</v>
      </c>
      <c r="AF12">
        <f t="shared" si="13"/>
        <v>1.8991351793698554</v>
      </c>
      <c r="AG12">
        <f t="shared" si="14"/>
        <v>0.85903460733184778</v>
      </c>
      <c r="AH12">
        <f t="shared" si="15"/>
        <v>5.8997697867017038</v>
      </c>
      <c r="AI12">
        <f t="shared" si="16"/>
        <v>7.3233005720380078</v>
      </c>
      <c r="AJ12">
        <f t="shared" si="17"/>
        <v>1.3153229726467002</v>
      </c>
      <c r="AK12">
        <f t="shared" si="18"/>
        <v>0.50681088005488362</v>
      </c>
      <c r="AL12">
        <f t="shared" si="19"/>
        <v>-1.1684493375571161</v>
      </c>
      <c r="AN12">
        <f t="shared" si="20"/>
        <v>2258.1</v>
      </c>
      <c r="AO12">
        <f t="shared" si="21"/>
        <v>0.52</v>
      </c>
      <c r="AP12">
        <f t="shared" si="22"/>
        <v>0.86852979223513116</v>
      </c>
      <c r="AQ12">
        <f t="shared" si="23"/>
        <v>1.8991351793698554</v>
      </c>
      <c r="AR12">
        <f t="shared" si="24"/>
        <v>0.83634118180246686</v>
      </c>
      <c r="AS12">
        <f t="shared" si="25"/>
        <v>5.8770763611723229</v>
      </c>
      <c r="AT12">
        <f t="shared" si="26"/>
        <v>7.3459939975673887</v>
      </c>
      <c r="AU12">
        <f t="shared" si="27"/>
        <v>1.2892387032205099</v>
      </c>
      <c r="AV12">
        <f t="shared" si="28"/>
        <v>0.52457689897519977</v>
      </c>
      <c r="AW12">
        <f t="shared" si="29"/>
        <v>-1.1602334611338314</v>
      </c>
      <c r="AY12">
        <f t="shared" si="30"/>
        <v>2431.7999999999997</v>
      </c>
      <c r="AZ12">
        <f t="shared" si="31"/>
        <v>0.52</v>
      </c>
      <c r="BA12">
        <f t="shared" si="32"/>
        <v>0.86852979223513116</v>
      </c>
      <c r="BB12">
        <f t="shared" si="33"/>
        <v>1.8991351793698554</v>
      </c>
      <c r="BC12">
        <f t="shared" si="34"/>
        <v>0.81505552370320844</v>
      </c>
      <c r="BD12">
        <f t="shared" si="35"/>
        <v>5.8557907030730636</v>
      </c>
      <c r="BE12">
        <f t="shared" si="36"/>
        <v>7.367279655666648</v>
      </c>
      <c r="BF12">
        <f t="shared" si="37"/>
        <v>1.2641688745847941</v>
      </c>
      <c r="BG12">
        <f t="shared" si="38"/>
        <v>0.5397194679103704</v>
      </c>
      <c r="BH12">
        <f t="shared" si="39"/>
        <v>-1.1508950419537141</v>
      </c>
      <c r="BJ12">
        <f t="shared" si="40"/>
        <v>2605.5</v>
      </c>
      <c r="BK12">
        <f t="shared" si="41"/>
        <v>0.52</v>
      </c>
      <c r="BL12">
        <f t="shared" si="42"/>
        <v>0.86852979223513116</v>
      </c>
      <c r="BM12">
        <f t="shared" si="43"/>
        <v>1.8991351793698554</v>
      </c>
      <c r="BN12">
        <f t="shared" si="44"/>
        <v>0.79502615857123682</v>
      </c>
      <c r="BO12">
        <f t="shared" si="45"/>
        <v>5.8357613379410926</v>
      </c>
      <c r="BP12">
        <f t="shared" si="46"/>
        <v>7.387309020798619</v>
      </c>
      <c r="BQ12">
        <f t="shared" si="47"/>
        <v>1.2400554367699401</v>
      </c>
      <c r="BR12">
        <f t="shared" si="48"/>
        <v>0.55259827728036282</v>
      </c>
      <c r="BS12">
        <f t="shared" si="49"/>
        <v>-1.140680352976903</v>
      </c>
    </row>
    <row r="13" spans="1:71" x14ac:dyDescent="0.25">
      <c r="A13" s="1">
        <v>11</v>
      </c>
      <c r="B13">
        <v>2209</v>
      </c>
      <c r="C13">
        <v>70906</v>
      </c>
      <c r="D13">
        <v>90</v>
      </c>
      <c r="E13">
        <v>1660</v>
      </c>
      <c r="F13">
        <v>18</v>
      </c>
      <c r="G13">
        <v>2.8580000000000001</v>
      </c>
      <c r="H13">
        <v>150.69</v>
      </c>
      <c r="I13">
        <v>37</v>
      </c>
      <c r="J13">
        <v>0.51200000000000001</v>
      </c>
      <c r="K13">
        <v>0.432</v>
      </c>
      <c r="L13">
        <v>0.27500000000000002</v>
      </c>
      <c r="M13">
        <v>97.64</v>
      </c>
      <c r="N13">
        <v>51536766041985</v>
      </c>
      <c r="O13">
        <v>61753491441</v>
      </c>
      <c r="P13">
        <v>51475012550544</v>
      </c>
      <c r="R13">
        <f t="shared" si="0"/>
        <v>1910.7</v>
      </c>
      <c r="S13">
        <f t="shared" si="1"/>
        <v>0.51200000000000001</v>
      </c>
      <c r="T13">
        <f t="shared" si="2"/>
        <v>0.86985573516532044</v>
      </c>
      <c r="U13">
        <f t="shared" si="3"/>
        <v>1.8923972192348255</v>
      </c>
      <c r="V13">
        <f t="shared" si="4"/>
        <v>0.88247396670430889</v>
      </c>
      <c r="W13">
        <f t="shared" si="5"/>
        <v>5.9164711859391339</v>
      </c>
      <c r="X13">
        <f t="shared" si="6"/>
        <v>7.293123252530517</v>
      </c>
      <c r="Y13">
        <f t="shared" si="7"/>
        <v>1.3436014531105036</v>
      </c>
      <c r="Z13">
        <f t="shared" si="8"/>
        <v>0.49620070946259431</v>
      </c>
      <c r="AA13">
        <f t="shared" si="9"/>
        <v>-1.1718929544769849</v>
      </c>
      <c r="AC13">
        <f t="shared" si="10"/>
        <v>2084.4</v>
      </c>
      <c r="AD13">
        <f t="shared" si="11"/>
        <v>0.51200000000000001</v>
      </c>
      <c r="AE13">
        <f t="shared" si="12"/>
        <v>0.86985573516532044</v>
      </c>
      <c r="AF13">
        <f t="shared" si="13"/>
        <v>1.8923972192348255</v>
      </c>
      <c r="AG13">
        <f t="shared" si="14"/>
        <v>0.85817562911669676</v>
      </c>
      <c r="AH13">
        <f t="shared" si="15"/>
        <v>5.8921728483515219</v>
      </c>
      <c r="AI13">
        <f t="shared" si="16"/>
        <v>7.317421590118129</v>
      </c>
      <c r="AJ13">
        <f t="shared" si="17"/>
        <v>1.3163544488952481</v>
      </c>
      <c r="AK13">
        <f t="shared" si="18"/>
        <v>0.51674598578531417</v>
      </c>
      <c r="AL13">
        <f t="shared" si="19"/>
        <v>-1.1653111671624294</v>
      </c>
      <c r="AN13">
        <f t="shared" si="20"/>
        <v>2258.1</v>
      </c>
      <c r="AO13">
        <f t="shared" si="21"/>
        <v>0.51200000000000001</v>
      </c>
      <c r="AP13">
        <f t="shared" si="22"/>
        <v>0.86985573516532044</v>
      </c>
      <c r="AQ13">
        <f t="shared" si="23"/>
        <v>1.8923972192348255</v>
      </c>
      <c r="AR13">
        <f t="shared" si="24"/>
        <v>0.83546988723628446</v>
      </c>
      <c r="AS13">
        <f t="shared" si="25"/>
        <v>5.8694671064711095</v>
      </c>
      <c r="AT13">
        <f t="shared" si="26"/>
        <v>7.3401273319985414</v>
      </c>
      <c r="AU13">
        <f t="shared" si="27"/>
        <v>1.2901905683976274</v>
      </c>
      <c r="AV13">
        <f t="shared" si="28"/>
        <v>0.53423837178873845</v>
      </c>
      <c r="AW13">
        <f t="shared" si="29"/>
        <v>-1.1572778978365106</v>
      </c>
      <c r="AY13">
        <f t="shared" si="30"/>
        <v>2431.7999999999997</v>
      </c>
      <c r="AZ13">
        <f t="shared" si="31"/>
        <v>0.51200000000000001</v>
      </c>
      <c r="BA13">
        <f t="shared" si="32"/>
        <v>0.86985573516532044</v>
      </c>
      <c r="BB13">
        <f t="shared" si="33"/>
        <v>1.8923972192348255</v>
      </c>
      <c r="BC13">
        <f t="shared" si="34"/>
        <v>0.8141739501007994</v>
      </c>
      <c r="BD13">
        <f t="shared" si="35"/>
        <v>5.8481711693356244</v>
      </c>
      <c r="BE13">
        <f t="shared" si="36"/>
        <v>7.3614232691340264</v>
      </c>
      <c r="BF13">
        <f t="shared" si="37"/>
        <v>1.265046485734727</v>
      </c>
      <c r="BG13">
        <f t="shared" si="38"/>
        <v>0.54911356564477209</v>
      </c>
      <c r="BH13">
        <f t="shared" si="39"/>
        <v>-1.1481052316652383</v>
      </c>
      <c r="BJ13">
        <f t="shared" si="40"/>
        <v>2605.5</v>
      </c>
      <c r="BK13">
        <f t="shared" si="41"/>
        <v>0.51200000000000001</v>
      </c>
      <c r="BL13">
        <f t="shared" si="42"/>
        <v>0.86985573516532044</v>
      </c>
      <c r="BM13">
        <f t="shared" si="43"/>
        <v>1.8923972192348255</v>
      </c>
      <c r="BN13">
        <f t="shared" si="44"/>
        <v>0.7941360692072561</v>
      </c>
      <c r="BO13">
        <f t="shared" si="45"/>
        <v>5.8281332884420811</v>
      </c>
      <c r="BP13">
        <f t="shared" si="46"/>
        <v>7.3814611500275698</v>
      </c>
      <c r="BQ13">
        <f t="shared" si="47"/>
        <v>1.2408637172019592</v>
      </c>
      <c r="BR13">
        <f t="shared" si="48"/>
        <v>0.56173194526088166</v>
      </c>
      <c r="BS13">
        <f t="shared" si="49"/>
        <v>-1.1380416345707243</v>
      </c>
    </row>
    <row r="14" spans="1:71" x14ac:dyDescent="0.25">
      <c r="A14" s="1">
        <v>12</v>
      </c>
      <c r="B14">
        <v>2209</v>
      </c>
      <c r="C14">
        <v>70906</v>
      </c>
      <c r="D14">
        <v>90</v>
      </c>
      <c r="E14">
        <v>1660</v>
      </c>
      <c r="F14">
        <v>18</v>
      </c>
      <c r="G14">
        <v>2.984</v>
      </c>
      <c r="H14">
        <v>151</v>
      </c>
      <c r="I14">
        <v>38</v>
      </c>
      <c r="J14">
        <v>0.48799999999999999</v>
      </c>
      <c r="K14">
        <v>0.40699999999999997</v>
      </c>
      <c r="L14">
        <v>0.26900000000000002</v>
      </c>
      <c r="M14">
        <v>101.16800000000001</v>
      </c>
      <c r="N14">
        <v>53399101637780</v>
      </c>
      <c r="O14">
        <v>64207861158</v>
      </c>
      <c r="P14">
        <v>53334893776622</v>
      </c>
      <c r="R14">
        <f t="shared" si="0"/>
        <v>1910.7</v>
      </c>
      <c r="S14">
        <f t="shared" si="1"/>
        <v>0.48799999999999999</v>
      </c>
      <c r="T14">
        <f t="shared" si="2"/>
        <v>0.86300057937408126</v>
      </c>
      <c r="U14">
        <f t="shared" si="3"/>
        <v>1.887860613409045</v>
      </c>
      <c r="V14">
        <f t="shared" si="4"/>
        <v>0.88684707671237184</v>
      </c>
      <c r="W14">
        <f t="shared" si="5"/>
        <v>5.9163076901214167</v>
      </c>
      <c r="X14">
        <f t="shared" si="6"/>
        <v>7.2842135366966732</v>
      </c>
      <c r="Y14">
        <f t="shared" si="7"/>
        <v>1.3377948475202699</v>
      </c>
      <c r="Z14">
        <f t="shared" si="8"/>
        <v>0.49426659230712017</v>
      </c>
      <c r="AA14">
        <f t="shared" si="9"/>
        <v>-1.1602519160466698</v>
      </c>
      <c r="AC14">
        <f t="shared" si="10"/>
        <v>2084.4</v>
      </c>
      <c r="AD14">
        <f t="shared" si="11"/>
        <v>0.48799999999999999</v>
      </c>
      <c r="AE14">
        <f t="shared" si="12"/>
        <v>0.86300057937408126</v>
      </c>
      <c r="AF14">
        <f t="shared" si="13"/>
        <v>1.887860613409045</v>
      </c>
      <c r="AG14">
        <f t="shared" si="14"/>
        <v>0.86262538867198713</v>
      </c>
      <c r="AH14">
        <f t="shared" si="15"/>
        <v>5.8920860020810322</v>
      </c>
      <c r="AI14">
        <f t="shared" si="16"/>
        <v>7.3084352247370576</v>
      </c>
      <c r="AJ14">
        <f t="shared" si="17"/>
        <v>1.3109891011108106</v>
      </c>
      <c r="AK14">
        <f t="shared" si="18"/>
        <v>0.51474819057343857</v>
      </c>
      <c r="AL14">
        <f t="shared" si="19"/>
        <v>-1.1543117599845725</v>
      </c>
      <c r="AN14">
        <f t="shared" si="20"/>
        <v>2258.1</v>
      </c>
      <c r="AO14">
        <f t="shared" si="21"/>
        <v>0.48799999999999999</v>
      </c>
      <c r="AP14">
        <f t="shared" si="22"/>
        <v>0.86300057937408126</v>
      </c>
      <c r="AQ14">
        <f t="shared" si="23"/>
        <v>1.887860613409045</v>
      </c>
      <c r="AR14">
        <f t="shared" si="24"/>
        <v>0.8399840220474265</v>
      </c>
      <c r="AS14">
        <f t="shared" si="25"/>
        <v>5.8694446354564711</v>
      </c>
      <c r="AT14">
        <f t="shared" si="26"/>
        <v>7.3310765913616187</v>
      </c>
      <c r="AU14">
        <f t="shared" si="27"/>
        <v>1.285236480493271</v>
      </c>
      <c r="AV14">
        <f t="shared" si="28"/>
        <v>0.53221423459352557</v>
      </c>
      <c r="AW14">
        <f t="shared" si="29"/>
        <v>-1.1468977689638848</v>
      </c>
      <c r="AY14">
        <f t="shared" si="30"/>
        <v>2431.7999999999997</v>
      </c>
      <c r="AZ14">
        <f t="shared" si="31"/>
        <v>0.48799999999999999</v>
      </c>
      <c r="BA14">
        <f t="shared" si="32"/>
        <v>0.86300057937408126</v>
      </c>
      <c r="BB14">
        <f t="shared" si="33"/>
        <v>1.887860613409045</v>
      </c>
      <c r="BC14">
        <f t="shared" si="34"/>
        <v>0.81874189974166534</v>
      </c>
      <c r="BD14">
        <f t="shared" si="35"/>
        <v>5.84820251315071</v>
      </c>
      <c r="BE14">
        <f t="shared" si="36"/>
        <v>7.3523187136673798</v>
      </c>
      <c r="BF14">
        <f t="shared" si="37"/>
        <v>1.2604761195739078</v>
      </c>
      <c r="BG14">
        <f t="shared" si="38"/>
        <v>0.54709282182775465</v>
      </c>
      <c r="BH14">
        <f t="shared" si="39"/>
        <v>-1.1383203857939783</v>
      </c>
      <c r="BJ14">
        <f t="shared" si="40"/>
        <v>2605.5</v>
      </c>
      <c r="BK14">
        <f t="shared" si="41"/>
        <v>0.48799999999999999</v>
      </c>
      <c r="BL14">
        <f t="shared" si="42"/>
        <v>0.86300057937408126</v>
      </c>
      <c r="BM14">
        <f t="shared" si="43"/>
        <v>1.887860613409045</v>
      </c>
      <c r="BN14">
        <f t="shared" si="44"/>
        <v>0.79874868987507786</v>
      </c>
      <c r="BO14">
        <f t="shared" si="45"/>
        <v>5.8282093032841225</v>
      </c>
      <c r="BP14">
        <f t="shared" si="46"/>
        <v>7.3723119235339674</v>
      </c>
      <c r="BQ14">
        <f t="shared" si="47"/>
        <v>1.2366517539996875</v>
      </c>
      <c r="BR14">
        <f t="shared" si="48"/>
        <v>0.55973824084839374</v>
      </c>
      <c r="BS14">
        <f t="shared" si="49"/>
        <v>-1.1288272573566656</v>
      </c>
    </row>
    <row r="15" spans="1:71" x14ac:dyDescent="0.25">
      <c r="A15" s="1">
        <v>13</v>
      </c>
      <c r="B15">
        <v>2209</v>
      </c>
      <c r="C15">
        <v>70906</v>
      </c>
      <c r="D15">
        <v>90</v>
      </c>
      <c r="E15">
        <v>1660</v>
      </c>
      <c r="F15">
        <v>18</v>
      </c>
      <c r="G15">
        <v>3.0979999999999999</v>
      </c>
      <c r="H15">
        <v>151.24</v>
      </c>
      <c r="I15">
        <v>40</v>
      </c>
      <c r="J15">
        <v>0.48199999999999998</v>
      </c>
      <c r="K15">
        <v>0.40200000000000002</v>
      </c>
      <c r="L15">
        <v>0.26500000000000001</v>
      </c>
      <c r="M15">
        <v>104.521</v>
      </c>
      <c r="N15">
        <v>55170380168002</v>
      </c>
      <c r="O15">
        <v>67371882161</v>
      </c>
      <c r="P15">
        <v>55103008285840</v>
      </c>
      <c r="R15">
        <f t="shared" si="0"/>
        <v>1910.7</v>
      </c>
      <c r="S15">
        <f t="shared" si="1"/>
        <v>0.48199999999999998</v>
      </c>
      <c r="T15">
        <f t="shared" si="2"/>
        <v>0.86419268684709427</v>
      </c>
      <c r="U15">
        <f t="shared" si="3"/>
        <v>1.8827542313992303</v>
      </c>
      <c r="V15">
        <f t="shared" si="4"/>
        <v>0.88608515358775153</v>
      </c>
      <c r="W15">
        <f t="shared" si="5"/>
        <v>5.9104393849869821</v>
      </c>
      <c r="X15">
        <f t="shared" si="6"/>
        <v>7.2798690778114779</v>
      </c>
      <c r="Y15">
        <f t="shared" si="7"/>
        <v>1.3388103311710484</v>
      </c>
      <c r="Z15">
        <f t="shared" si="8"/>
        <v>0.50218693681445714</v>
      </c>
      <c r="AA15">
        <f t="shared" si="9"/>
        <v>-1.157889972920618</v>
      </c>
      <c r="AC15">
        <f t="shared" si="10"/>
        <v>2084.4</v>
      </c>
      <c r="AD15">
        <f t="shared" si="11"/>
        <v>0.48199999999999998</v>
      </c>
      <c r="AE15">
        <f t="shared" si="12"/>
        <v>0.86419268684709427</v>
      </c>
      <c r="AF15">
        <f t="shared" si="13"/>
        <v>1.8827542313992303</v>
      </c>
      <c r="AG15">
        <f t="shared" si="14"/>
        <v>0.86185000669386191</v>
      </c>
      <c r="AH15">
        <f t="shared" si="15"/>
        <v>5.8862042380930921</v>
      </c>
      <c r="AI15">
        <f t="shared" si="16"/>
        <v>7.3041042247053678</v>
      </c>
      <c r="AJ15">
        <f t="shared" si="17"/>
        <v>1.3119279433912723</v>
      </c>
      <c r="AK15">
        <f t="shared" si="18"/>
        <v>0.52245566524682585</v>
      </c>
      <c r="AL15">
        <f t="shared" si="19"/>
        <v>-1.1520908423582283</v>
      </c>
      <c r="AN15">
        <f t="shared" si="20"/>
        <v>2258.1</v>
      </c>
      <c r="AO15">
        <f t="shared" si="21"/>
        <v>0.48199999999999998</v>
      </c>
      <c r="AP15">
        <f t="shared" si="22"/>
        <v>0.86419268684709427</v>
      </c>
      <c r="AQ15">
        <f t="shared" si="23"/>
        <v>1.8827542313992303</v>
      </c>
      <c r="AR15">
        <f t="shared" si="24"/>
        <v>0.83919732047358175</v>
      </c>
      <c r="AS15">
        <f t="shared" si="25"/>
        <v>5.8635515518728116</v>
      </c>
      <c r="AT15">
        <f t="shared" si="26"/>
        <v>7.3267569109256483</v>
      </c>
      <c r="AU15">
        <f t="shared" si="27"/>
        <v>1.2861038650872869</v>
      </c>
      <c r="AV15">
        <f t="shared" si="28"/>
        <v>0.53971193348992308</v>
      </c>
      <c r="AW15">
        <f t="shared" si="29"/>
        <v>-1.1448034187372911</v>
      </c>
      <c r="AY15">
        <f t="shared" si="30"/>
        <v>2431.7999999999997</v>
      </c>
      <c r="AZ15">
        <f t="shared" si="31"/>
        <v>0.48199999999999998</v>
      </c>
      <c r="BA15">
        <f t="shared" si="32"/>
        <v>0.86419268684709427</v>
      </c>
      <c r="BB15">
        <f t="shared" si="33"/>
        <v>1.8827542313992303</v>
      </c>
      <c r="BC15">
        <f t="shared" si="34"/>
        <v>0.8179457198958785</v>
      </c>
      <c r="BD15">
        <f t="shared" si="35"/>
        <v>5.842299951295109</v>
      </c>
      <c r="BE15">
        <f t="shared" si="36"/>
        <v>7.3480085115033509</v>
      </c>
      <c r="BF15">
        <f t="shared" si="37"/>
        <v>1.2612768071718865</v>
      </c>
      <c r="BG15">
        <f t="shared" si="38"/>
        <v>0.55438480514839372</v>
      </c>
      <c r="BH15">
        <f t="shared" si="39"/>
        <v>-1.1363402181450344</v>
      </c>
      <c r="BJ15">
        <f t="shared" si="40"/>
        <v>2605.5</v>
      </c>
      <c r="BK15">
        <f t="shared" si="41"/>
        <v>0.48199999999999998</v>
      </c>
      <c r="BL15">
        <f t="shared" si="42"/>
        <v>0.86419268684709427</v>
      </c>
      <c r="BM15">
        <f t="shared" si="43"/>
        <v>1.8827542313992303</v>
      </c>
      <c r="BN15">
        <f t="shared" si="44"/>
        <v>0.79794462676416777</v>
      </c>
      <c r="BO15">
        <f t="shared" si="45"/>
        <v>5.8222988581633981</v>
      </c>
      <c r="BP15">
        <f t="shared" si="46"/>
        <v>7.3680096046350618</v>
      </c>
      <c r="BQ15">
        <f t="shared" si="47"/>
        <v>1.2373901234499984</v>
      </c>
      <c r="BR15">
        <f t="shared" si="48"/>
        <v>0.5668292414620687</v>
      </c>
      <c r="BS15">
        <f t="shared" si="49"/>
        <v>-1.1269505850132819</v>
      </c>
    </row>
    <row r="16" spans="1:71" x14ac:dyDescent="0.25">
      <c r="A16" s="1">
        <v>14</v>
      </c>
      <c r="B16">
        <v>2209</v>
      </c>
      <c r="C16">
        <v>70906</v>
      </c>
      <c r="D16">
        <v>90</v>
      </c>
      <c r="E16">
        <v>1660</v>
      </c>
      <c r="F16">
        <v>18</v>
      </c>
      <c r="G16">
        <v>3.2370000000000001</v>
      </c>
      <c r="H16">
        <v>151.49</v>
      </c>
      <c r="I16">
        <v>41</v>
      </c>
      <c r="J16">
        <v>0.46899999999999997</v>
      </c>
      <c r="K16">
        <v>0.39</v>
      </c>
      <c r="L16">
        <v>0.26100000000000001</v>
      </c>
      <c r="M16">
        <v>108.599</v>
      </c>
      <c r="N16">
        <v>57322261939517</v>
      </c>
      <c r="O16">
        <v>69677747790</v>
      </c>
      <c r="P16">
        <v>57252584191727</v>
      </c>
      <c r="R16">
        <f t="shared" si="0"/>
        <v>1910.7</v>
      </c>
      <c r="S16">
        <f t="shared" si="1"/>
        <v>0.46899999999999997</v>
      </c>
      <c r="T16">
        <f t="shared" si="2"/>
        <v>0.86224184542389271</v>
      </c>
      <c r="U16">
        <f t="shared" si="3"/>
        <v>1.8781662964202592</v>
      </c>
      <c r="V16">
        <f t="shared" si="4"/>
        <v>0.88733232977899035</v>
      </c>
      <c r="W16">
        <f t="shared" si="5"/>
        <v>5.9070986261992502</v>
      </c>
      <c r="X16">
        <f t="shared" si="6"/>
        <v>7.2740339666412677</v>
      </c>
      <c r="Y16">
        <f t="shared" si="7"/>
        <v>1.3371472724642683</v>
      </c>
      <c r="Z16">
        <f t="shared" si="8"/>
        <v>0.50584546324874125</v>
      </c>
      <c r="AA16">
        <f t="shared" si="9"/>
        <v>-1.152067461051475</v>
      </c>
      <c r="AC16">
        <f t="shared" si="10"/>
        <v>2084.4</v>
      </c>
      <c r="AD16">
        <f t="shared" si="11"/>
        <v>0.46899999999999997</v>
      </c>
      <c r="AE16">
        <f t="shared" si="12"/>
        <v>0.86224184542389271</v>
      </c>
      <c r="AF16">
        <f t="shared" si="13"/>
        <v>1.8781662964202592</v>
      </c>
      <c r="AG16">
        <f t="shared" si="14"/>
        <v>0.86311923629141918</v>
      </c>
      <c r="AH16">
        <f t="shared" si="15"/>
        <v>5.8828855327116791</v>
      </c>
      <c r="AI16">
        <f t="shared" si="16"/>
        <v>7.2982470601288387</v>
      </c>
      <c r="AJ16">
        <f t="shared" si="17"/>
        <v>1.3103902846799753</v>
      </c>
      <c r="AK16">
        <f t="shared" si="18"/>
        <v>0.52597135617443602</v>
      </c>
      <c r="AL16">
        <f t="shared" si="19"/>
        <v>-1.1465895678452527</v>
      </c>
      <c r="AN16">
        <f t="shared" si="20"/>
        <v>2258.1</v>
      </c>
      <c r="AO16">
        <f t="shared" si="21"/>
        <v>0.46899999999999997</v>
      </c>
      <c r="AP16">
        <f t="shared" si="22"/>
        <v>0.86224184542389271</v>
      </c>
      <c r="AQ16">
        <f t="shared" si="23"/>
        <v>1.8781662964202592</v>
      </c>
      <c r="AR16">
        <f t="shared" si="24"/>
        <v>0.84048510162178669</v>
      </c>
      <c r="AS16">
        <f t="shared" si="25"/>
        <v>5.8602513980420463</v>
      </c>
      <c r="AT16">
        <f t="shared" si="26"/>
        <v>7.3208811947984715</v>
      </c>
      <c r="AU16">
        <f t="shared" si="27"/>
        <v>1.2846831306943658</v>
      </c>
      <c r="AV16">
        <f t="shared" si="28"/>
        <v>0.54310074759049154</v>
      </c>
      <c r="AW16">
        <f t="shared" si="29"/>
        <v>-1.1396072270323239</v>
      </c>
      <c r="AY16">
        <f t="shared" si="30"/>
        <v>2431.7999999999997</v>
      </c>
      <c r="AZ16">
        <f t="shared" si="31"/>
        <v>0.46899999999999997</v>
      </c>
      <c r="BA16">
        <f t="shared" si="32"/>
        <v>0.86224184542389271</v>
      </c>
      <c r="BB16">
        <f t="shared" si="33"/>
        <v>1.8781662964202592</v>
      </c>
      <c r="BC16">
        <f t="shared" si="34"/>
        <v>0.81924903827311235</v>
      </c>
      <c r="BD16">
        <f t="shared" si="35"/>
        <v>5.8390153346933715</v>
      </c>
      <c r="BE16">
        <f t="shared" si="36"/>
        <v>7.3421172581471463</v>
      </c>
      <c r="BF16">
        <f t="shared" si="37"/>
        <v>1.2599652125936773</v>
      </c>
      <c r="BG16">
        <f t="shared" si="38"/>
        <v>0.55766034685730881</v>
      </c>
      <c r="BH16">
        <f t="shared" si="39"/>
        <v>-1.131433428261031</v>
      </c>
      <c r="BJ16">
        <f t="shared" si="40"/>
        <v>2605.5</v>
      </c>
      <c r="BK16">
        <f t="shared" si="41"/>
        <v>0.46899999999999997</v>
      </c>
      <c r="BL16">
        <f t="shared" si="42"/>
        <v>0.86224184542389271</v>
      </c>
      <c r="BM16">
        <f t="shared" si="43"/>
        <v>1.8781662964202592</v>
      </c>
      <c r="BN16">
        <f t="shared" si="44"/>
        <v>0.79926087112950761</v>
      </c>
      <c r="BO16">
        <f t="shared" si="45"/>
        <v>5.8190271675497671</v>
      </c>
      <c r="BP16">
        <f t="shared" si="46"/>
        <v>7.3621054252907507</v>
      </c>
      <c r="BQ16">
        <f t="shared" si="47"/>
        <v>1.2361805081570456</v>
      </c>
      <c r="BR16">
        <f t="shared" si="48"/>
        <v>0.57000317197108585</v>
      </c>
      <c r="BS16">
        <f t="shared" si="49"/>
        <v>-1.1223181011689582</v>
      </c>
    </row>
    <row r="17" spans="1:71" x14ac:dyDescent="0.25">
      <c r="A17" s="1">
        <v>15</v>
      </c>
      <c r="B17">
        <v>2209</v>
      </c>
      <c r="C17">
        <v>70906</v>
      </c>
      <c r="D17">
        <v>90</v>
      </c>
      <c r="E17">
        <v>1660</v>
      </c>
      <c r="F17">
        <v>18</v>
      </c>
      <c r="G17">
        <v>3.3559999999999999</v>
      </c>
      <c r="H17">
        <v>151.66999999999999</v>
      </c>
      <c r="I17">
        <v>43</v>
      </c>
      <c r="J17">
        <v>0.47099999999999997</v>
      </c>
      <c r="K17">
        <v>0.39400000000000002</v>
      </c>
      <c r="L17">
        <v>0.25800000000000001</v>
      </c>
      <c r="M17">
        <v>112.16500000000001</v>
      </c>
      <c r="N17">
        <v>59205293586301</v>
      </c>
      <c r="O17">
        <v>72549523486</v>
      </c>
      <c r="P17">
        <v>59132744062815</v>
      </c>
      <c r="R17">
        <f t="shared" si="0"/>
        <v>1910.7</v>
      </c>
      <c r="S17">
        <f t="shared" si="1"/>
        <v>0.47099999999999997</v>
      </c>
      <c r="T17">
        <f t="shared" si="2"/>
        <v>0.86672948490287327</v>
      </c>
      <c r="U17">
        <f t="shared" si="3"/>
        <v>1.8730722322839266</v>
      </c>
      <c r="V17">
        <f t="shared" si="4"/>
        <v>0.88446580582665457</v>
      </c>
      <c r="W17">
        <f t="shared" si="5"/>
        <v>5.8991380381105811</v>
      </c>
      <c r="X17">
        <f t="shared" si="6"/>
        <v>7.2718064264572719</v>
      </c>
      <c r="Y17">
        <f t="shared" si="7"/>
        <v>1.3409632565112348</v>
      </c>
      <c r="Z17">
        <f t="shared" si="8"/>
        <v>0.51749951966490793</v>
      </c>
      <c r="AA17">
        <f t="shared" si="9"/>
        <v>-1.1536664455329426</v>
      </c>
      <c r="AC17">
        <f t="shared" si="10"/>
        <v>2084.4</v>
      </c>
      <c r="AD17">
        <f t="shared" si="11"/>
        <v>0.47099999999999997</v>
      </c>
      <c r="AE17">
        <f t="shared" si="12"/>
        <v>0.86672948490287327</v>
      </c>
      <c r="AF17">
        <f t="shared" si="13"/>
        <v>1.8730722322839266</v>
      </c>
      <c r="AG17">
        <f t="shared" si="14"/>
        <v>0.86020220026606098</v>
      </c>
      <c r="AH17">
        <f t="shared" si="15"/>
        <v>5.8748744325499871</v>
      </c>
      <c r="AI17">
        <f t="shared" si="16"/>
        <v>7.296070032017866</v>
      </c>
      <c r="AJ17">
        <f t="shared" si="17"/>
        <v>1.313917644653855</v>
      </c>
      <c r="AK17">
        <f t="shared" si="18"/>
        <v>0.53735476078123745</v>
      </c>
      <c r="AL17">
        <f t="shared" si="19"/>
        <v>-1.1481189344463794</v>
      </c>
      <c r="AN17">
        <f t="shared" si="20"/>
        <v>2258.1</v>
      </c>
      <c r="AO17">
        <f t="shared" si="21"/>
        <v>0.47099999999999997</v>
      </c>
      <c r="AP17">
        <f t="shared" si="22"/>
        <v>0.86672948490287327</v>
      </c>
      <c r="AQ17">
        <f t="shared" si="23"/>
        <v>1.8730722322839266</v>
      </c>
      <c r="AR17">
        <f t="shared" si="24"/>
        <v>0.83752560105182128</v>
      </c>
      <c r="AS17">
        <f t="shared" si="25"/>
        <v>5.8521978333357474</v>
      </c>
      <c r="AT17">
        <f t="shared" si="26"/>
        <v>7.3187466312321057</v>
      </c>
      <c r="AU17">
        <f t="shared" si="27"/>
        <v>1.2879414193153098</v>
      </c>
      <c r="AV17">
        <f t="shared" si="28"/>
        <v>0.5542027695683367</v>
      </c>
      <c r="AW17">
        <f t="shared" si="29"/>
        <v>-1.1410558929790007</v>
      </c>
      <c r="AY17">
        <f t="shared" si="30"/>
        <v>2431.7999999999997</v>
      </c>
      <c r="AZ17">
        <f t="shared" si="31"/>
        <v>0.47099999999999997</v>
      </c>
      <c r="BA17">
        <f t="shared" si="32"/>
        <v>0.86672948490287327</v>
      </c>
      <c r="BB17">
        <f t="shared" si="33"/>
        <v>1.8730722322839266</v>
      </c>
      <c r="BC17">
        <f t="shared" si="34"/>
        <v>0.81625399899946904</v>
      </c>
      <c r="BD17">
        <f t="shared" si="35"/>
        <v>5.8309262312833958</v>
      </c>
      <c r="BE17">
        <f t="shared" si="36"/>
        <v>7.3400182332844572</v>
      </c>
      <c r="BF17">
        <f t="shared" si="37"/>
        <v>1.2629723846176815</v>
      </c>
      <c r="BG17">
        <f t="shared" si="38"/>
        <v>0.56847467990008693</v>
      </c>
      <c r="BH17">
        <f t="shared" si="39"/>
        <v>-1.132793906209846</v>
      </c>
      <c r="BJ17">
        <f t="shared" si="40"/>
        <v>2605.5</v>
      </c>
      <c r="BK17">
        <f t="shared" si="41"/>
        <v>0.47099999999999997</v>
      </c>
      <c r="BL17">
        <f t="shared" si="42"/>
        <v>0.86672948490287327</v>
      </c>
      <c r="BM17">
        <f t="shared" si="43"/>
        <v>1.8730722322839266</v>
      </c>
      <c r="BN17">
        <f t="shared" si="44"/>
        <v>0.79623629170244314</v>
      </c>
      <c r="BO17">
        <f t="shared" si="45"/>
        <v>5.8109085239863694</v>
      </c>
      <c r="BP17">
        <f t="shared" si="46"/>
        <v>7.3600359405814837</v>
      </c>
      <c r="BQ17">
        <f t="shared" si="47"/>
        <v>1.2389530760675231</v>
      </c>
      <c r="BR17">
        <f t="shared" si="48"/>
        <v>0.58052691108582677</v>
      </c>
      <c r="BS17">
        <f t="shared" si="49"/>
        <v>-1.1235856326101572</v>
      </c>
    </row>
    <row r="18" spans="1:71" x14ac:dyDescent="0.25">
      <c r="A18" s="1">
        <v>16</v>
      </c>
      <c r="B18">
        <v>2209</v>
      </c>
      <c r="C18">
        <v>70906</v>
      </c>
      <c r="D18">
        <v>90</v>
      </c>
      <c r="E18">
        <v>1660</v>
      </c>
      <c r="F18">
        <v>18</v>
      </c>
      <c r="G18">
        <v>3.4750000000000001</v>
      </c>
      <c r="H18">
        <v>151.85</v>
      </c>
      <c r="I18">
        <v>44</v>
      </c>
      <c r="J18">
        <v>0.46200000000000002</v>
      </c>
      <c r="K18">
        <v>0.38500000000000001</v>
      </c>
      <c r="L18">
        <v>0.255</v>
      </c>
      <c r="M18">
        <v>115.68600000000001</v>
      </c>
      <c r="N18">
        <v>61063377423616</v>
      </c>
      <c r="O18">
        <v>74417461765</v>
      </c>
      <c r="P18">
        <v>60988959961851</v>
      </c>
      <c r="R18">
        <f t="shared" si="0"/>
        <v>1910.7</v>
      </c>
      <c r="S18">
        <f t="shared" si="1"/>
        <v>0.46200000000000002</v>
      </c>
      <c r="T18">
        <f t="shared" si="2"/>
        <v>0.86536119626431141</v>
      </c>
      <c r="U18">
        <f t="shared" si="3"/>
        <v>1.8700252366096251</v>
      </c>
      <c r="V18">
        <f t="shared" si="4"/>
        <v>0.88533890206406674</v>
      </c>
      <c r="W18">
        <f t="shared" si="5"/>
        <v>5.8969641386736917</v>
      </c>
      <c r="X18">
        <f t="shared" si="6"/>
        <v>7.2678863345455582</v>
      </c>
      <c r="Y18">
        <f t="shared" si="7"/>
        <v>1.3398033742508189</v>
      </c>
      <c r="Z18">
        <f t="shared" si="8"/>
        <v>0.51983212326189487</v>
      </c>
      <c r="AA18">
        <f t="shared" si="9"/>
        <v>-1.1496852287029939</v>
      </c>
      <c r="AC18">
        <f t="shared" si="10"/>
        <v>2084.4</v>
      </c>
      <c r="AD18">
        <f t="shared" si="11"/>
        <v>0.46200000000000002</v>
      </c>
      <c r="AE18">
        <f t="shared" si="12"/>
        <v>0.86536119626431141</v>
      </c>
      <c r="AF18">
        <f t="shared" si="13"/>
        <v>1.8700252366096251</v>
      </c>
      <c r="AG18">
        <f t="shared" si="14"/>
        <v>0.86109061574472345</v>
      </c>
      <c r="AH18">
        <f t="shared" si="15"/>
        <v>5.8727158523543483</v>
      </c>
      <c r="AI18">
        <f t="shared" si="16"/>
        <v>7.2921346208649016</v>
      </c>
      <c r="AJ18">
        <f t="shared" si="17"/>
        <v>1.3128458236843199</v>
      </c>
      <c r="AK18">
        <f t="shared" si="18"/>
        <v>0.53959410866389412</v>
      </c>
      <c r="AL18">
        <f t="shared" si="19"/>
        <v>-1.1443561559668478</v>
      </c>
      <c r="AN18">
        <f t="shared" si="20"/>
        <v>2258.1</v>
      </c>
      <c r="AO18">
        <f t="shared" si="21"/>
        <v>0.46200000000000002</v>
      </c>
      <c r="AP18">
        <f t="shared" si="22"/>
        <v>0.86536119626431141</v>
      </c>
      <c r="AQ18">
        <f t="shared" si="23"/>
        <v>1.8700252366096251</v>
      </c>
      <c r="AR18">
        <f t="shared" si="24"/>
        <v>0.83842688507160523</v>
      </c>
      <c r="AS18">
        <f t="shared" si="25"/>
        <v>5.8500521216812302</v>
      </c>
      <c r="AT18">
        <f t="shared" si="26"/>
        <v>7.3147983515380197</v>
      </c>
      <c r="AU18">
        <f t="shared" si="27"/>
        <v>1.286951677140207</v>
      </c>
      <c r="AV18">
        <f t="shared" si="28"/>
        <v>0.55635977743782139</v>
      </c>
      <c r="AW18">
        <f t="shared" si="29"/>
        <v>-1.1375007434115332</v>
      </c>
      <c r="AY18">
        <f t="shared" si="30"/>
        <v>2431.7999999999997</v>
      </c>
      <c r="AZ18">
        <f t="shared" si="31"/>
        <v>0.46200000000000002</v>
      </c>
      <c r="BA18">
        <f t="shared" si="32"/>
        <v>0.86536119626431141</v>
      </c>
      <c r="BB18">
        <f t="shared" si="33"/>
        <v>1.8700252366096251</v>
      </c>
      <c r="BC18">
        <f t="shared" si="34"/>
        <v>0.81716604293280271</v>
      </c>
      <c r="BD18">
        <f t="shared" si="35"/>
        <v>5.8287912795424273</v>
      </c>
      <c r="BE18">
        <f t="shared" si="36"/>
        <v>7.3360591936768227</v>
      </c>
      <c r="BF18">
        <f t="shared" si="37"/>
        <v>1.2620592289694286</v>
      </c>
      <c r="BG18">
        <f t="shared" si="38"/>
        <v>0.57055861338193281</v>
      </c>
      <c r="BH18">
        <f t="shared" si="39"/>
        <v>-1.1294358514437601</v>
      </c>
      <c r="BJ18">
        <f t="shared" si="40"/>
        <v>2605.5</v>
      </c>
      <c r="BK18">
        <f t="shared" si="41"/>
        <v>0.46200000000000002</v>
      </c>
      <c r="BL18">
        <f t="shared" si="42"/>
        <v>0.86536119626431141</v>
      </c>
      <c r="BM18">
        <f t="shared" si="43"/>
        <v>1.8700252366096251</v>
      </c>
      <c r="BN18">
        <f t="shared" si="44"/>
        <v>0.79715726967609279</v>
      </c>
      <c r="BO18">
        <f t="shared" si="45"/>
        <v>5.8087825062857172</v>
      </c>
      <c r="BP18">
        <f t="shared" si="46"/>
        <v>7.3560679669335327</v>
      </c>
      <c r="BQ18">
        <f t="shared" si="47"/>
        <v>1.2381114570204352</v>
      </c>
      <c r="BR18">
        <f t="shared" si="48"/>
        <v>0.5825456778974839</v>
      </c>
      <c r="BS18">
        <f t="shared" si="49"/>
        <v>-1.1204145009960729</v>
      </c>
    </row>
    <row r="19" spans="1:71" x14ac:dyDescent="0.25">
      <c r="A19" s="1">
        <v>17</v>
      </c>
      <c r="B19">
        <v>2209</v>
      </c>
      <c r="C19">
        <v>70906</v>
      </c>
      <c r="D19">
        <v>90</v>
      </c>
      <c r="E19">
        <v>1660</v>
      </c>
      <c r="F19">
        <v>18</v>
      </c>
      <c r="G19">
        <v>3.5950000000000002</v>
      </c>
      <c r="H19">
        <v>152.04</v>
      </c>
      <c r="I19">
        <v>46</v>
      </c>
      <c r="J19">
        <v>0.45400000000000001</v>
      </c>
      <c r="K19">
        <v>0.377</v>
      </c>
      <c r="L19">
        <v>0.252</v>
      </c>
      <c r="M19">
        <v>119.19499999999999</v>
      </c>
      <c r="N19">
        <v>62915759886853</v>
      </c>
      <c r="O19">
        <v>77056055277</v>
      </c>
      <c r="P19">
        <v>62838703831577</v>
      </c>
      <c r="R19">
        <f t="shared" si="0"/>
        <v>1910.7</v>
      </c>
      <c r="S19">
        <f t="shared" si="1"/>
        <v>0.45400000000000001</v>
      </c>
      <c r="T19">
        <f t="shared" si="2"/>
        <v>0.86453050842639445</v>
      </c>
      <c r="U19">
        <f t="shared" si="3"/>
        <v>1.8668615525010046</v>
      </c>
      <c r="V19">
        <f t="shared" si="4"/>
        <v>0.88586934881830159</v>
      </c>
      <c r="W19">
        <f t="shared" si="5"/>
        <v>5.8943309013193064</v>
      </c>
      <c r="X19">
        <f t="shared" si="6"/>
        <v>7.2641922036827022</v>
      </c>
      <c r="Y19">
        <f t="shared" si="7"/>
        <v>1.3390976624645532</v>
      </c>
      <c r="Z19">
        <f t="shared" si="8"/>
        <v>0.52292092245911004</v>
      </c>
      <c r="AA19">
        <f t="shared" si="9"/>
        <v>-1.1462536026326666</v>
      </c>
      <c r="AC19">
        <f t="shared" si="10"/>
        <v>2084.4</v>
      </c>
      <c r="AD19">
        <f t="shared" si="11"/>
        <v>0.45400000000000001</v>
      </c>
      <c r="AE19">
        <f t="shared" si="12"/>
        <v>0.86453050842639445</v>
      </c>
      <c r="AF19">
        <f t="shared" si="13"/>
        <v>1.8668615525010046</v>
      </c>
      <c r="AG19">
        <f t="shared" si="14"/>
        <v>0.86163039786461126</v>
      </c>
      <c r="AH19">
        <f t="shared" si="15"/>
        <v>5.8700919503656159</v>
      </c>
      <c r="AI19">
        <f t="shared" si="16"/>
        <v>7.2884311546363927</v>
      </c>
      <c r="AJ19">
        <f t="shared" si="17"/>
        <v>1.3121935486731173</v>
      </c>
      <c r="AK19">
        <f t="shared" si="18"/>
        <v>0.54257593207510313</v>
      </c>
      <c r="AL19">
        <f t="shared" si="19"/>
        <v>-1.1411130988950753</v>
      </c>
      <c r="AN19">
        <f t="shared" si="20"/>
        <v>2258.1</v>
      </c>
      <c r="AO19">
        <f t="shared" si="21"/>
        <v>0.45400000000000001</v>
      </c>
      <c r="AP19">
        <f t="shared" si="22"/>
        <v>0.86453050842639445</v>
      </c>
      <c r="AQ19">
        <f t="shared" si="23"/>
        <v>1.8668615525010046</v>
      </c>
      <c r="AR19">
        <f t="shared" si="24"/>
        <v>0.83897451344847418</v>
      </c>
      <c r="AS19">
        <f t="shared" si="25"/>
        <v>5.8474360659494788</v>
      </c>
      <c r="AT19">
        <f t="shared" si="26"/>
        <v>7.3110870390525298</v>
      </c>
      <c r="AU19">
        <f t="shared" si="27"/>
        <v>1.2863492158446121</v>
      </c>
      <c r="AV19">
        <f t="shared" si="28"/>
        <v>0.55924346011402082</v>
      </c>
      <c r="AW19">
        <f t="shared" si="29"/>
        <v>-1.1344357226311272</v>
      </c>
      <c r="AY19">
        <f t="shared" si="30"/>
        <v>2431.7999999999997</v>
      </c>
      <c r="AZ19">
        <f t="shared" si="31"/>
        <v>0.45400000000000001</v>
      </c>
      <c r="BA19">
        <f t="shared" si="32"/>
        <v>0.86453050842639445</v>
      </c>
      <c r="BB19">
        <f t="shared" si="33"/>
        <v>1.8668615525010046</v>
      </c>
      <c r="BC19">
        <f t="shared" si="34"/>
        <v>0.81772023610139066</v>
      </c>
      <c r="BD19">
        <f t="shared" si="35"/>
        <v>5.826181788602395</v>
      </c>
      <c r="BE19">
        <f t="shared" si="36"/>
        <v>7.3323413163996136</v>
      </c>
      <c r="BF19">
        <f t="shared" si="37"/>
        <v>1.2615032546595177</v>
      </c>
      <c r="BG19">
        <f t="shared" si="38"/>
        <v>0.57335190042129991</v>
      </c>
      <c r="BH19">
        <f t="shared" si="39"/>
        <v>-1.1265388822303153</v>
      </c>
      <c r="BJ19">
        <f t="shared" si="40"/>
        <v>2605.5</v>
      </c>
      <c r="BK19">
        <f t="shared" si="41"/>
        <v>0.45400000000000001</v>
      </c>
      <c r="BL19">
        <f t="shared" si="42"/>
        <v>0.86453050842639445</v>
      </c>
      <c r="BM19">
        <f t="shared" si="43"/>
        <v>1.8668615525010046</v>
      </c>
      <c r="BN19">
        <f t="shared" si="44"/>
        <v>0.79771691782225895</v>
      </c>
      <c r="BO19">
        <f t="shared" si="45"/>
        <v>5.806178470323264</v>
      </c>
      <c r="BP19">
        <f t="shared" si="46"/>
        <v>7.3523446346787455</v>
      </c>
      <c r="BQ19">
        <f t="shared" si="47"/>
        <v>1.2375989104022858</v>
      </c>
      <c r="BR19">
        <f t="shared" si="48"/>
        <v>0.5852553963217737</v>
      </c>
      <c r="BS19">
        <f t="shared" si="49"/>
        <v>-1.1176761503876937</v>
      </c>
    </row>
    <row r="20" spans="1:71" x14ac:dyDescent="0.25">
      <c r="A20" s="1">
        <v>18</v>
      </c>
      <c r="B20">
        <v>2209</v>
      </c>
      <c r="C20">
        <v>70906</v>
      </c>
      <c r="D20">
        <v>90</v>
      </c>
      <c r="E20">
        <v>1660</v>
      </c>
      <c r="F20">
        <v>18</v>
      </c>
      <c r="G20">
        <v>3.7090000000000001</v>
      </c>
      <c r="H20">
        <v>152.19999999999999</v>
      </c>
      <c r="I20">
        <v>47</v>
      </c>
      <c r="J20">
        <v>0.442</v>
      </c>
      <c r="K20">
        <v>0.36499999999999999</v>
      </c>
      <c r="L20">
        <v>0.25</v>
      </c>
      <c r="M20">
        <v>122.538</v>
      </c>
      <c r="N20">
        <v>64679938578280</v>
      </c>
      <c r="O20">
        <v>78769572843</v>
      </c>
      <c r="P20">
        <v>64601169005437</v>
      </c>
      <c r="R20">
        <f t="shared" si="0"/>
        <v>1910.7</v>
      </c>
      <c r="S20">
        <f t="shared" si="1"/>
        <v>0.442</v>
      </c>
      <c r="T20">
        <f t="shared" si="2"/>
        <v>0.86117652081324181</v>
      </c>
      <c r="U20">
        <f t="shared" si="3"/>
        <v>1.8651245606679312</v>
      </c>
      <c r="V20">
        <f t="shared" si="4"/>
        <v>0.88801407985113634</v>
      </c>
      <c r="W20">
        <f t="shared" si="5"/>
        <v>5.8947386405190674</v>
      </c>
      <c r="X20">
        <f t="shared" si="6"/>
        <v>7.260310480816794</v>
      </c>
      <c r="Y20">
        <f t="shared" si="7"/>
        <v>1.3362363742065366</v>
      </c>
      <c r="Z20">
        <f t="shared" si="8"/>
        <v>0.52128425351932617</v>
      </c>
      <c r="AA20">
        <f t="shared" si="9"/>
        <v>-1.1408243325691556</v>
      </c>
      <c r="AC20">
        <f t="shared" si="10"/>
        <v>2084.4</v>
      </c>
      <c r="AD20">
        <f t="shared" si="11"/>
        <v>0.442</v>
      </c>
      <c r="AE20">
        <f t="shared" si="12"/>
        <v>0.86117652081324181</v>
      </c>
      <c r="AF20">
        <f t="shared" si="13"/>
        <v>1.8651245606679312</v>
      </c>
      <c r="AG20">
        <f t="shared" si="14"/>
        <v>0.86381309123423566</v>
      </c>
      <c r="AH20">
        <f t="shared" si="15"/>
        <v>5.8705376519021666</v>
      </c>
      <c r="AI20">
        <f t="shared" si="16"/>
        <v>7.2845114694336948</v>
      </c>
      <c r="AJ20">
        <f t="shared" si="17"/>
        <v>1.309547819874364</v>
      </c>
      <c r="AK20">
        <f t="shared" si="18"/>
        <v>0.54093129342475987</v>
      </c>
      <c r="AL20">
        <f t="shared" si="19"/>
        <v>-1.1359703683159872</v>
      </c>
      <c r="AN20">
        <f t="shared" si="20"/>
        <v>2258.1</v>
      </c>
      <c r="AO20">
        <f t="shared" si="21"/>
        <v>0.442</v>
      </c>
      <c r="AP20">
        <f t="shared" si="22"/>
        <v>0.86117652081324181</v>
      </c>
      <c r="AQ20">
        <f t="shared" si="23"/>
        <v>1.8651245606679312</v>
      </c>
      <c r="AR20">
        <f t="shared" si="24"/>
        <v>0.84118914687991075</v>
      </c>
      <c r="AS20">
        <f t="shared" si="25"/>
        <v>5.8479137075478418</v>
      </c>
      <c r="AT20">
        <f t="shared" si="26"/>
        <v>7.3071354137880196</v>
      </c>
      <c r="AU20">
        <f t="shared" si="27"/>
        <v>1.2839044866213964</v>
      </c>
      <c r="AV20">
        <f t="shared" si="28"/>
        <v>0.55760792542649651</v>
      </c>
      <c r="AW20">
        <f t="shared" si="29"/>
        <v>-1.1295711835214868</v>
      </c>
      <c r="AY20">
        <f t="shared" si="30"/>
        <v>2431.7999999999997</v>
      </c>
      <c r="AZ20">
        <f t="shared" si="31"/>
        <v>0.442</v>
      </c>
      <c r="BA20">
        <f t="shared" si="32"/>
        <v>0.86117652081324181</v>
      </c>
      <c r="BB20">
        <f t="shared" si="33"/>
        <v>1.8651245606679312</v>
      </c>
      <c r="BC20">
        <f t="shared" si="34"/>
        <v>0.81996162547266149</v>
      </c>
      <c r="BD20">
        <f t="shared" si="35"/>
        <v>5.8266861861405923</v>
      </c>
      <c r="BE20">
        <f t="shared" si="36"/>
        <v>7.328362935195269</v>
      </c>
      <c r="BF20">
        <f t="shared" si="37"/>
        <v>1.2592461517168412</v>
      </c>
      <c r="BG20">
        <f t="shared" si="38"/>
        <v>0.57173889765983166</v>
      </c>
      <c r="BH20">
        <f t="shared" si="39"/>
        <v>-1.1219430971614945</v>
      </c>
      <c r="BJ20">
        <f t="shared" si="40"/>
        <v>2605.5</v>
      </c>
      <c r="BK20">
        <f t="shared" si="41"/>
        <v>0.442</v>
      </c>
      <c r="BL20">
        <f t="shared" si="42"/>
        <v>0.86117652081324181</v>
      </c>
      <c r="BM20">
        <f t="shared" si="43"/>
        <v>1.8651245606679312</v>
      </c>
      <c r="BN20">
        <f t="shared" si="44"/>
        <v>0.79998057199439188</v>
      </c>
      <c r="BO20">
        <f t="shared" si="45"/>
        <v>5.8067051326623229</v>
      </c>
      <c r="BP20">
        <f t="shared" si="46"/>
        <v>7.3483439886735384</v>
      </c>
      <c r="BQ20">
        <f t="shared" si="47"/>
        <v>1.2355171317374283</v>
      </c>
      <c r="BR20">
        <f t="shared" si="48"/>
        <v>0.58367544417514294</v>
      </c>
      <c r="BS20">
        <f t="shared" si="49"/>
        <v>-1.1133390330981334</v>
      </c>
    </row>
    <row r="21" spans="1:71" x14ac:dyDescent="0.25">
      <c r="A21" s="1">
        <v>19</v>
      </c>
      <c r="B21">
        <v>2209</v>
      </c>
      <c r="C21">
        <v>70906</v>
      </c>
      <c r="D21">
        <v>90</v>
      </c>
      <c r="E21">
        <v>1660</v>
      </c>
      <c r="F21">
        <v>18</v>
      </c>
      <c r="G21">
        <v>3.8340000000000001</v>
      </c>
      <c r="H21">
        <v>152.34</v>
      </c>
      <c r="I21">
        <v>48</v>
      </c>
      <c r="J21">
        <v>0.439</v>
      </c>
      <c r="K21">
        <v>0.36199999999999999</v>
      </c>
      <c r="L21">
        <v>0.248</v>
      </c>
      <c r="M21">
        <v>126.258</v>
      </c>
      <c r="N21">
        <v>66642849273953</v>
      </c>
      <c r="O21">
        <v>80434846394</v>
      </c>
      <c r="P21">
        <v>66562414427559</v>
      </c>
      <c r="R21">
        <f t="shared" si="0"/>
        <v>1910.7</v>
      </c>
      <c r="S21">
        <f t="shared" si="1"/>
        <v>0.439</v>
      </c>
      <c r="T21">
        <f t="shared" si="2"/>
        <v>0.861723853679356</v>
      </c>
      <c r="U21">
        <f t="shared" si="3"/>
        <v>1.862821940931302</v>
      </c>
      <c r="V21">
        <f t="shared" si="4"/>
        <v>0.88766375589957702</v>
      </c>
      <c r="W21">
        <f t="shared" si="5"/>
        <v>5.892085696830879</v>
      </c>
      <c r="X21">
        <f t="shared" si="6"/>
        <v>7.2583581850317245</v>
      </c>
      <c r="Y21">
        <f t="shared" si="7"/>
        <v>1.3367046080716705</v>
      </c>
      <c r="Z21">
        <f t="shared" si="8"/>
        <v>0.52484554381057169</v>
      </c>
      <c r="AA21">
        <f t="shared" si="9"/>
        <v>-1.1397182676160975</v>
      </c>
      <c r="AC21">
        <f t="shared" si="10"/>
        <v>2084.4</v>
      </c>
      <c r="AD21">
        <f t="shared" si="11"/>
        <v>0.439</v>
      </c>
      <c r="AE21">
        <f t="shared" si="12"/>
        <v>0.861723853679356</v>
      </c>
      <c r="AF21">
        <f t="shared" si="13"/>
        <v>1.862821940931302</v>
      </c>
      <c r="AG21">
        <f t="shared" si="14"/>
        <v>0.86345654269047301</v>
      </c>
      <c r="AH21">
        <f t="shared" si="15"/>
        <v>5.8678784836217748</v>
      </c>
      <c r="AI21">
        <f t="shared" si="16"/>
        <v>7.2825653982408287</v>
      </c>
      <c r="AJ21">
        <f t="shared" si="17"/>
        <v>1.3099808986672223</v>
      </c>
      <c r="AK21">
        <f t="shared" si="18"/>
        <v>0.54439506485884603</v>
      </c>
      <c r="AL21">
        <f t="shared" si="19"/>
        <v>-1.1349281006976946</v>
      </c>
      <c r="AN21">
        <f t="shared" si="20"/>
        <v>2258.1</v>
      </c>
      <c r="AO21">
        <f t="shared" si="21"/>
        <v>0.439</v>
      </c>
      <c r="AP21">
        <f t="shared" si="22"/>
        <v>0.861723853679356</v>
      </c>
      <c r="AQ21">
        <f t="shared" si="23"/>
        <v>1.862821940931302</v>
      </c>
      <c r="AR21">
        <f t="shared" si="24"/>
        <v>0.84082735758453853</v>
      </c>
      <c r="AS21">
        <f t="shared" si="25"/>
        <v>5.8452492985158404</v>
      </c>
      <c r="AT21">
        <f t="shared" si="26"/>
        <v>7.3051945833467631</v>
      </c>
      <c r="AU21">
        <f t="shared" si="27"/>
        <v>1.2843047788355877</v>
      </c>
      <c r="AV21">
        <f t="shared" si="28"/>
        <v>0.56097571525848478</v>
      </c>
      <c r="AW21">
        <f t="shared" si="29"/>
        <v>-1.1285861951252139</v>
      </c>
      <c r="AY21">
        <f t="shared" si="30"/>
        <v>2431.7999999999997</v>
      </c>
      <c r="AZ21">
        <f t="shared" si="31"/>
        <v>0.439</v>
      </c>
      <c r="BA21">
        <f t="shared" si="32"/>
        <v>0.861723853679356</v>
      </c>
      <c r="BB21">
        <f t="shared" si="33"/>
        <v>1.862821940931302</v>
      </c>
      <c r="BC21">
        <f t="shared" si="34"/>
        <v>0.81959544251473238</v>
      </c>
      <c r="BD21">
        <f t="shared" si="35"/>
        <v>5.8240173834460336</v>
      </c>
      <c r="BE21">
        <f t="shared" si="36"/>
        <v>7.3264264984165699</v>
      </c>
      <c r="BF21">
        <f t="shared" si="37"/>
        <v>1.2596158332866882</v>
      </c>
      <c r="BG21">
        <f t="shared" si="38"/>
        <v>0.57501266343816082</v>
      </c>
      <c r="BH21">
        <f t="shared" si="39"/>
        <v>-1.1210098038155811</v>
      </c>
      <c r="BJ21">
        <f t="shared" si="40"/>
        <v>2605.5</v>
      </c>
      <c r="BK21">
        <f t="shared" si="41"/>
        <v>0.439</v>
      </c>
      <c r="BL21">
        <f t="shared" si="42"/>
        <v>0.861723853679356</v>
      </c>
      <c r="BM21">
        <f t="shared" si="43"/>
        <v>1.862821940931302</v>
      </c>
      <c r="BN21">
        <f t="shared" si="44"/>
        <v>0.79961072938478495</v>
      </c>
      <c r="BO21">
        <f t="shared" si="45"/>
        <v>5.8040326703160865</v>
      </c>
      <c r="BP21">
        <f t="shared" si="46"/>
        <v>7.346411211546517</v>
      </c>
      <c r="BQ21">
        <f t="shared" si="47"/>
        <v>1.2358582047043436</v>
      </c>
      <c r="BR21">
        <f t="shared" si="48"/>
        <v>0.58685743360900411</v>
      </c>
      <c r="BS21">
        <f t="shared" si="49"/>
        <v>-1.1124526155973771</v>
      </c>
    </row>
    <row r="22" spans="1:71" x14ac:dyDescent="0.25">
      <c r="A22" s="1">
        <v>20</v>
      </c>
      <c r="B22">
        <v>2209</v>
      </c>
      <c r="C22">
        <v>70906</v>
      </c>
      <c r="D22">
        <v>90</v>
      </c>
      <c r="E22">
        <v>1660</v>
      </c>
      <c r="F22">
        <v>18</v>
      </c>
      <c r="G22">
        <v>3.95</v>
      </c>
      <c r="H22">
        <v>152.49</v>
      </c>
      <c r="I22">
        <v>51</v>
      </c>
      <c r="J22">
        <v>0.437</v>
      </c>
      <c r="K22">
        <v>0.36</v>
      </c>
      <c r="L22">
        <v>0.246</v>
      </c>
      <c r="M22">
        <v>129.71700000000001</v>
      </c>
      <c r="N22">
        <v>68469690885985</v>
      </c>
      <c r="O22">
        <v>83792561653</v>
      </c>
      <c r="P22">
        <v>68385898324333</v>
      </c>
      <c r="R22">
        <f t="shared" si="0"/>
        <v>1910.7</v>
      </c>
      <c r="S22">
        <f t="shared" si="1"/>
        <v>0.437</v>
      </c>
      <c r="T22">
        <f t="shared" si="2"/>
        <v>0.86270272979746621</v>
      </c>
      <c r="U22">
        <f t="shared" si="3"/>
        <v>1.8604604365584185</v>
      </c>
      <c r="V22">
        <f t="shared" si="4"/>
        <v>0.88703753896250581</v>
      </c>
      <c r="W22">
        <f t="shared" si="5"/>
        <v>5.8890979755209241</v>
      </c>
      <c r="X22">
        <f t="shared" si="6"/>
        <v>7.2566228975959124</v>
      </c>
      <c r="Y22">
        <f t="shared" si="7"/>
        <v>1.3375407511330419</v>
      </c>
      <c r="Z22">
        <f t="shared" si="8"/>
        <v>0.52897677975775104</v>
      </c>
      <c r="AA22">
        <f t="shared" si="9"/>
        <v>-1.1390882609995494</v>
      </c>
      <c r="AC22">
        <f t="shared" si="10"/>
        <v>2084.4</v>
      </c>
      <c r="AD22">
        <f t="shared" si="11"/>
        <v>0.437</v>
      </c>
      <c r="AE22">
        <f t="shared" si="12"/>
        <v>0.86270272979746621</v>
      </c>
      <c r="AF22">
        <f t="shared" si="13"/>
        <v>1.8604604365584185</v>
      </c>
      <c r="AG22">
        <f t="shared" si="14"/>
        <v>0.86281922216904661</v>
      </c>
      <c r="AH22">
        <f t="shared" si="15"/>
        <v>5.8648796587274648</v>
      </c>
      <c r="AI22">
        <f t="shared" si="16"/>
        <v>7.2808412143893717</v>
      </c>
      <c r="AJ22">
        <f t="shared" si="17"/>
        <v>1.3107541474169588</v>
      </c>
      <c r="AK22">
        <f t="shared" si="18"/>
        <v>0.54841843173011795</v>
      </c>
      <c r="AL22">
        <f t="shared" si="19"/>
        <v>-1.1343374136332833</v>
      </c>
      <c r="AN22">
        <f t="shared" si="20"/>
        <v>2258.1</v>
      </c>
      <c r="AO22">
        <f t="shared" si="21"/>
        <v>0.437</v>
      </c>
      <c r="AP22">
        <f t="shared" si="22"/>
        <v>0.86270272979746621</v>
      </c>
      <c r="AQ22">
        <f t="shared" si="23"/>
        <v>1.8604604365584185</v>
      </c>
      <c r="AR22">
        <f t="shared" si="24"/>
        <v>0.84018069198420375</v>
      </c>
      <c r="AS22">
        <f t="shared" si="25"/>
        <v>5.8422411285426215</v>
      </c>
      <c r="AT22">
        <f t="shared" si="26"/>
        <v>7.303479744574215</v>
      </c>
      <c r="AU22">
        <f t="shared" si="27"/>
        <v>1.2850193765122495</v>
      </c>
      <c r="AV22">
        <f t="shared" si="28"/>
        <v>0.56489108426933354</v>
      </c>
      <c r="AW22">
        <f t="shared" si="29"/>
        <v>-1.1280284899232136</v>
      </c>
      <c r="AY22">
        <f t="shared" si="30"/>
        <v>2431.7999999999997</v>
      </c>
      <c r="AZ22">
        <f t="shared" si="31"/>
        <v>0.437</v>
      </c>
      <c r="BA22">
        <f t="shared" si="32"/>
        <v>0.86270272979746621</v>
      </c>
      <c r="BB22">
        <f t="shared" si="33"/>
        <v>1.8604604365584185</v>
      </c>
      <c r="BC22">
        <f t="shared" si="34"/>
        <v>0.81894094574286691</v>
      </c>
      <c r="BD22">
        <f t="shared" si="35"/>
        <v>5.8210013823012847</v>
      </c>
      <c r="BE22">
        <f t="shared" si="36"/>
        <v>7.3247194908155517</v>
      </c>
      <c r="BF22">
        <f t="shared" si="37"/>
        <v>1.260275677698657</v>
      </c>
      <c r="BG22">
        <f t="shared" si="38"/>
        <v>0.5788207702952779</v>
      </c>
      <c r="BH22">
        <f t="shared" si="39"/>
        <v>-1.1204799034520565</v>
      </c>
      <c r="BJ22">
        <f t="shared" si="40"/>
        <v>2605.5</v>
      </c>
      <c r="BK22">
        <f t="shared" si="41"/>
        <v>0.437</v>
      </c>
      <c r="BL22">
        <f t="shared" si="42"/>
        <v>0.86270272979746621</v>
      </c>
      <c r="BM22">
        <f t="shared" si="43"/>
        <v>1.8604604365584185</v>
      </c>
      <c r="BN22">
        <f t="shared" si="44"/>
        <v>0.79894971310556617</v>
      </c>
      <c r="BO22">
        <f t="shared" si="45"/>
        <v>5.8010101496639841</v>
      </c>
      <c r="BP22">
        <f t="shared" si="46"/>
        <v>7.3447107234528524</v>
      </c>
      <c r="BQ22">
        <f t="shared" si="47"/>
        <v>1.2364668817579758</v>
      </c>
      <c r="BR22">
        <f t="shared" si="48"/>
        <v>0.59055965314872338</v>
      </c>
      <c r="BS22">
        <f t="shared" si="49"/>
        <v>-1.1119462669036431</v>
      </c>
    </row>
    <row r="23" spans="1:71" x14ac:dyDescent="0.25">
      <c r="A23" s="1">
        <v>21</v>
      </c>
      <c r="B23">
        <v>2209</v>
      </c>
      <c r="C23">
        <v>70906</v>
      </c>
      <c r="D23">
        <v>90</v>
      </c>
      <c r="E23">
        <v>1660</v>
      </c>
      <c r="F23">
        <v>18</v>
      </c>
      <c r="G23">
        <v>4.0590000000000002</v>
      </c>
      <c r="H23">
        <v>152.6</v>
      </c>
      <c r="I23">
        <v>51</v>
      </c>
      <c r="J23">
        <v>0.42699999999999999</v>
      </c>
      <c r="K23">
        <v>0.35</v>
      </c>
      <c r="L23">
        <v>0.245</v>
      </c>
      <c r="M23">
        <v>132.90899999999999</v>
      </c>
      <c r="N23">
        <v>70153100552184</v>
      </c>
      <c r="O23">
        <v>84366070483</v>
      </c>
      <c r="P23">
        <v>70068734481701</v>
      </c>
      <c r="R23">
        <f t="shared" si="0"/>
        <v>1910.7</v>
      </c>
      <c r="S23">
        <f t="shared" si="1"/>
        <v>0.42699999999999999</v>
      </c>
      <c r="T23">
        <f t="shared" si="2"/>
        <v>0.85949112851733378</v>
      </c>
      <c r="U23">
        <f t="shared" si="3"/>
        <v>1.8597419222259113</v>
      </c>
      <c r="V23">
        <f t="shared" si="4"/>
        <v>0.8890936297846711</v>
      </c>
      <c r="W23">
        <f t="shared" si="5"/>
        <v>5.8904355520105831</v>
      </c>
      <c r="X23">
        <f t="shared" si="6"/>
        <v>7.2538482924412406</v>
      </c>
      <c r="Y23">
        <f t="shared" si="7"/>
        <v>1.3347913523647617</v>
      </c>
      <c r="Z23">
        <f t="shared" si="8"/>
        <v>0.52619097615506616</v>
      </c>
      <c r="AA23">
        <f t="shared" si="9"/>
        <v>-1.1345968450031738</v>
      </c>
      <c r="AC23">
        <f t="shared" si="10"/>
        <v>2084.4</v>
      </c>
      <c r="AD23">
        <f t="shared" si="11"/>
        <v>0.42699999999999999</v>
      </c>
      <c r="AE23">
        <f t="shared" si="12"/>
        <v>0.85949112851733378</v>
      </c>
      <c r="AF23">
        <f t="shared" si="13"/>
        <v>1.8597419222259113</v>
      </c>
      <c r="AG23">
        <f t="shared" si="14"/>
        <v>0.86491188098832006</v>
      </c>
      <c r="AH23">
        <f t="shared" si="15"/>
        <v>5.8662538032142315</v>
      </c>
      <c r="AI23">
        <f t="shared" si="16"/>
        <v>7.2780300412375922</v>
      </c>
      <c r="AJ23">
        <f t="shared" si="17"/>
        <v>1.3082109962431536</v>
      </c>
      <c r="AK23">
        <f t="shared" si="18"/>
        <v>0.54566190990504793</v>
      </c>
      <c r="AL23">
        <f t="shared" si="19"/>
        <v>-1.1300779824466922</v>
      </c>
      <c r="AN23">
        <f t="shared" si="20"/>
        <v>2258.1</v>
      </c>
      <c r="AO23">
        <f t="shared" si="21"/>
        <v>0.42699999999999999</v>
      </c>
      <c r="AP23">
        <f t="shared" si="22"/>
        <v>0.85949112851733378</v>
      </c>
      <c r="AQ23">
        <f t="shared" si="23"/>
        <v>1.8597419222259113</v>
      </c>
      <c r="AR23">
        <f t="shared" si="24"/>
        <v>0.84230414431674838</v>
      </c>
      <c r="AS23">
        <f t="shared" si="25"/>
        <v>5.8436460665426599</v>
      </c>
      <c r="AT23">
        <f t="shared" si="26"/>
        <v>7.3006377779091638</v>
      </c>
      <c r="AU23">
        <f t="shared" si="27"/>
        <v>1.2826685863740608</v>
      </c>
      <c r="AV23">
        <f t="shared" si="28"/>
        <v>0.56217853603470103</v>
      </c>
      <c r="AW23">
        <f t="shared" si="29"/>
        <v>-1.123996232194121</v>
      </c>
      <c r="AY23">
        <f t="shared" si="30"/>
        <v>2431.7999999999997</v>
      </c>
      <c r="AZ23">
        <f t="shared" si="31"/>
        <v>0.42699999999999999</v>
      </c>
      <c r="BA23">
        <f t="shared" si="32"/>
        <v>0.85949112851733378</v>
      </c>
      <c r="BB23">
        <f t="shared" si="33"/>
        <v>1.8597419222259113</v>
      </c>
      <c r="BC23">
        <f t="shared" si="34"/>
        <v>0.82109021948663996</v>
      </c>
      <c r="BD23">
        <f t="shared" si="35"/>
        <v>5.822432141712552</v>
      </c>
      <c r="BE23">
        <f t="shared" si="36"/>
        <v>7.3218517027392718</v>
      </c>
      <c r="BF23">
        <f t="shared" si="37"/>
        <v>1.2581044903355916</v>
      </c>
      <c r="BG23">
        <f t="shared" si="38"/>
        <v>0.57616347300313797</v>
      </c>
      <c r="BH23">
        <f t="shared" si="39"/>
        <v>-1.1166686525858331</v>
      </c>
      <c r="BJ23">
        <f t="shared" si="40"/>
        <v>2605.5</v>
      </c>
      <c r="BK23">
        <f t="shared" si="41"/>
        <v>0.42699999999999999</v>
      </c>
      <c r="BL23">
        <f t="shared" si="42"/>
        <v>0.85949112851733378</v>
      </c>
      <c r="BM23">
        <f t="shared" si="43"/>
        <v>1.8597419222259113</v>
      </c>
      <c r="BN23">
        <f t="shared" si="44"/>
        <v>0.80112049965620524</v>
      </c>
      <c r="BO23">
        <f t="shared" si="45"/>
        <v>5.802462421882117</v>
      </c>
      <c r="BP23">
        <f t="shared" si="46"/>
        <v>7.3418214225697067</v>
      </c>
      <c r="BQ23">
        <f t="shared" si="47"/>
        <v>1.2344635578965413</v>
      </c>
      <c r="BR23">
        <f t="shared" si="48"/>
        <v>0.58796617600401135</v>
      </c>
      <c r="BS23">
        <f t="shared" si="49"/>
        <v>-1.1083489625241276</v>
      </c>
    </row>
    <row r="24" spans="1:71" x14ac:dyDescent="0.25">
      <c r="A24" s="1">
        <v>22</v>
      </c>
      <c r="B24">
        <v>2209</v>
      </c>
      <c r="C24">
        <v>70906</v>
      </c>
      <c r="D24">
        <v>90</v>
      </c>
      <c r="E24">
        <v>1660</v>
      </c>
      <c r="F24">
        <v>18</v>
      </c>
      <c r="G24">
        <v>4.1740000000000004</v>
      </c>
      <c r="H24">
        <v>152.69999999999999</v>
      </c>
      <c r="I24">
        <v>52</v>
      </c>
      <c r="J24">
        <v>0.43</v>
      </c>
      <c r="K24">
        <v>0.35499999999999998</v>
      </c>
      <c r="L24">
        <v>0.24299999999999999</v>
      </c>
      <c r="M24">
        <v>136.39699999999999</v>
      </c>
      <c r="N24">
        <v>71993301471964</v>
      </c>
      <c r="O24">
        <v>85865245324</v>
      </c>
      <c r="P24">
        <v>71907436226640</v>
      </c>
      <c r="R24">
        <f t="shared" si="0"/>
        <v>1910.7</v>
      </c>
      <c r="S24">
        <f t="shared" si="1"/>
        <v>0.43</v>
      </c>
      <c r="T24">
        <f t="shared" si="2"/>
        <v>0.86336203298500458</v>
      </c>
      <c r="U24">
        <f t="shared" si="3"/>
        <v>1.8560073867469735</v>
      </c>
      <c r="V24">
        <f t="shared" si="4"/>
        <v>0.88661599326055585</v>
      </c>
      <c r="W24">
        <f t="shared" si="5"/>
        <v>5.884223380007529</v>
      </c>
      <c r="X24">
        <f t="shared" si="6"/>
        <v>7.2525913934864175</v>
      </c>
      <c r="Y24">
        <f t="shared" si="7"/>
        <v>1.3381030024913227</v>
      </c>
      <c r="Z24">
        <f t="shared" si="8"/>
        <v>0.53539623949822324</v>
      </c>
      <c r="AA24">
        <f t="shared" si="9"/>
        <v>-1.1364325795917336</v>
      </c>
      <c r="AC24">
        <f t="shared" si="10"/>
        <v>2084.4</v>
      </c>
      <c r="AD24">
        <f t="shared" si="11"/>
        <v>0.43</v>
      </c>
      <c r="AE24">
        <f t="shared" si="12"/>
        <v>0.86336203298500458</v>
      </c>
      <c r="AF24">
        <f t="shared" si="13"/>
        <v>1.8560073867469735</v>
      </c>
      <c r="AG24">
        <f t="shared" si="14"/>
        <v>0.86239021864770771</v>
      </c>
      <c r="AH24">
        <f t="shared" si="15"/>
        <v>5.859997605394681</v>
      </c>
      <c r="AI24">
        <f t="shared" si="16"/>
        <v>7.2768171680992655</v>
      </c>
      <c r="AJ24">
        <f t="shared" si="17"/>
        <v>1.3112740222134009</v>
      </c>
      <c r="AK24">
        <f t="shared" si="18"/>
        <v>0.55465462193090775</v>
      </c>
      <c r="AL24">
        <f t="shared" si="19"/>
        <v>-1.131830922356784</v>
      </c>
      <c r="AN24">
        <f t="shared" si="20"/>
        <v>2258.1</v>
      </c>
      <c r="AO24">
        <f t="shared" si="21"/>
        <v>0.43</v>
      </c>
      <c r="AP24">
        <f t="shared" si="22"/>
        <v>0.86336203298500458</v>
      </c>
      <c r="AQ24">
        <f t="shared" si="23"/>
        <v>1.8560073867469735</v>
      </c>
      <c r="AR24">
        <f t="shared" si="24"/>
        <v>0.839745414296032</v>
      </c>
      <c r="AS24">
        <f t="shared" si="25"/>
        <v>5.8373528010430054</v>
      </c>
      <c r="AT24">
        <f t="shared" si="26"/>
        <v>7.2994619724509411</v>
      </c>
      <c r="AU24">
        <f t="shared" si="27"/>
        <v>1.2854997379816406</v>
      </c>
      <c r="AV24">
        <f t="shared" si="28"/>
        <v>0.57094884001353341</v>
      </c>
      <c r="AW24">
        <f t="shared" si="29"/>
        <v>-1.1256582027785806</v>
      </c>
      <c r="AY24">
        <f t="shared" si="30"/>
        <v>2431.7999999999997</v>
      </c>
      <c r="AZ24">
        <f t="shared" si="31"/>
        <v>0.43</v>
      </c>
      <c r="BA24">
        <f t="shared" si="32"/>
        <v>0.86336203298500458</v>
      </c>
      <c r="BB24">
        <f t="shared" si="33"/>
        <v>1.8560073867469735</v>
      </c>
      <c r="BC24">
        <f t="shared" si="34"/>
        <v>0.81850041277816254</v>
      </c>
      <c r="BD24">
        <f t="shared" si="35"/>
        <v>5.8161077995251365</v>
      </c>
      <c r="BE24">
        <f t="shared" si="36"/>
        <v>7.3207069739688109</v>
      </c>
      <c r="BF24">
        <f t="shared" si="37"/>
        <v>1.2607191556594635</v>
      </c>
      <c r="BG24">
        <f t="shared" si="38"/>
        <v>0.58470530148597377</v>
      </c>
      <c r="BH24">
        <f t="shared" si="39"/>
        <v>-1.1182344511216458</v>
      </c>
      <c r="BJ24">
        <f t="shared" si="40"/>
        <v>2605.5</v>
      </c>
      <c r="BK24">
        <f t="shared" si="41"/>
        <v>0.43</v>
      </c>
      <c r="BL24">
        <f t="shared" si="42"/>
        <v>0.86336203298500458</v>
      </c>
      <c r="BM24">
        <f t="shared" si="43"/>
        <v>1.8560073867469735</v>
      </c>
      <c r="BN24">
        <f t="shared" si="44"/>
        <v>0.79850480753144359</v>
      </c>
      <c r="BO24">
        <f t="shared" si="45"/>
        <v>5.7961121942784173</v>
      </c>
      <c r="BP24">
        <f t="shared" si="46"/>
        <v>7.3407025792155292</v>
      </c>
      <c r="BQ24">
        <f t="shared" si="47"/>
        <v>1.2368758952991754</v>
      </c>
      <c r="BR24">
        <f t="shared" si="48"/>
        <v>0.59627638331757904</v>
      </c>
      <c r="BS24">
        <f t="shared" si="49"/>
        <v>-1.109815630168016</v>
      </c>
    </row>
    <row r="25" spans="1:71" x14ac:dyDescent="0.25">
      <c r="A25" s="1">
        <v>23</v>
      </c>
      <c r="B25">
        <v>2209</v>
      </c>
      <c r="C25">
        <v>70906</v>
      </c>
      <c r="D25">
        <v>90</v>
      </c>
      <c r="E25">
        <v>1660</v>
      </c>
      <c r="F25">
        <v>18</v>
      </c>
      <c r="G25">
        <v>4.3129999999999997</v>
      </c>
      <c r="H25">
        <v>152.85</v>
      </c>
      <c r="I25">
        <v>54</v>
      </c>
      <c r="J25">
        <v>0.41599999999999998</v>
      </c>
      <c r="K25">
        <v>0.33900000000000002</v>
      </c>
      <c r="L25">
        <v>0.24099999999999999</v>
      </c>
      <c r="M25">
        <v>140.44</v>
      </c>
      <c r="N25">
        <v>74127477988292</v>
      </c>
      <c r="O25">
        <v>88386085545</v>
      </c>
      <c r="P25">
        <v>74039091902747</v>
      </c>
      <c r="R25">
        <f t="shared" si="0"/>
        <v>1910.7</v>
      </c>
      <c r="S25">
        <f t="shared" si="1"/>
        <v>0.41599999999999998</v>
      </c>
      <c r="T25">
        <f t="shared" si="2"/>
        <v>0.85874443229636144</v>
      </c>
      <c r="U25">
        <f t="shared" si="3"/>
        <v>1.8552913523146679</v>
      </c>
      <c r="V25">
        <f t="shared" si="4"/>
        <v>0.88957230143584953</v>
      </c>
      <c r="W25">
        <f t="shared" si="5"/>
        <v>5.8864636537505177</v>
      </c>
      <c r="X25">
        <f t="shared" si="6"/>
        <v>7.2489190508788184</v>
      </c>
      <c r="Y25">
        <f t="shared" si="7"/>
        <v>1.3341496056811042</v>
      </c>
      <c r="Z25">
        <f t="shared" si="8"/>
        <v>0.53097633223179497</v>
      </c>
      <c r="AA25">
        <f t="shared" si="9"/>
        <v>-1.130212158913906</v>
      </c>
      <c r="AC25">
        <f t="shared" si="10"/>
        <v>2084.4</v>
      </c>
      <c r="AD25">
        <f t="shared" si="11"/>
        <v>0.41599999999999998</v>
      </c>
      <c r="AE25">
        <f t="shared" si="12"/>
        <v>0.85874443229636144</v>
      </c>
      <c r="AF25">
        <f t="shared" si="13"/>
        <v>1.8552913523146679</v>
      </c>
      <c r="AG25">
        <f t="shared" si="14"/>
        <v>0.86539911169293326</v>
      </c>
      <c r="AH25">
        <f t="shared" si="15"/>
        <v>5.862290464007601</v>
      </c>
      <c r="AI25">
        <f t="shared" si="16"/>
        <v>7.2730922406217351</v>
      </c>
      <c r="AJ25">
        <f t="shared" si="17"/>
        <v>1.3076171593271466</v>
      </c>
      <c r="AK25">
        <f t="shared" si="18"/>
        <v>0.55029065133323063</v>
      </c>
      <c r="AL25">
        <f t="shared" si="19"/>
        <v>-1.1259291916040499</v>
      </c>
      <c r="AN25">
        <f t="shared" si="20"/>
        <v>2258.1</v>
      </c>
      <c r="AO25">
        <f t="shared" si="21"/>
        <v>0.41599999999999998</v>
      </c>
      <c r="AP25">
        <f t="shared" si="22"/>
        <v>0.85874443229636144</v>
      </c>
      <c r="AQ25">
        <f t="shared" si="23"/>
        <v>1.8552913523146679</v>
      </c>
      <c r="AR25">
        <f t="shared" si="24"/>
        <v>0.8427985894585015</v>
      </c>
      <c r="AS25">
        <f t="shared" si="25"/>
        <v>5.8396899417731696</v>
      </c>
      <c r="AT25">
        <f t="shared" si="26"/>
        <v>7.2956927628561665</v>
      </c>
      <c r="AU25">
        <f t="shared" si="27"/>
        <v>1.2821194450892963</v>
      </c>
      <c r="AV25">
        <f t="shared" si="28"/>
        <v>0.56666124559477749</v>
      </c>
      <c r="AW25">
        <f t="shared" si="29"/>
        <v>-1.120069396724245</v>
      </c>
      <c r="AY25">
        <f t="shared" si="30"/>
        <v>2431.7999999999997</v>
      </c>
      <c r="AZ25">
        <f t="shared" si="31"/>
        <v>0.41599999999999998</v>
      </c>
      <c r="BA25">
        <f t="shared" si="32"/>
        <v>0.85874443229636144</v>
      </c>
      <c r="BB25">
        <f t="shared" si="33"/>
        <v>1.8552913523146679</v>
      </c>
      <c r="BC25">
        <f t="shared" si="34"/>
        <v>0.82159072095175656</v>
      </c>
      <c r="BD25">
        <f t="shared" si="35"/>
        <v>5.8184820732664244</v>
      </c>
      <c r="BE25">
        <f t="shared" si="36"/>
        <v>7.3169006313629117</v>
      </c>
      <c r="BF25">
        <f t="shared" si="37"/>
        <v>1.2575970908061611</v>
      </c>
      <c r="BG25">
        <f t="shared" si="38"/>
        <v>0.58050964865645727</v>
      </c>
      <c r="BH25">
        <f t="shared" si="39"/>
        <v>-1.1129507387929352</v>
      </c>
      <c r="BJ25">
        <f t="shared" si="40"/>
        <v>2605.5</v>
      </c>
      <c r="BK25">
        <f t="shared" si="41"/>
        <v>0.41599999999999998</v>
      </c>
      <c r="BL25">
        <f t="shared" si="42"/>
        <v>0.85874443229636144</v>
      </c>
      <c r="BM25">
        <f t="shared" si="43"/>
        <v>1.8552913523146679</v>
      </c>
      <c r="BN25">
        <f t="shared" si="44"/>
        <v>0.80162605357522654</v>
      </c>
      <c r="BO25">
        <f t="shared" si="45"/>
        <v>5.7985174058898945</v>
      </c>
      <c r="BP25">
        <f t="shared" si="46"/>
        <v>7.3368652987394416</v>
      </c>
      <c r="BQ25">
        <f t="shared" si="47"/>
        <v>1.2339951813762002</v>
      </c>
      <c r="BR25">
        <f t="shared" si="48"/>
        <v>0.592184379012208</v>
      </c>
      <c r="BS25">
        <f t="shared" si="49"/>
        <v>-1.1048277938091258</v>
      </c>
    </row>
    <row r="26" spans="1:71" x14ac:dyDescent="0.25">
      <c r="A26" s="1">
        <v>24</v>
      </c>
      <c r="B26">
        <v>2209</v>
      </c>
      <c r="C26">
        <v>70906</v>
      </c>
      <c r="D26">
        <v>90</v>
      </c>
      <c r="E26">
        <v>1660</v>
      </c>
      <c r="F26">
        <v>18</v>
      </c>
      <c r="G26">
        <v>4.4089999999999998</v>
      </c>
      <c r="H26">
        <v>152.94</v>
      </c>
      <c r="I26">
        <v>55</v>
      </c>
      <c r="J26">
        <v>0.41399999999999998</v>
      </c>
      <c r="K26">
        <v>0.33700000000000002</v>
      </c>
      <c r="L26">
        <v>0.24</v>
      </c>
      <c r="M26">
        <v>143.304</v>
      </c>
      <c r="N26">
        <v>75638370509219</v>
      </c>
      <c r="O26">
        <v>89695159744</v>
      </c>
      <c r="P26">
        <v>75548675349474</v>
      </c>
      <c r="R26">
        <f t="shared" si="0"/>
        <v>1910.7</v>
      </c>
      <c r="S26">
        <f t="shared" si="1"/>
        <v>0.41399999999999998</v>
      </c>
      <c r="T26">
        <f t="shared" si="2"/>
        <v>0.85887659183377452</v>
      </c>
      <c r="U26">
        <f t="shared" si="3"/>
        <v>1.8541353518891266</v>
      </c>
      <c r="V26">
        <f t="shared" si="4"/>
        <v>0.88948756285899144</v>
      </c>
      <c r="W26">
        <f t="shared" si="5"/>
        <v>5.8852229147481179</v>
      </c>
      <c r="X26">
        <f t="shared" si="6"/>
        <v>7.2478477890301347</v>
      </c>
      <c r="Y26">
        <f t="shared" si="7"/>
        <v>1.334263259044373</v>
      </c>
      <c r="Z26">
        <f t="shared" si="8"/>
        <v>0.53259385909872692</v>
      </c>
      <c r="AA26">
        <f t="shared" si="9"/>
        <v>-1.1294703689503487</v>
      </c>
      <c r="AC26">
        <f t="shared" si="10"/>
        <v>2084.4</v>
      </c>
      <c r="AD26">
        <f t="shared" si="11"/>
        <v>0.41399999999999998</v>
      </c>
      <c r="AE26">
        <f t="shared" si="12"/>
        <v>0.85887659183377452</v>
      </c>
      <c r="AF26">
        <f t="shared" si="13"/>
        <v>1.8541353518891266</v>
      </c>
      <c r="AG26">
        <f t="shared" si="14"/>
        <v>0.86531285666054503</v>
      </c>
      <c r="AH26">
        <f t="shared" si="15"/>
        <v>5.861048208549672</v>
      </c>
      <c r="AI26">
        <f t="shared" si="16"/>
        <v>7.2720224952285815</v>
      </c>
      <c r="AJ26">
        <f t="shared" si="17"/>
        <v>1.3077223342138771</v>
      </c>
      <c r="AK26">
        <f t="shared" si="18"/>
        <v>0.5518617124684817</v>
      </c>
      <c r="AL26">
        <f t="shared" si="19"/>
        <v>-1.1252283906025791</v>
      </c>
      <c r="AN26">
        <f t="shared" si="20"/>
        <v>2258.1</v>
      </c>
      <c r="AO26">
        <f t="shared" si="21"/>
        <v>0.41399999999999998</v>
      </c>
      <c r="AP26">
        <f t="shared" si="22"/>
        <v>0.85887659183377452</v>
      </c>
      <c r="AQ26">
        <f t="shared" si="23"/>
        <v>1.8541353518891266</v>
      </c>
      <c r="AR26">
        <f t="shared" si="24"/>
        <v>0.84271105601352969</v>
      </c>
      <c r="AS26">
        <f t="shared" si="25"/>
        <v>5.8384464079026559</v>
      </c>
      <c r="AT26">
        <f t="shared" si="26"/>
        <v>7.2946242958755967</v>
      </c>
      <c r="AU26">
        <f t="shared" si="27"/>
        <v>1.2822167099787276</v>
      </c>
      <c r="AV26">
        <f t="shared" si="28"/>
        <v>0.5681872278544895</v>
      </c>
      <c r="AW26">
        <f t="shared" si="29"/>
        <v>-1.1194062154455546</v>
      </c>
      <c r="AY26">
        <f t="shared" si="30"/>
        <v>2431.7999999999997</v>
      </c>
      <c r="AZ26">
        <f t="shared" si="31"/>
        <v>0.41399999999999998</v>
      </c>
      <c r="BA26">
        <f t="shared" si="32"/>
        <v>0.85887659183377452</v>
      </c>
      <c r="BB26">
        <f t="shared" si="33"/>
        <v>1.8541353518891266</v>
      </c>
      <c r="BC26">
        <f t="shared" si="34"/>
        <v>0.82150211412905483</v>
      </c>
      <c r="BD26">
        <f t="shared" si="35"/>
        <v>5.8172374660181809</v>
      </c>
      <c r="BE26">
        <f t="shared" si="36"/>
        <v>7.3158332377600708</v>
      </c>
      <c r="BF26">
        <f t="shared" si="37"/>
        <v>1.2576869681701388</v>
      </c>
      <c r="BG26">
        <f t="shared" si="38"/>
        <v>0.58199199681320846</v>
      </c>
      <c r="BH26">
        <f t="shared" si="39"/>
        <v>-1.1123222032481372</v>
      </c>
      <c r="BJ26">
        <f t="shared" si="40"/>
        <v>2605.5</v>
      </c>
      <c r="BK26">
        <f t="shared" si="41"/>
        <v>0.41399999999999998</v>
      </c>
      <c r="BL26">
        <f t="shared" si="42"/>
        <v>0.85887659183377452</v>
      </c>
      <c r="BM26">
        <f t="shared" si="43"/>
        <v>1.8541353518891266</v>
      </c>
      <c r="BN26">
        <f t="shared" si="44"/>
        <v>0.8015365511101209</v>
      </c>
      <c r="BO26">
        <f t="shared" si="45"/>
        <v>5.7972719029992472</v>
      </c>
      <c r="BP26">
        <f t="shared" si="46"/>
        <v>7.3357988007790054</v>
      </c>
      <c r="BQ26">
        <f t="shared" si="47"/>
        <v>1.2340781521193707</v>
      </c>
      <c r="BR26">
        <f t="shared" si="48"/>
        <v>0.59362456274150222</v>
      </c>
      <c r="BS26">
        <f t="shared" si="49"/>
        <v>-1.1042312629928421</v>
      </c>
    </row>
    <row r="27" spans="1:71" x14ac:dyDescent="0.25">
      <c r="A27" s="1">
        <v>25</v>
      </c>
      <c r="B27">
        <v>2209</v>
      </c>
      <c r="C27">
        <v>70906</v>
      </c>
      <c r="D27">
        <v>90</v>
      </c>
      <c r="E27">
        <v>1660</v>
      </c>
      <c r="F27">
        <v>18</v>
      </c>
      <c r="G27">
        <v>4.5410000000000004</v>
      </c>
      <c r="H27">
        <v>153.07</v>
      </c>
      <c r="I27">
        <v>58</v>
      </c>
      <c r="J27">
        <v>0.40799999999999997</v>
      </c>
      <c r="K27">
        <v>0.33</v>
      </c>
      <c r="L27">
        <v>0.23899999999999999</v>
      </c>
      <c r="M27">
        <v>147.244</v>
      </c>
      <c r="N27">
        <v>77719275998544</v>
      </c>
      <c r="O27">
        <v>93179374202</v>
      </c>
      <c r="P27">
        <v>77626096624342</v>
      </c>
      <c r="R27">
        <f t="shared" si="0"/>
        <v>1910.7</v>
      </c>
      <c r="S27">
        <f t="shared" si="1"/>
        <v>0.40799999999999997</v>
      </c>
      <c r="T27">
        <f t="shared" si="2"/>
        <v>0.85707700937547027</v>
      </c>
      <c r="U27">
        <f t="shared" si="3"/>
        <v>1.8536589633023495</v>
      </c>
      <c r="V27">
        <f t="shared" si="4"/>
        <v>0.89064206708656257</v>
      </c>
      <c r="W27">
        <f t="shared" si="5"/>
        <v>5.8859010303889123</v>
      </c>
      <c r="X27">
        <f t="shared" si="6"/>
        <v>7.2462168962157874</v>
      </c>
      <c r="Y27">
        <f t="shared" si="7"/>
        <v>1.3327131163281694</v>
      </c>
      <c r="Z27">
        <f t="shared" si="8"/>
        <v>0.53111686862063978</v>
      </c>
      <c r="AA27">
        <f t="shared" si="9"/>
        <v>-1.1268812695060257</v>
      </c>
      <c r="AC27">
        <f t="shared" si="10"/>
        <v>2084.4</v>
      </c>
      <c r="AD27">
        <f t="shared" si="11"/>
        <v>0.40799999999999997</v>
      </c>
      <c r="AE27">
        <f t="shared" si="12"/>
        <v>0.85707700937547027</v>
      </c>
      <c r="AF27">
        <f t="shared" si="13"/>
        <v>1.8536589633023495</v>
      </c>
      <c r="AG27">
        <f t="shared" si="14"/>
        <v>0.86648806806141732</v>
      </c>
      <c r="AH27">
        <f t="shared" si="15"/>
        <v>5.861747031363767</v>
      </c>
      <c r="AI27">
        <f t="shared" si="16"/>
        <v>7.2703708952409327</v>
      </c>
      <c r="AJ27">
        <f t="shared" si="17"/>
        <v>1.3062875965773919</v>
      </c>
      <c r="AK27">
        <f t="shared" si="18"/>
        <v>0.55039840539739848</v>
      </c>
      <c r="AL27">
        <f t="shared" si="19"/>
        <v>-1.1227708878082181</v>
      </c>
      <c r="AN27">
        <f t="shared" si="20"/>
        <v>2258.1</v>
      </c>
      <c r="AO27">
        <f t="shared" si="21"/>
        <v>0.40799999999999997</v>
      </c>
      <c r="AP27">
        <f t="shared" si="22"/>
        <v>0.85707700937547027</v>
      </c>
      <c r="AQ27">
        <f t="shared" si="23"/>
        <v>1.8536589633023495</v>
      </c>
      <c r="AR27">
        <f t="shared" si="24"/>
        <v>0.84390373115030659</v>
      </c>
      <c r="AS27">
        <f t="shared" si="25"/>
        <v>5.8391626944526562</v>
      </c>
      <c r="AT27">
        <f t="shared" si="26"/>
        <v>7.2929552321520434</v>
      </c>
      <c r="AU27">
        <f t="shared" si="27"/>
        <v>1.2808896513146935</v>
      </c>
      <c r="AV27">
        <f t="shared" si="28"/>
        <v>0.56674594334821327</v>
      </c>
      <c r="AW27">
        <f t="shared" si="29"/>
        <v>-1.1170776190607206</v>
      </c>
      <c r="AY27">
        <f t="shared" si="30"/>
        <v>2431.7999999999997</v>
      </c>
      <c r="AZ27">
        <f t="shared" si="31"/>
        <v>0.40799999999999997</v>
      </c>
      <c r="BA27">
        <f t="shared" si="32"/>
        <v>0.85707700937547027</v>
      </c>
      <c r="BB27">
        <f t="shared" si="33"/>
        <v>1.8536589633023495</v>
      </c>
      <c r="BC27">
        <f t="shared" si="34"/>
        <v>0.82270945897354353</v>
      </c>
      <c r="BD27">
        <f t="shared" si="35"/>
        <v>5.8179684222758929</v>
      </c>
      <c r="BE27">
        <f t="shared" si="36"/>
        <v>7.3141495043288067</v>
      </c>
      <c r="BF27">
        <f t="shared" si="37"/>
        <v>1.2564604867487892</v>
      </c>
      <c r="BG27">
        <f t="shared" si="38"/>
        <v>0.58057916376313923</v>
      </c>
      <c r="BH27">
        <f t="shared" si="39"/>
        <v>-1.1101190597692627</v>
      </c>
      <c r="BJ27">
        <f t="shared" si="40"/>
        <v>2605.5</v>
      </c>
      <c r="BK27">
        <f t="shared" si="41"/>
        <v>0.40799999999999997</v>
      </c>
      <c r="BL27">
        <f t="shared" si="42"/>
        <v>0.85707700937547027</v>
      </c>
      <c r="BM27">
        <f t="shared" si="43"/>
        <v>1.8536589633023495</v>
      </c>
      <c r="BN27">
        <f t="shared" si="44"/>
        <v>0.80275614334417411</v>
      </c>
      <c r="BO27">
        <f t="shared" si="45"/>
        <v>5.798015106646524</v>
      </c>
      <c r="BP27">
        <f t="shared" si="46"/>
        <v>7.3341028199581757</v>
      </c>
      <c r="BQ27">
        <f t="shared" si="47"/>
        <v>1.2329457104137558</v>
      </c>
      <c r="BR27">
        <f t="shared" si="48"/>
        <v>0.59224509297562555</v>
      </c>
      <c r="BS27">
        <f t="shared" si="49"/>
        <v>-1.1021496139198146</v>
      </c>
    </row>
    <row r="28" spans="1:71" x14ac:dyDescent="0.25">
      <c r="A28" s="1">
        <v>26</v>
      </c>
      <c r="B28">
        <v>2209</v>
      </c>
      <c r="C28">
        <v>70906</v>
      </c>
      <c r="D28">
        <v>90</v>
      </c>
      <c r="E28">
        <v>1660</v>
      </c>
      <c r="F28">
        <v>18</v>
      </c>
      <c r="G28">
        <v>4.6779999999999999</v>
      </c>
      <c r="H28">
        <v>153.16999999999999</v>
      </c>
      <c r="I28">
        <v>58</v>
      </c>
      <c r="J28">
        <v>0.39900000000000002</v>
      </c>
      <c r="K28">
        <v>0.32</v>
      </c>
      <c r="L28">
        <v>0.23799999999999999</v>
      </c>
      <c r="M28">
        <v>151.29</v>
      </c>
      <c r="N28">
        <v>79852852227689</v>
      </c>
      <c r="O28">
        <v>93648027325</v>
      </c>
      <c r="P28">
        <v>79759204200364</v>
      </c>
      <c r="R28">
        <f t="shared" si="0"/>
        <v>1910.7</v>
      </c>
      <c r="S28">
        <f t="shared" si="1"/>
        <v>0.39900000000000002</v>
      </c>
      <c r="T28">
        <f t="shared" si="2"/>
        <v>0.8542037227734377</v>
      </c>
      <c r="U28">
        <f t="shared" si="3"/>
        <v>1.8532482824114103</v>
      </c>
      <c r="V28">
        <f t="shared" si="4"/>
        <v>0.89248826266655457</v>
      </c>
      <c r="W28">
        <f t="shared" si="5"/>
        <v>5.8873365450779644</v>
      </c>
      <c r="X28">
        <f t="shared" si="6"/>
        <v>7.243960019744855</v>
      </c>
      <c r="Y28">
        <f t="shared" si="7"/>
        <v>1.3302266561119342</v>
      </c>
      <c r="Z28">
        <f t="shared" si="8"/>
        <v>0.52831175223075366</v>
      </c>
      <c r="AA28">
        <f t="shared" si="9"/>
        <v>-1.1230102058499072</v>
      </c>
      <c r="AC28">
        <f t="shared" si="10"/>
        <v>2084.4</v>
      </c>
      <c r="AD28">
        <f t="shared" si="11"/>
        <v>0.39900000000000002</v>
      </c>
      <c r="AE28">
        <f t="shared" si="12"/>
        <v>0.8542037227734377</v>
      </c>
      <c r="AF28">
        <f t="shared" si="13"/>
        <v>1.8532482824114103</v>
      </c>
      <c r="AG28">
        <f t="shared" si="14"/>
        <v>0.86836758539218695</v>
      </c>
      <c r="AH28">
        <f t="shared" si="15"/>
        <v>5.8632158678035973</v>
      </c>
      <c r="AI28">
        <f t="shared" si="16"/>
        <v>7.2680806970192222</v>
      </c>
      <c r="AJ28">
        <f t="shared" si="17"/>
        <v>1.3039851966976803</v>
      </c>
      <c r="AK28">
        <f t="shared" si="18"/>
        <v>0.54762752341270848</v>
      </c>
      <c r="AL28">
        <f t="shared" si="19"/>
        <v>-1.1190940201385216</v>
      </c>
      <c r="AN28">
        <f t="shared" si="20"/>
        <v>2258.1</v>
      </c>
      <c r="AO28">
        <f t="shared" si="21"/>
        <v>0.39900000000000002</v>
      </c>
      <c r="AP28">
        <f t="shared" si="22"/>
        <v>0.8542037227734377</v>
      </c>
      <c r="AQ28">
        <f t="shared" si="23"/>
        <v>1.8532482824114103</v>
      </c>
      <c r="AR28">
        <f t="shared" si="24"/>
        <v>0.84581138242200116</v>
      </c>
      <c r="AS28">
        <f t="shared" si="25"/>
        <v>5.840659664833411</v>
      </c>
      <c r="AT28">
        <f t="shared" si="26"/>
        <v>7.2906368999894084</v>
      </c>
      <c r="AU28">
        <f t="shared" si="27"/>
        <v>1.2787590419327697</v>
      </c>
      <c r="AV28">
        <f t="shared" si="28"/>
        <v>0.56402209556553973</v>
      </c>
      <c r="AW28">
        <f t="shared" si="29"/>
        <v>-1.1135918508741656</v>
      </c>
      <c r="AY28">
        <f t="shared" si="30"/>
        <v>2431.7999999999997</v>
      </c>
      <c r="AZ28">
        <f t="shared" si="31"/>
        <v>0.39900000000000002</v>
      </c>
      <c r="BA28">
        <f t="shared" si="32"/>
        <v>0.8542037227734377</v>
      </c>
      <c r="BB28">
        <f t="shared" si="33"/>
        <v>1.8532482824114103</v>
      </c>
      <c r="BC28">
        <f t="shared" si="34"/>
        <v>0.8246407736761362</v>
      </c>
      <c r="BD28">
        <f t="shared" si="35"/>
        <v>5.8194890560875461</v>
      </c>
      <c r="BE28">
        <f t="shared" si="36"/>
        <v>7.3118075087352734</v>
      </c>
      <c r="BF28">
        <f t="shared" si="37"/>
        <v>1.2544903855875396</v>
      </c>
      <c r="BG28">
        <f t="shared" si="38"/>
        <v>0.5779121260906942</v>
      </c>
      <c r="BH28">
        <f t="shared" si="39"/>
        <v>-1.1068199627761202</v>
      </c>
      <c r="BJ28">
        <f t="shared" si="40"/>
        <v>2605.5</v>
      </c>
      <c r="BK28">
        <f t="shared" si="41"/>
        <v>0.39900000000000002</v>
      </c>
      <c r="BL28">
        <f t="shared" si="42"/>
        <v>0.8542037227734377</v>
      </c>
      <c r="BM28">
        <f t="shared" si="43"/>
        <v>1.8532482824114103</v>
      </c>
      <c r="BN28">
        <f t="shared" si="44"/>
        <v>0.80470724435744689</v>
      </c>
      <c r="BO28">
        <f t="shared" si="45"/>
        <v>5.7995555267688568</v>
      </c>
      <c r="BP28">
        <f t="shared" si="46"/>
        <v>7.3317410380539627</v>
      </c>
      <c r="BQ28">
        <f t="shared" si="47"/>
        <v>1.2311257279548171</v>
      </c>
      <c r="BR28">
        <f t="shared" si="48"/>
        <v>0.58964224420406075</v>
      </c>
      <c r="BS28">
        <f t="shared" si="49"/>
        <v>-1.099031853515783</v>
      </c>
    </row>
    <row r="29" spans="1:71" x14ac:dyDescent="0.25">
      <c r="A29" s="1">
        <v>27</v>
      </c>
      <c r="B29">
        <v>2209</v>
      </c>
      <c r="C29">
        <v>70906</v>
      </c>
      <c r="D29">
        <v>90</v>
      </c>
      <c r="E29">
        <v>1660</v>
      </c>
      <c r="F29">
        <v>18</v>
      </c>
      <c r="G29">
        <v>4.7869999999999999</v>
      </c>
      <c r="H29">
        <v>153.26</v>
      </c>
      <c r="I29">
        <v>60</v>
      </c>
      <c r="J29">
        <v>0.39800000000000002</v>
      </c>
      <c r="K29">
        <v>0.32</v>
      </c>
      <c r="L29">
        <v>0.23699999999999999</v>
      </c>
      <c r="M29">
        <v>154.53899999999999</v>
      </c>
      <c r="N29">
        <v>81568146508863</v>
      </c>
      <c r="O29">
        <v>96016416229</v>
      </c>
      <c r="P29">
        <v>81472130092634</v>
      </c>
      <c r="R29">
        <f t="shared" si="0"/>
        <v>1910.7</v>
      </c>
      <c r="S29">
        <f t="shared" si="1"/>
        <v>0.39800000000000002</v>
      </c>
      <c r="T29">
        <f t="shared" si="2"/>
        <v>0.8551309841188075</v>
      </c>
      <c r="U29">
        <f t="shared" si="3"/>
        <v>1.8515260268682643</v>
      </c>
      <c r="V29">
        <f t="shared" si="4"/>
        <v>0.89189207677861171</v>
      </c>
      <c r="W29">
        <f t="shared" si="5"/>
        <v>5.8850181036468756</v>
      </c>
      <c r="X29">
        <f t="shared" si="6"/>
        <v>7.2428339500896532</v>
      </c>
      <c r="Y29">
        <f t="shared" si="7"/>
        <v>1.3310306202305604</v>
      </c>
      <c r="Z29">
        <f t="shared" si="8"/>
        <v>0.53156233049278356</v>
      </c>
      <c r="AA29">
        <f t="shared" si="9"/>
        <v>-1.1228038008739256</v>
      </c>
      <c r="AC29">
        <f t="shared" si="10"/>
        <v>2084.4</v>
      </c>
      <c r="AD29">
        <f t="shared" si="11"/>
        <v>0.39800000000000002</v>
      </c>
      <c r="AE29">
        <f t="shared" si="12"/>
        <v>0.8551309841188075</v>
      </c>
      <c r="AF29">
        <f t="shared" si="13"/>
        <v>1.8515260268682643</v>
      </c>
      <c r="AG29">
        <f t="shared" si="14"/>
        <v>0.86776061101346891</v>
      </c>
      <c r="AH29">
        <f t="shared" si="15"/>
        <v>5.860886637881733</v>
      </c>
      <c r="AI29">
        <f t="shared" si="16"/>
        <v>7.2669654158547958</v>
      </c>
      <c r="AJ29">
        <f t="shared" si="17"/>
        <v>1.3047297884052695</v>
      </c>
      <c r="AK29">
        <f t="shared" si="18"/>
        <v>0.55079691390259267</v>
      </c>
      <c r="AL29">
        <f t="shared" si="19"/>
        <v>-1.1189035814832966</v>
      </c>
      <c r="AN29">
        <f t="shared" si="20"/>
        <v>2258.1</v>
      </c>
      <c r="AO29">
        <f t="shared" si="21"/>
        <v>0.39800000000000002</v>
      </c>
      <c r="AP29">
        <f t="shared" si="22"/>
        <v>0.8551309841188075</v>
      </c>
      <c r="AQ29">
        <f t="shared" si="23"/>
        <v>1.8515260268682643</v>
      </c>
      <c r="AR29">
        <f t="shared" si="24"/>
        <v>0.84519529498424362</v>
      </c>
      <c r="AS29">
        <f t="shared" si="25"/>
        <v>5.8383213218525079</v>
      </c>
      <c r="AT29">
        <f t="shared" si="26"/>
        <v>7.289530731884021</v>
      </c>
      <c r="AU29">
        <f t="shared" si="27"/>
        <v>1.2794482120516686</v>
      </c>
      <c r="AV29">
        <f t="shared" si="28"/>
        <v>0.56710922908218164</v>
      </c>
      <c r="AW29">
        <f t="shared" si="29"/>
        <v>-1.1134128650078838</v>
      </c>
      <c r="AY29">
        <f t="shared" si="30"/>
        <v>2431.7999999999997</v>
      </c>
      <c r="AZ29">
        <f t="shared" si="31"/>
        <v>0.39800000000000002</v>
      </c>
      <c r="BA29">
        <f t="shared" si="32"/>
        <v>0.8551309841188075</v>
      </c>
      <c r="BB29">
        <f t="shared" si="33"/>
        <v>1.8515260268682643</v>
      </c>
      <c r="BC29">
        <f t="shared" si="34"/>
        <v>0.82401701715908704</v>
      </c>
      <c r="BD29">
        <f t="shared" si="35"/>
        <v>5.8171430440273513</v>
      </c>
      <c r="BE29">
        <f t="shared" si="36"/>
        <v>7.3107090097091776</v>
      </c>
      <c r="BF29">
        <f t="shared" si="37"/>
        <v>1.2551277674896577</v>
      </c>
      <c r="BG29">
        <f t="shared" si="38"/>
        <v>0.58091678369330912</v>
      </c>
      <c r="BH29">
        <f t="shared" si="39"/>
        <v>-1.1066488673255903</v>
      </c>
      <c r="BJ29">
        <f t="shared" si="40"/>
        <v>2605.5</v>
      </c>
      <c r="BK29">
        <f t="shared" si="41"/>
        <v>0.39800000000000002</v>
      </c>
      <c r="BL29">
        <f t="shared" si="42"/>
        <v>0.8551309841188075</v>
      </c>
      <c r="BM29">
        <f t="shared" si="43"/>
        <v>1.8515260268682643</v>
      </c>
      <c r="BN29">
        <f t="shared" si="44"/>
        <v>0.8040770712569828</v>
      </c>
      <c r="BO29">
        <f t="shared" si="45"/>
        <v>5.7972030981252471</v>
      </c>
      <c r="BP29">
        <f t="shared" si="46"/>
        <v>7.3306489556112817</v>
      </c>
      <c r="BQ29">
        <f t="shared" si="47"/>
        <v>1.2317146679856728</v>
      </c>
      <c r="BR29">
        <f t="shared" si="48"/>
        <v>0.59256484876099491</v>
      </c>
      <c r="BS29">
        <f t="shared" si="49"/>
        <v>-1.0988658338418775</v>
      </c>
    </row>
    <row r="30" spans="1:71" x14ac:dyDescent="0.25">
      <c r="A30" s="1">
        <v>28</v>
      </c>
      <c r="B30">
        <v>2209</v>
      </c>
      <c r="C30">
        <v>70906</v>
      </c>
      <c r="D30">
        <v>90</v>
      </c>
      <c r="E30">
        <v>1660</v>
      </c>
      <c r="F30">
        <v>18</v>
      </c>
      <c r="G30">
        <v>4.9189999999999996</v>
      </c>
      <c r="H30">
        <v>153.36000000000001</v>
      </c>
      <c r="I30">
        <v>61</v>
      </c>
      <c r="J30">
        <v>0.38600000000000001</v>
      </c>
      <c r="K30">
        <v>0.30599999999999999</v>
      </c>
      <c r="L30">
        <v>0.23499999999999999</v>
      </c>
      <c r="M30">
        <v>158.417</v>
      </c>
      <c r="N30">
        <v>83613782756990</v>
      </c>
      <c r="O30">
        <v>97469937599</v>
      </c>
      <c r="P30">
        <v>83516312819391</v>
      </c>
      <c r="R30">
        <f t="shared" si="0"/>
        <v>1910.7</v>
      </c>
      <c r="S30">
        <f t="shared" si="1"/>
        <v>0.38600000000000001</v>
      </c>
      <c r="T30">
        <f t="shared" si="2"/>
        <v>0.85185738242971176</v>
      </c>
      <c r="U30">
        <f t="shared" si="3"/>
        <v>1.8503687568178022</v>
      </c>
      <c r="V30">
        <f t="shared" si="4"/>
        <v>0.89399849035018586</v>
      </c>
      <c r="W30">
        <f t="shared" si="5"/>
        <v>5.8859672471679882</v>
      </c>
      <c r="X30">
        <f t="shared" si="6"/>
        <v>7.2395702664676156</v>
      </c>
      <c r="Y30">
        <f t="shared" si="7"/>
        <v>1.3281857503252121</v>
      </c>
      <c r="Z30">
        <f t="shared" si="8"/>
        <v>0.52922907654313145</v>
      </c>
      <c r="AA30">
        <f t="shared" si="9"/>
        <v>-1.1178360714707845</v>
      </c>
      <c r="AC30">
        <f t="shared" si="10"/>
        <v>2084.4</v>
      </c>
      <c r="AD30">
        <f t="shared" si="11"/>
        <v>0.38600000000000001</v>
      </c>
      <c r="AE30">
        <f t="shared" si="12"/>
        <v>0.85185738242971176</v>
      </c>
      <c r="AF30">
        <f t="shared" si="13"/>
        <v>1.8503687568178022</v>
      </c>
      <c r="AG30">
        <f t="shared" si="14"/>
        <v>0.86990526131071777</v>
      </c>
      <c r="AH30">
        <f t="shared" si="15"/>
        <v>5.8618740181285203</v>
      </c>
      <c r="AI30">
        <f t="shared" si="16"/>
        <v>7.2636634955070836</v>
      </c>
      <c r="AJ30">
        <f t="shared" si="17"/>
        <v>1.302094409403632</v>
      </c>
      <c r="AK30">
        <f t="shared" si="18"/>
        <v>0.54847621299029403</v>
      </c>
      <c r="AL30">
        <f t="shared" si="19"/>
        <v>-1.114184668172546</v>
      </c>
      <c r="AN30">
        <f t="shared" si="20"/>
        <v>2258.1</v>
      </c>
      <c r="AO30">
        <f t="shared" si="21"/>
        <v>0.38600000000000001</v>
      </c>
      <c r="AP30">
        <f t="shared" si="22"/>
        <v>0.85185738242971176</v>
      </c>
      <c r="AQ30">
        <f t="shared" si="23"/>
        <v>1.8503687568178022</v>
      </c>
      <c r="AR30">
        <f t="shared" si="24"/>
        <v>0.84737226185258063</v>
      </c>
      <c r="AS30">
        <f t="shared" si="25"/>
        <v>5.8393410186703827</v>
      </c>
      <c r="AT30">
        <f t="shared" si="26"/>
        <v>7.2861964949652211</v>
      </c>
      <c r="AU30">
        <f t="shared" si="27"/>
        <v>1.2770084138068543</v>
      </c>
      <c r="AV30">
        <f t="shared" si="28"/>
        <v>0.56481682261161037</v>
      </c>
      <c r="AW30">
        <f t="shared" si="29"/>
        <v>-1.108937432287902</v>
      </c>
      <c r="AY30">
        <f t="shared" si="30"/>
        <v>2431.7999999999997</v>
      </c>
      <c r="AZ30">
        <f t="shared" si="31"/>
        <v>0.38600000000000001</v>
      </c>
      <c r="BA30">
        <f t="shared" si="32"/>
        <v>0.85185738242971176</v>
      </c>
      <c r="BB30">
        <f t="shared" si="33"/>
        <v>1.8503687568178022</v>
      </c>
      <c r="BC30">
        <f t="shared" si="34"/>
        <v>0.82622119741487088</v>
      </c>
      <c r="BD30">
        <f t="shared" si="35"/>
        <v>5.8181899542326727</v>
      </c>
      <c r="BE30">
        <f t="shared" si="36"/>
        <v>7.3073475594029311</v>
      </c>
      <c r="BF30">
        <f t="shared" si="37"/>
        <v>1.252870755260127</v>
      </c>
      <c r="BG30">
        <f t="shared" si="38"/>
        <v>0.5786649282460109</v>
      </c>
      <c r="BH30">
        <f t="shared" si="39"/>
        <v>-1.1024102314172668</v>
      </c>
      <c r="BJ30">
        <f t="shared" si="40"/>
        <v>2605.5</v>
      </c>
      <c r="BK30">
        <f t="shared" si="41"/>
        <v>0.38600000000000001</v>
      </c>
      <c r="BL30">
        <f t="shared" si="42"/>
        <v>0.85185738242971176</v>
      </c>
      <c r="BM30">
        <f t="shared" si="43"/>
        <v>1.8503687568178022</v>
      </c>
      <c r="BN30">
        <f t="shared" si="44"/>
        <v>0.80630403766899328</v>
      </c>
      <c r="BO30">
        <f t="shared" si="45"/>
        <v>5.7982727944867953</v>
      </c>
      <c r="BP30">
        <f t="shared" si="46"/>
        <v>7.3272647191488085</v>
      </c>
      <c r="BQ30">
        <f t="shared" si="47"/>
        <v>1.2296286557478511</v>
      </c>
      <c r="BR30">
        <f t="shared" si="48"/>
        <v>0.59036302511137229</v>
      </c>
      <c r="BS30">
        <f t="shared" si="49"/>
        <v>-1.0948564247665529</v>
      </c>
    </row>
    <row r="31" spans="1:71" x14ac:dyDescent="0.25">
      <c r="A31" s="1">
        <v>29</v>
      </c>
      <c r="B31">
        <v>2209</v>
      </c>
      <c r="C31">
        <v>70906</v>
      </c>
      <c r="D31">
        <v>90</v>
      </c>
      <c r="E31">
        <v>1660</v>
      </c>
      <c r="F31">
        <v>18</v>
      </c>
      <c r="G31">
        <v>5.0060000000000002</v>
      </c>
      <c r="H31">
        <v>153.4</v>
      </c>
      <c r="I31">
        <v>62</v>
      </c>
      <c r="J31">
        <v>0.39400000000000002</v>
      </c>
      <c r="K31">
        <v>0.317</v>
      </c>
      <c r="L31">
        <v>0.23499999999999999</v>
      </c>
      <c r="M31">
        <v>161.09200000000001</v>
      </c>
      <c r="N31">
        <v>85025378334612</v>
      </c>
      <c r="O31">
        <v>98761934880</v>
      </c>
      <c r="P31">
        <v>84926616399733</v>
      </c>
      <c r="R31">
        <f t="shared" si="0"/>
        <v>1910.7</v>
      </c>
      <c r="S31">
        <f t="shared" si="1"/>
        <v>0.39400000000000002</v>
      </c>
      <c r="T31">
        <f t="shared" si="2"/>
        <v>0.85587031727943463</v>
      </c>
      <c r="U31">
        <f t="shared" si="3"/>
        <v>1.8486613543332968</v>
      </c>
      <c r="V31">
        <f t="shared" si="4"/>
        <v>0.89141698307341488</v>
      </c>
      <c r="W31">
        <f t="shared" si="5"/>
        <v>5.8816783374067123</v>
      </c>
      <c r="X31">
        <f t="shared" si="6"/>
        <v>7.2404443712598807</v>
      </c>
      <c r="Y31">
        <f t="shared" si="7"/>
        <v>1.3316705939328881</v>
      </c>
      <c r="Z31">
        <f t="shared" si="8"/>
        <v>0.53603748136882023</v>
      </c>
      <c r="AA31">
        <f t="shared" si="9"/>
        <v>-1.1214597415228926</v>
      </c>
      <c r="AC31">
        <f t="shared" si="10"/>
        <v>2084.4</v>
      </c>
      <c r="AD31">
        <f t="shared" si="11"/>
        <v>0.39400000000000002</v>
      </c>
      <c r="AE31">
        <f t="shared" si="12"/>
        <v>0.85587031727943463</v>
      </c>
      <c r="AF31">
        <f t="shared" si="13"/>
        <v>1.8486613543332968</v>
      </c>
      <c r="AG31">
        <f t="shared" si="14"/>
        <v>0.86727693920450244</v>
      </c>
      <c r="AH31">
        <f t="shared" si="15"/>
        <v>5.8575382935377993</v>
      </c>
      <c r="AI31">
        <f t="shared" si="16"/>
        <v>7.2645844151287937</v>
      </c>
      <c r="AJ31">
        <f t="shared" si="17"/>
        <v>1.3053224040931277</v>
      </c>
      <c r="AK31">
        <f t="shared" si="18"/>
        <v>0.55515029561000784</v>
      </c>
      <c r="AL31">
        <f t="shared" si="19"/>
        <v>-1.1176355372655333</v>
      </c>
      <c r="AN31">
        <f t="shared" si="20"/>
        <v>2258.1</v>
      </c>
      <c r="AO31">
        <f t="shared" si="21"/>
        <v>0.39400000000000002</v>
      </c>
      <c r="AP31">
        <f t="shared" si="22"/>
        <v>0.85587031727943463</v>
      </c>
      <c r="AQ31">
        <f t="shared" si="23"/>
        <v>1.8486613543332968</v>
      </c>
      <c r="AR31">
        <f t="shared" si="24"/>
        <v>0.844704380103111</v>
      </c>
      <c r="AS31">
        <f t="shared" si="25"/>
        <v>5.8349657344364081</v>
      </c>
      <c r="AT31">
        <f t="shared" si="26"/>
        <v>7.2871569742301849</v>
      </c>
      <c r="AU31">
        <f t="shared" si="27"/>
        <v>1.2799966258961628</v>
      </c>
      <c r="AV31">
        <f t="shared" si="28"/>
        <v>0.57134251305041284</v>
      </c>
      <c r="AW31">
        <f t="shared" si="29"/>
        <v>-1.1122128129457971</v>
      </c>
      <c r="AY31">
        <f t="shared" si="30"/>
        <v>2431.7999999999997</v>
      </c>
      <c r="AZ31">
        <f t="shared" si="31"/>
        <v>0.39400000000000002</v>
      </c>
      <c r="BA31">
        <f t="shared" si="32"/>
        <v>0.85587031727943463</v>
      </c>
      <c r="BB31">
        <f t="shared" si="33"/>
        <v>1.8486613543332968</v>
      </c>
      <c r="BC31">
        <f t="shared" si="34"/>
        <v>0.8235200096707368</v>
      </c>
      <c r="BD31">
        <f t="shared" si="35"/>
        <v>5.8137813640040337</v>
      </c>
      <c r="BE31">
        <f t="shared" si="36"/>
        <v>7.3083413446625594</v>
      </c>
      <c r="BF31">
        <f t="shared" si="37"/>
        <v>1.2556348816937857</v>
      </c>
      <c r="BG31">
        <f t="shared" si="38"/>
        <v>0.58503221336692157</v>
      </c>
      <c r="BH31">
        <f t="shared" si="39"/>
        <v>-1.1055099614047967</v>
      </c>
      <c r="BJ31">
        <f t="shared" si="40"/>
        <v>2605.5</v>
      </c>
      <c r="BK31">
        <f t="shared" si="41"/>
        <v>0.39400000000000002</v>
      </c>
      <c r="BL31">
        <f t="shared" si="42"/>
        <v>0.85587031727943463</v>
      </c>
      <c r="BM31">
        <f t="shared" si="43"/>
        <v>1.8486613543332968</v>
      </c>
      <c r="BN31">
        <f t="shared" si="44"/>
        <v>0.80357496894106284</v>
      </c>
      <c r="BO31">
        <f t="shared" si="45"/>
        <v>5.7938363232743599</v>
      </c>
      <c r="BP31">
        <f t="shared" si="46"/>
        <v>7.3282863853922331</v>
      </c>
      <c r="BQ31">
        <f t="shared" si="47"/>
        <v>1.2321831551586193</v>
      </c>
      <c r="BR31">
        <f t="shared" si="48"/>
        <v>0.59656506867175307</v>
      </c>
      <c r="BS31">
        <f t="shared" si="49"/>
        <v>-1.0977821895495554</v>
      </c>
    </row>
    <row r="32" spans="1:71" x14ac:dyDescent="0.25">
      <c r="A32" s="1">
        <v>30</v>
      </c>
      <c r="B32">
        <v>2209</v>
      </c>
      <c r="C32">
        <v>70906</v>
      </c>
      <c r="D32">
        <v>90</v>
      </c>
      <c r="E32">
        <v>1660</v>
      </c>
      <c r="F32">
        <v>18</v>
      </c>
      <c r="G32">
        <v>5.1539999999999999</v>
      </c>
      <c r="H32">
        <v>153.5</v>
      </c>
      <c r="I32">
        <v>65</v>
      </c>
      <c r="J32">
        <v>0.40100000000000002</v>
      </c>
      <c r="K32">
        <v>0.32600000000000001</v>
      </c>
      <c r="L32">
        <v>0.23400000000000001</v>
      </c>
      <c r="M32">
        <v>165.577</v>
      </c>
      <c r="N32">
        <v>87393427988194</v>
      </c>
      <c r="O32">
        <v>102344343208</v>
      </c>
      <c r="P32">
        <v>87291083644986</v>
      </c>
      <c r="R32">
        <f t="shared" si="0"/>
        <v>1910.7</v>
      </c>
      <c r="S32">
        <f t="shared" si="1"/>
        <v>0.40100000000000002</v>
      </c>
      <c r="T32">
        <f t="shared" si="2"/>
        <v>0.86016975068878121</v>
      </c>
      <c r="U32">
        <f t="shared" si="3"/>
        <v>1.8461725059459866</v>
      </c>
      <c r="V32">
        <f t="shared" si="4"/>
        <v>0.88865880375631634</v>
      </c>
      <c r="W32">
        <f t="shared" si="5"/>
        <v>5.8764313097023031</v>
      </c>
      <c r="X32">
        <f t="shared" si="6"/>
        <v>7.2407137021896713</v>
      </c>
      <c r="Y32">
        <f t="shared" si="7"/>
        <v>1.3353737702892072</v>
      </c>
      <c r="Z32">
        <f t="shared" si="8"/>
        <v>0.54416369559651601</v>
      </c>
      <c r="AA32">
        <f t="shared" si="9"/>
        <v>-1.1247916020587607</v>
      </c>
      <c r="AC32">
        <f t="shared" si="10"/>
        <v>2084.4</v>
      </c>
      <c r="AD32">
        <f t="shared" si="11"/>
        <v>0.40100000000000002</v>
      </c>
      <c r="AE32">
        <f t="shared" si="12"/>
        <v>0.86016975068878121</v>
      </c>
      <c r="AF32">
        <f t="shared" si="13"/>
        <v>1.8461725059459866</v>
      </c>
      <c r="AG32">
        <f t="shared" si="14"/>
        <v>0.86446929488023783</v>
      </c>
      <c r="AH32">
        <f t="shared" si="15"/>
        <v>5.8522418008262251</v>
      </c>
      <c r="AI32">
        <f t="shared" si="16"/>
        <v>7.2649032110657492</v>
      </c>
      <c r="AJ32">
        <f t="shared" si="17"/>
        <v>1.3087498581045609</v>
      </c>
      <c r="AK32">
        <f t="shared" si="18"/>
        <v>0.56310281689833985</v>
      </c>
      <c r="AL32">
        <f t="shared" si="19"/>
        <v>-1.1208089907819931</v>
      </c>
      <c r="AN32">
        <f t="shared" si="20"/>
        <v>2258.1</v>
      </c>
      <c r="AO32">
        <f t="shared" si="21"/>
        <v>0.40100000000000002</v>
      </c>
      <c r="AP32">
        <f t="shared" si="22"/>
        <v>0.86016975068878121</v>
      </c>
      <c r="AQ32">
        <f t="shared" si="23"/>
        <v>1.8461725059459866</v>
      </c>
      <c r="AR32">
        <f t="shared" si="24"/>
        <v>0.84185501949134778</v>
      </c>
      <c r="AS32">
        <f t="shared" si="25"/>
        <v>5.8296275254373349</v>
      </c>
      <c r="AT32">
        <f t="shared" si="26"/>
        <v>7.2875174864546395</v>
      </c>
      <c r="AU32">
        <f t="shared" si="27"/>
        <v>1.2831668180287839</v>
      </c>
      <c r="AV32">
        <f t="shared" si="28"/>
        <v>0.57910776152484811</v>
      </c>
      <c r="AW32">
        <f t="shared" si="29"/>
        <v>-1.1152232254836212</v>
      </c>
      <c r="AY32">
        <f t="shared" si="30"/>
        <v>2431.7999999999997</v>
      </c>
      <c r="AZ32">
        <f t="shared" si="31"/>
        <v>0.40100000000000002</v>
      </c>
      <c r="BA32">
        <f t="shared" si="32"/>
        <v>0.86016975068878121</v>
      </c>
      <c r="BB32">
        <f t="shared" si="33"/>
        <v>1.8461725059459866</v>
      </c>
      <c r="BC32">
        <f t="shared" si="34"/>
        <v>0.8206356077897714</v>
      </c>
      <c r="BD32">
        <f t="shared" si="35"/>
        <v>5.8084081137357586</v>
      </c>
      <c r="BE32">
        <f t="shared" si="36"/>
        <v>7.3087368981562157</v>
      </c>
      <c r="BF32">
        <f t="shared" si="37"/>
        <v>1.2585647804305911</v>
      </c>
      <c r="BG32">
        <f t="shared" si="38"/>
        <v>0.59260089600471255</v>
      </c>
      <c r="BH32">
        <f t="shared" si="39"/>
        <v>-1.108355579058917</v>
      </c>
      <c r="BJ32">
        <f t="shared" si="40"/>
        <v>2605.5</v>
      </c>
      <c r="BK32">
        <f t="shared" si="41"/>
        <v>0.40100000000000002</v>
      </c>
      <c r="BL32">
        <f t="shared" si="42"/>
        <v>0.86016975068878121</v>
      </c>
      <c r="BM32">
        <f t="shared" si="43"/>
        <v>1.8461725059459866</v>
      </c>
      <c r="BN32">
        <f t="shared" si="44"/>
        <v>0.80066131274506558</v>
      </c>
      <c r="BO32">
        <f t="shared" si="45"/>
        <v>5.7884338186910522</v>
      </c>
      <c r="BP32">
        <f t="shared" si="46"/>
        <v>7.3287111932009221</v>
      </c>
      <c r="BQ32">
        <f t="shared" si="47"/>
        <v>1.2348883808017976</v>
      </c>
      <c r="BR32">
        <f t="shared" si="48"/>
        <v>0.60393123026596607</v>
      </c>
      <c r="BS32">
        <f t="shared" si="49"/>
        <v>-1.100463386526692</v>
      </c>
    </row>
    <row r="33" spans="1:71" x14ac:dyDescent="0.25">
      <c r="A33" s="1">
        <v>31</v>
      </c>
      <c r="B33">
        <v>2209</v>
      </c>
      <c r="C33">
        <v>70906</v>
      </c>
      <c r="D33">
        <v>90</v>
      </c>
      <c r="E33">
        <v>1660</v>
      </c>
      <c r="F33">
        <v>18</v>
      </c>
      <c r="G33">
        <v>5.2510000000000003</v>
      </c>
      <c r="H33">
        <v>153.56</v>
      </c>
      <c r="I33">
        <v>64</v>
      </c>
      <c r="J33">
        <v>0.38300000000000001</v>
      </c>
      <c r="K33">
        <v>0.30399999999999999</v>
      </c>
      <c r="L33">
        <v>0.23300000000000001</v>
      </c>
      <c r="M33">
        <v>168.351</v>
      </c>
      <c r="N33">
        <v>88855320896281</v>
      </c>
      <c r="O33">
        <v>101581208126</v>
      </c>
      <c r="P33">
        <v>88753739688155</v>
      </c>
      <c r="R33">
        <f t="shared" si="0"/>
        <v>1910.7</v>
      </c>
      <c r="S33">
        <f t="shared" si="1"/>
        <v>0.38300000000000001</v>
      </c>
      <c r="T33">
        <f t="shared" si="2"/>
        <v>0.85300937861198223</v>
      </c>
      <c r="U33">
        <f t="shared" si="3"/>
        <v>1.8474534982894033</v>
      </c>
      <c r="V33">
        <f t="shared" si="4"/>
        <v>0.89325671142808627</v>
      </c>
      <c r="W33">
        <f t="shared" si="5"/>
        <v>5.8823102097174891</v>
      </c>
      <c r="X33">
        <f t="shared" si="6"/>
        <v>7.2373967868613169</v>
      </c>
      <c r="Y33">
        <f t="shared" si="7"/>
        <v>1.3291889605269136</v>
      </c>
      <c r="Z33">
        <f t="shared" si="8"/>
        <v>0.53424216511726585</v>
      </c>
      <c r="AA33">
        <f t="shared" si="9"/>
        <v>-1.1169623720870894</v>
      </c>
      <c r="AC33">
        <f t="shared" si="10"/>
        <v>2084.4</v>
      </c>
      <c r="AD33">
        <f t="shared" si="11"/>
        <v>0.38300000000000001</v>
      </c>
      <c r="AE33">
        <f t="shared" si="12"/>
        <v>0.85300937861198223</v>
      </c>
      <c r="AF33">
        <f t="shared" si="13"/>
        <v>1.8474534982894033</v>
      </c>
      <c r="AG33">
        <f t="shared" si="14"/>
        <v>0.86914997925326332</v>
      </c>
      <c r="AH33">
        <f t="shared" si="15"/>
        <v>5.8582034775426663</v>
      </c>
      <c r="AI33">
        <f t="shared" si="16"/>
        <v>7.2615035190361397</v>
      </c>
      <c r="AJ33">
        <f t="shared" si="17"/>
        <v>1.3030239362086014</v>
      </c>
      <c r="AK33">
        <f t="shared" si="18"/>
        <v>0.55335954611891858</v>
      </c>
      <c r="AL33">
        <f t="shared" si="19"/>
        <v>-1.1133638307368521</v>
      </c>
      <c r="AN33">
        <f t="shared" si="20"/>
        <v>2258.1</v>
      </c>
      <c r="AO33">
        <f t="shared" si="21"/>
        <v>0.38300000000000001</v>
      </c>
      <c r="AP33">
        <f t="shared" si="22"/>
        <v>0.85300937861198223</v>
      </c>
      <c r="AQ33">
        <f t="shared" si="23"/>
        <v>1.8474534982894033</v>
      </c>
      <c r="AR33">
        <f t="shared" si="24"/>
        <v>0.84660556164735723</v>
      </c>
      <c r="AS33">
        <f t="shared" si="25"/>
        <v>5.8356590599367602</v>
      </c>
      <c r="AT33">
        <f t="shared" si="26"/>
        <v>7.2840479366420459</v>
      </c>
      <c r="AU33">
        <f t="shared" si="27"/>
        <v>1.2778691402221241</v>
      </c>
      <c r="AV33">
        <f t="shared" si="28"/>
        <v>0.56957032997924606</v>
      </c>
      <c r="AW33">
        <f t="shared" si="29"/>
        <v>-1.1081615436702841</v>
      </c>
      <c r="AY33">
        <f t="shared" si="30"/>
        <v>2431.7999999999997</v>
      </c>
      <c r="AZ33">
        <f t="shared" si="31"/>
        <v>0.38300000000000001</v>
      </c>
      <c r="BA33">
        <f t="shared" si="32"/>
        <v>0.85300937861198223</v>
      </c>
      <c r="BB33">
        <f t="shared" si="33"/>
        <v>1.8474534982894033</v>
      </c>
      <c r="BC33">
        <f t="shared" si="34"/>
        <v>0.82544487660041499</v>
      </c>
      <c r="BD33">
        <f t="shared" si="35"/>
        <v>5.8144983748898174</v>
      </c>
      <c r="BE33">
        <f t="shared" si="36"/>
        <v>7.3052086216889887</v>
      </c>
      <c r="BF33">
        <f t="shared" si="37"/>
        <v>1.253667173468314</v>
      </c>
      <c r="BG33">
        <f t="shared" si="38"/>
        <v>0.5832895409789971</v>
      </c>
      <c r="BH33">
        <f t="shared" si="39"/>
        <v>-1.1016727750940805</v>
      </c>
      <c r="BJ33">
        <f t="shared" si="40"/>
        <v>2605.5</v>
      </c>
      <c r="BK33">
        <f t="shared" si="41"/>
        <v>0.38300000000000001</v>
      </c>
      <c r="BL33">
        <f t="shared" si="42"/>
        <v>0.85300937861198223</v>
      </c>
      <c r="BM33">
        <f t="shared" si="43"/>
        <v>1.8474534982894033</v>
      </c>
      <c r="BN33">
        <f t="shared" si="44"/>
        <v>0.80551965593287611</v>
      </c>
      <c r="BO33">
        <f t="shared" si="45"/>
        <v>5.7945731542222791</v>
      </c>
      <c r="BP33">
        <f t="shared" si="46"/>
        <v>7.3251338423565269</v>
      </c>
      <c r="BQ33">
        <f t="shared" si="47"/>
        <v>1.2303649044216638</v>
      </c>
      <c r="BR33">
        <f t="shared" si="48"/>
        <v>0.59486041547816915</v>
      </c>
      <c r="BS33">
        <f t="shared" si="49"/>
        <v>-1.0941520015756743</v>
      </c>
    </row>
    <row r="34" spans="1:71" x14ac:dyDescent="0.25">
      <c r="A34" s="1">
        <v>32</v>
      </c>
      <c r="B34">
        <v>2209</v>
      </c>
      <c r="C34">
        <v>70906</v>
      </c>
      <c r="D34">
        <v>90</v>
      </c>
      <c r="E34">
        <v>1660</v>
      </c>
      <c r="F34">
        <v>18</v>
      </c>
      <c r="G34">
        <v>5.4</v>
      </c>
      <c r="H34">
        <v>153.63999999999999</v>
      </c>
      <c r="I34">
        <v>65</v>
      </c>
      <c r="J34">
        <v>0.377</v>
      </c>
      <c r="K34">
        <v>0.29599999999999999</v>
      </c>
      <c r="L34">
        <v>0.23200000000000001</v>
      </c>
      <c r="M34">
        <v>172.79</v>
      </c>
      <c r="N34">
        <v>91196821836781</v>
      </c>
      <c r="O34">
        <v>103039320269</v>
      </c>
      <c r="P34">
        <v>91093782516512</v>
      </c>
      <c r="R34">
        <f t="shared" si="0"/>
        <v>1910.7</v>
      </c>
      <c r="S34">
        <f t="shared" si="1"/>
        <v>0.377</v>
      </c>
      <c r="T34">
        <f t="shared" si="2"/>
        <v>0.85112866242419549</v>
      </c>
      <c r="U34">
        <f t="shared" si="3"/>
        <v>1.8472775478383467</v>
      </c>
      <c r="V34">
        <f t="shared" si="4"/>
        <v>0.8944680112018335</v>
      </c>
      <c r="W34">
        <f t="shared" si="5"/>
        <v>5.8833455590401798</v>
      </c>
      <c r="X34">
        <f t="shared" si="6"/>
        <v>7.2360095366365123</v>
      </c>
      <c r="Y34">
        <f t="shared" si="7"/>
        <v>1.3275499769522041</v>
      </c>
      <c r="Z34">
        <f t="shared" si="8"/>
        <v>0.53227964671653072</v>
      </c>
      <c r="AA34">
        <f t="shared" si="9"/>
        <v>-1.1144871228910802</v>
      </c>
      <c r="AC34">
        <f t="shared" si="10"/>
        <v>2084.4</v>
      </c>
      <c r="AD34">
        <f t="shared" si="11"/>
        <v>0.377</v>
      </c>
      <c r="AE34">
        <f t="shared" si="12"/>
        <v>0.85112866242419549</v>
      </c>
      <c r="AF34">
        <f t="shared" si="13"/>
        <v>1.8472775478383467</v>
      </c>
      <c r="AG34">
        <f t="shared" si="14"/>
        <v>0.87038335050044957</v>
      </c>
      <c r="AH34">
        <f t="shared" si="15"/>
        <v>5.8592608983387962</v>
      </c>
      <c r="AI34">
        <f t="shared" si="16"/>
        <v>7.2600941973378967</v>
      </c>
      <c r="AJ34">
        <f t="shared" si="17"/>
        <v>1.301505224816577</v>
      </c>
      <c r="AK34">
        <f t="shared" si="18"/>
        <v>0.55142284951649112</v>
      </c>
      <c r="AL34">
        <f t="shared" si="19"/>
        <v>-1.1110100680862538</v>
      </c>
      <c r="AN34">
        <f t="shared" si="20"/>
        <v>2258.1</v>
      </c>
      <c r="AO34">
        <f t="shared" si="21"/>
        <v>0.377</v>
      </c>
      <c r="AP34">
        <f t="shared" si="22"/>
        <v>0.85112866242419549</v>
      </c>
      <c r="AQ34">
        <f t="shared" si="23"/>
        <v>1.8472775478383467</v>
      </c>
      <c r="AR34">
        <f t="shared" si="24"/>
        <v>0.84785759955180995</v>
      </c>
      <c r="AS34">
        <f t="shared" si="25"/>
        <v>5.836735147390157</v>
      </c>
      <c r="AT34">
        <f t="shared" si="26"/>
        <v>7.2826199482865359</v>
      </c>
      <c r="AU34">
        <f t="shared" si="27"/>
        <v>1.2764627359126683</v>
      </c>
      <c r="AV34">
        <f t="shared" si="28"/>
        <v>0.5676676751808919</v>
      </c>
      <c r="AW34">
        <f t="shared" si="29"/>
        <v>-1.1059277575820401</v>
      </c>
      <c r="AY34">
        <f t="shared" si="30"/>
        <v>2431.7999999999997</v>
      </c>
      <c r="AZ34">
        <f t="shared" si="31"/>
        <v>0.377</v>
      </c>
      <c r="BA34">
        <f t="shared" si="32"/>
        <v>0.85112866242419549</v>
      </c>
      <c r="BB34">
        <f t="shared" si="33"/>
        <v>1.8472775478383467</v>
      </c>
      <c r="BC34">
        <f t="shared" si="34"/>
        <v>0.82671264560025948</v>
      </c>
      <c r="BD34">
        <f t="shared" si="35"/>
        <v>5.8155901934386058</v>
      </c>
      <c r="BE34">
        <f t="shared" si="36"/>
        <v>7.3037649022380871</v>
      </c>
      <c r="BF34">
        <f t="shared" si="37"/>
        <v>1.2523657482433046</v>
      </c>
      <c r="BG34">
        <f t="shared" si="38"/>
        <v>0.58142718359485002</v>
      </c>
      <c r="BH34">
        <f t="shared" si="39"/>
        <v>-1.099556532680573</v>
      </c>
      <c r="BJ34">
        <f t="shared" si="40"/>
        <v>2605.5</v>
      </c>
      <c r="BK34">
        <f t="shared" si="41"/>
        <v>0.377</v>
      </c>
      <c r="BL34">
        <f t="shared" si="42"/>
        <v>0.85112866242419549</v>
      </c>
      <c r="BM34">
        <f t="shared" si="43"/>
        <v>1.8472775478383467</v>
      </c>
      <c r="BN34">
        <f t="shared" si="44"/>
        <v>0.80680060876329052</v>
      </c>
      <c r="BO34">
        <f t="shared" si="45"/>
        <v>5.7956781566016371</v>
      </c>
      <c r="BP34">
        <f t="shared" si="46"/>
        <v>7.3236769390750558</v>
      </c>
      <c r="BQ34">
        <f t="shared" si="47"/>
        <v>1.2291617065943476</v>
      </c>
      <c r="BR34">
        <f t="shared" si="48"/>
        <v>0.59304305454902595</v>
      </c>
      <c r="BS34">
        <f t="shared" si="49"/>
        <v>-1.0921502309359612</v>
      </c>
    </row>
    <row r="35" spans="1:71" x14ac:dyDescent="0.25">
      <c r="A35" s="1">
        <v>33</v>
      </c>
      <c r="B35">
        <v>2209</v>
      </c>
      <c r="C35">
        <v>70906</v>
      </c>
      <c r="D35">
        <v>90</v>
      </c>
      <c r="E35">
        <v>1660</v>
      </c>
      <c r="F35">
        <v>18</v>
      </c>
      <c r="G35">
        <v>5.49</v>
      </c>
      <c r="H35">
        <v>153.72</v>
      </c>
      <c r="I35">
        <v>69</v>
      </c>
      <c r="J35">
        <v>0.375</v>
      </c>
      <c r="K35">
        <v>0.29499999999999998</v>
      </c>
      <c r="L35">
        <v>0.23200000000000001</v>
      </c>
      <c r="M35">
        <v>175.495</v>
      </c>
      <c r="N35">
        <v>92627284622213</v>
      </c>
      <c r="O35">
        <v>107562908226</v>
      </c>
      <c r="P35">
        <v>92519721713988</v>
      </c>
      <c r="R35">
        <f t="shared" si="0"/>
        <v>1910.7</v>
      </c>
      <c r="S35">
        <f t="shared" si="1"/>
        <v>0.375</v>
      </c>
      <c r="T35">
        <f t="shared" si="2"/>
        <v>0.85078140553258452</v>
      </c>
      <c r="U35">
        <f t="shared" si="3"/>
        <v>1.8468518862726242</v>
      </c>
      <c r="V35">
        <f t="shared" si="4"/>
        <v>0.89469183171101474</v>
      </c>
      <c r="W35">
        <f t="shared" si="5"/>
        <v>5.8831437179836392</v>
      </c>
      <c r="X35">
        <f t="shared" si="6"/>
        <v>7.2353600545616104</v>
      </c>
      <c r="Y35">
        <f t="shared" si="7"/>
        <v>1.3272466924785169</v>
      </c>
      <c r="Z35">
        <f t="shared" si="8"/>
        <v>0.53241219957544328</v>
      </c>
      <c r="AA35">
        <f t="shared" si="9"/>
        <v>-1.1137178534456125</v>
      </c>
      <c r="AC35">
        <f t="shared" si="10"/>
        <v>2084.4</v>
      </c>
      <c r="AD35">
        <f t="shared" si="11"/>
        <v>0.375</v>
      </c>
      <c r="AE35">
        <f t="shared" si="12"/>
        <v>0.85078140553258452</v>
      </c>
      <c r="AF35">
        <f t="shared" si="13"/>
        <v>1.8468518862726242</v>
      </c>
      <c r="AG35">
        <f t="shared" si="14"/>
        <v>0.87061126134660027</v>
      </c>
      <c r="AH35">
        <f t="shared" si="15"/>
        <v>5.8590631476192252</v>
      </c>
      <c r="AI35">
        <f t="shared" si="16"/>
        <v>7.2594406249260244</v>
      </c>
      <c r="AJ35">
        <f t="shared" si="17"/>
        <v>1.3012241354699623</v>
      </c>
      <c r="AK35">
        <f t="shared" si="18"/>
        <v>0.55154532343469553</v>
      </c>
      <c r="AL35">
        <f t="shared" si="19"/>
        <v>-1.1102797087773235</v>
      </c>
      <c r="AN35">
        <f t="shared" si="20"/>
        <v>2258.1</v>
      </c>
      <c r="AO35">
        <f t="shared" si="21"/>
        <v>0.375</v>
      </c>
      <c r="AP35">
        <f t="shared" si="22"/>
        <v>0.85078140553258452</v>
      </c>
      <c r="AQ35">
        <f t="shared" si="23"/>
        <v>1.8468518862726242</v>
      </c>
      <c r="AR35">
        <f t="shared" si="24"/>
        <v>0.84808897154563523</v>
      </c>
      <c r="AS35">
        <f t="shared" si="25"/>
        <v>5.8365408578182603</v>
      </c>
      <c r="AT35">
        <f t="shared" si="26"/>
        <v>7.2819629147269893</v>
      </c>
      <c r="AU35">
        <f t="shared" si="27"/>
        <v>1.2762023748269791</v>
      </c>
      <c r="AV35">
        <f t="shared" si="28"/>
        <v>0.56778223618836454</v>
      </c>
      <c r="AW35">
        <f t="shared" si="29"/>
        <v>-1.10523489209746</v>
      </c>
      <c r="AY35">
        <f t="shared" si="30"/>
        <v>2431.7999999999997</v>
      </c>
      <c r="AZ35">
        <f t="shared" si="31"/>
        <v>0.375</v>
      </c>
      <c r="BA35">
        <f t="shared" si="32"/>
        <v>0.85078140553258452</v>
      </c>
      <c r="BB35">
        <f t="shared" si="33"/>
        <v>1.8468518862726242</v>
      </c>
      <c r="BC35">
        <f t="shared" si="34"/>
        <v>0.82694693618071069</v>
      </c>
      <c r="BD35">
        <f t="shared" si="35"/>
        <v>5.8153988224533357</v>
      </c>
      <c r="BE35">
        <f t="shared" si="36"/>
        <v>7.3031049500919138</v>
      </c>
      <c r="BF35">
        <f t="shared" si="37"/>
        <v>1.2521247656532062</v>
      </c>
      <c r="BG35">
        <f t="shared" si="38"/>
        <v>0.58153560884394839</v>
      </c>
      <c r="BH35">
        <f t="shared" si="39"/>
        <v>-1.0988996811143923</v>
      </c>
      <c r="BJ35">
        <f t="shared" si="40"/>
        <v>2605.5</v>
      </c>
      <c r="BK35">
        <f t="shared" si="41"/>
        <v>0.375</v>
      </c>
      <c r="BL35">
        <f t="shared" si="42"/>
        <v>0.85078140553258452</v>
      </c>
      <c r="BM35">
        <f t="shared" si="43"/>
        <v>1.8468518862726242</v>
      </c>
      <c r="BN35">
        <f t="shared" si="44"/>
        <v>0.8070373470581319</v>
      </c>
      <c r="BO35">
        <f t="shared" si="45"/>
        <v>5.7954892333307564</v>
      </c>
      <c r="BP35">
        <f t="shared" si="46"/>
        <v>7.3230145392144932</v>
      </c>
      <c r="BQ35">
        <f t="shared" si="47"/>
        <v>1.228938858683049</v>
      </c>
      <c r="BR35">
        <f t="shared" si="48"/>
        <v>0.59314680616836701</v>
      </c>
      <c r="BS35">
        <f t="shared" si="49"/>
        <v>-1.0915278886266859</v>
      </c>
    </row>
    <row r="36" spans="1:71" x14ac:dyDescent="0.25">
      <c r="A36" s="1">
        <v>34</v>
      </c>
      <c r="B36">
        <v>2209</v>
      </c>
      <c r="C36">
        <v>70906</v>
      </c>
      <c r="D36">
        <v>90</v>
      </c>
      <c r="E36">
        <v>1660</v>
      </c>
      <c r="F36">
        <v>18</v>
      </c>
      <c r="G36">
        <v>5.6319999999999997</v>
      </c>
      <c r="H36">
        <v>153.77000000000001</v>
      </c>
      <c r="I36">
        <v>70</v>
      </c>
      <c r="J36">
        <v>0.39</v>
      </c>
      <c r="K36">
        <v>0.315</v>
      </c>
      <c r="L36">
        <v>0.23100000000000001</v>
      </c>
      <c r="M36">
        <v>179.83600000000001</v>
      </c>
      <c r="N36">
        <v>94917482134209</v>
      </c>
      <c r="O36">
        <v>108967692996</v>
      </c>
      <c r="P36">
        <v>94808514441213</v>
      </c>
      <c r="R36">
        <f t="shared" si="0"/>
        <v>1910.7</v>
      </c>
      <c r="S36">
        <f t="shared" si="1"/>
        <v>0.39</v>
      </c>
      <c r="T36">
        <f t="shared" si="2"/>
        <v>0.85885155876903441</v>
      </c>
      <c r="U36">
        <f t="shared" si="3"/>
        <v>1.8428281838772396</v>
      </c>
      <c r="V36">
        <f t="shared" si="4"/>
        <v>0.8895036130861228</v>
      </c>
      <c r="W36">
        <f t="shared" si="5"/>
        <v>5.8739317969633627</v>
      </c>
      <c r="X36">
        <f t="shared" si="6"/>
        <v>7.2365245707911159</v>
      </c>
      <c r="Y36">
        <f t="shared" si="7"/>
        <v>1.3342417336175654</v>
      </c>
      <c r="Z36">
        <f t="shared" si="8"/>
        <v>0.54685543043521745</v>
      </c>
      <c r="AA36">
        <f t="shared" si="9"/>
        <v>-1.1205148339972599</v>
      </c>
      <c r="AC36">
        <f t="shared" si="10"/>
        <v>2084.4</v>
      </c>
      <c r="AD36">
        <f t="shared" si="11"/>
        <v>0.39</v>
      </c>
      <c r="AE36">
        <f t="shared" si="12"/>
        <v>0.85885155876903441</v>
      </c>
      <c r="AF36">
        <f t="shared" si="13"/>
        <v>1.8428281838772396</v>
      </c>
      <c r="AG36">
        <f t="shared" si="14"/>
        <v>0.86532919407606201</v>
      </c>
      <c r="AH36">
        <f t="shared" si="15"/>
        <v>5.8497573779533019</v>
      </c>
      <c r="AI36">
        <f t="shared" si="16"/>
        <v>7.2606989898011767</v>
      </c>
      <c r="AJ36">
        <f t="shared" si="17"/>
        <v>1.3077024147811998</v>
      </c>
      <c r="AK36">
        <f t="shared" si="18"/>
        <v>0.56569080642319458</v>
      </c>
      <c r="AL36">
        <f t="shared" si="19"/>
        <v>-1.1167558486375042</v>
      </c>
      <c r="AN36">
        <f t="shared" si="20"/>
        <v>2258.1</v>
      </c>
      <c r="AO36">
        <f t="shared" si="21"/>
        <v>0.39</v>
      </c>
      <c r="AP36">
        <f t="shared" si="22"/>
        <v>0.85885155876903441</v>
      </c>
      <c r="AQ36">
        <f t="shared" si="23"/>
        <v>1.8428281838772396</v>
      </c>
      <c r="AR36">
        <f t="shared" si="24"/>
        <v>0.84272763553026053</v>
      </c>
      <c r="AS36">
        <f t="shared" si="25"/>
        <v>5.8271558194075004</v>
      </c>
      <c r="AT36">
        <f t="shared" si="26"/>
        <v>7.2833005483469782</v>
      </c>
      <c r="AU36">
        <f t="shared" si="27"/>
        <v>1.282198288848245</v>
      </c>
      <c r="AV36">
        <f t="shared" si="28"/>
        <v>0.58160313640086858</v>
      </c>
      <c r="AW36">
        <f t="shared" si="29"/>
        <v>-1.111382860410884</v>
      </c>
      <c r="AY36">
        <f t="shared" si="30"/>
        <v>2431.7999999999997</v>
      </c>
      <c r="AZ36">
        <f t="shared" si="31"/>
        <v>0.39</v>
      </c>
      <c r="BA36">
        <f t="shared" si="32"/>
        <v>0.85885155876903441</v>
      </c>
      <c r="BB36">
        <f t="shared" si="33"/>
        <v>1.8428281838772396</v>
      </c>
      <c r="BC36">
        <f t="shared" si="34"/>
        <v>0.82151889691211932</v>
      </c>
      <c r="BD36">
        <f t="shared" si="35"/>
        <v>5.8059470807893589</v>
      </c>
      <c r="BE36">
        <f t="shared" si="36"/>
        <v>7.3045092869651196</v>
      </c>
      <c r="BF36">
        <f t="shared" si="37"/>
        <v>1.2576699463663013</v>
      </c>
      <c r="BG36">
        <f t="shared" si="38"/>
        <v>0.59501317288323619</v>
      </c>
      <c r="BH36">
        <f t="shared" si="39"/>
        <v>-1.1047174183465853</v>
      </c>
      <c r="BJ36">
        <f t="shared" si="40"/>
        <v>2605.5</v>
      </c>
      <c r="BK36">
        <f t="shared" si="41"/>
        <v>0.39</v>
      </c>
      <c r="BL36">
        <f t="shared" si="42"/>
        <v>0.85885155876903441</v>
      </c>
      <c r="BM36">
        <f t="shared" si="43"/>
        <v>1.8428281838772396</v>
      </c>
      <c r="BN36">
        <f t="shared" si="44"/>
        <v>0.80155350349561039</v>
      </c>
      <c r="BO36">
        <f t="shared" si="45"/>
        <v>5.7859816873728507</v>
      </c>
      <c r="BP36">
        <f t="shared" si="46"/>
        <v>7.3244746803816279</v>
      </c>
      <c r="BQ36">
        <f t="shared" si="47"/>
        <v>1.234062438541716</v>
      </c>
      <c r="BR36">
        <f t="shared" si="48"/>
        <v>0.60626859200921968</v>
      </c>
      <c r="BS36">
        <f t="shared" si="49"/>
        <v>-1.097017217580609</v>
      </c>
    </row>
    <row r="37" spans="1:71" x14ac:dyDescent="0.25">
      <c r="A37" s="1">
        <v>35</v>
      </c>
      <c r="B37">
        <v>2209</v>
      </c>
      <c r="C37">
        <v>70906</v>
      </c>
      <c r="D37">
        <v>90</v>
      </c>
      <c r="E37">
        <v>1660</v>
      </c>
      <c r="F37">
        <v>18</v>
      </c>
      <c r="G37">
        <v>5.742</v>
      </c>
      <c r="H37">
        <v>153.85</v>
      </c>
      <c r="I37">
        <v>72</v>
      </c>
      <c r="J37">
        <v>0.377</v>
      </c>
      <c r="K37">
        <v>0.29799999999999999</v>
      </c>
      <c r="L37">
        <v>0.23</v>
      </c>
      <c r="M37">
        <v>183.042</v>
      </c>
      <c r="N37">
        <v>96609920000150</v>
      </c>
      <c r="O37">
        <v>111474314948</v>
      </c>
      <c r="P37">
        <v>96498445685202</v>
      </c>
      <c r="R37">
        <f t="shared" si="0"/>
        <v>1910.7</v>
      </c>
      <c r="S37">
        <f t="shared" si="1"/>
        <v>0.377</v>
      </c>
      <c r="T37">
        <f t="shared" si="2"/>
        <v>0.85370018156259053</v>
      </c>
      <c r="U37">
        <f t="shared" si="3"/>
        <v>1.8438332440796659</v>
      </c>
      <c r="V37">
        <f t="shared" si="4"/>
        <v>0.89281217006741564</v>
      </c>
      <c r="W37">
        <f t="shared" si="5"/>
        <v>5.8782454141470808</v>
      </c>
      <c r="X37">
        <f t="shared" si="6"/>
        <v>7.2342210740122503</v>
      </c>
      <c r="Y37">
        <f t="shared" si="7"/>
        <v>1.3297894556315053</v>
      </c>
      <c r="Z37">
        <f t="shared" si="8"/>
        <v>0.53960518427053605</v>
      </c>
      <c r="AA37">
        <f t="shared" si="9"/>
        <v>-1.1149461221114378</v>
      </c>
      <c r="AC37">
        <f t="shared" si="10"/>
        <v>2084.4</v>
      </c>
      <c r="AD37">
        <f t="shared" si="11"/>
        <v>0.377</v>
      </c>
      <c r="AE37">
        <f t="shared" si="12"/>
        <v>0.85370018156259053</v>
      </c>
      <c r="AF37">
        <f t="shared" si="13"/>
        <v>1.8438332440796659</v>
      </c>
      <c r="AG37">
        <f t="shared" si="14"/>
        <v>0.868697365362743</v>
      </c>
      <c r="AH37">
        <f t="shared" si="15"/>
        <v>5.8541306094424082</v>
      </c>
      <c r="AI37">
        <f t="shared" si="16"/>
        <v>7.258335878716923</v>
      </c>
      <c r="AJ37">
        <f t="shared" si="17"/>
        <v>1.3035802269374188</v>
      </c>
      <c r="AK37">
        <f t="shared" si="18"/>
        <v>0.55857332054654862</v>
      </c>
      <c r="AL37">
        <f t="shared" si="19"/>
        <v>-1.1114585287205698</v>
      </c>
      <c r="AN37">
        <f t="shared" si="20"/>
        <v>2258.1</v>
      </c>
      <c r="AO37">
        <f t="shared" si="21"/>
        <v>0.377</v>
      </c>
      <c r="AP37">
        <f t="shared" si="22"/>
        <v>0.85370018156259053</v>
      </c>
      <c r="AQ37">
        <f t="shared" si="23"/>
        <v>1.8438332440796659</v>
      </c>
      <c r="AR37">
        <f t="shared" si="24"/>
        <v>0.84614612464356709</v>
      </c>
      <c r="AS37">
        <f t="shared" si="25"/>
        <v>5.8315793687232329</v>
      </c>
      <c r="AT37">
        <f t="shared" si="26"/>
        <v>7.2808871194360982</v>
      </c>
      <c r="AU37">
        <f t="shared" si="27"/>
        <v>1.2783841609796676</v>
      </c>
      <c r="AV37">
        <f t="shared" si="28"/>
        <v>0.57463798375895114</v>
      </c>
      <c r="AW37">
        <f t="shared" si="29"/>
        <v>-1.1063569377306752</v>
      </c>
      <c r="AY37">
        <f t="shared" si="30"/>
        <v>2431.7999999999997</v>
      </c>
      <c r="AZ37">
        <f t="shared" si="31"/>
        <v>0.377</v>
      </c>
      <c r="BA37">
        <f t="shared" si="32"/>
        <v>0.85370018156259053</v>
      </c>
      <c r="BB37">
        <f t="shared" si="33"/>
        <v>1.8438332440796659</v>
      </c>
      <c r="BC37">
        <f t="shared" si="34"/>
        <v>0.82497969350437927</v>
      </c>
      <c r="BD37">
        <f t="shared" si="35"/>
        <v>5.8104129375840445</v>
      </c>
      <c r="BE37">
        <f t="shared" si="36"/>
        <v>7.3020535505752866</v>
      </c>
      <c r="BF37">
        <f t="shared" si="37"/>
        <v>1.2541436234176919</v>
      </c>
      <c r="BG37">
        <f t="shared" si="38"/>
        <v>0.58821466419316559</v>
      </c>
      <c r="BH37">
        <f t="shared" si="39"/>
        <v>-1.0999599689837571</v>
      </c>
      <c r="BJ37">
        <f t="shared" si="40"/>
        <v>2605.5</v>
      </c>
      <c r="BK37">
        <f t="shared" si="41"/>
        <v>0.377</v>
      </c>
      <c r="BL37">
        <f t="shared" si="42"/>
        <v>0.85370018156259053</v>
      </c>
      <c r="BM37">
        <f t="shared" si="43"/>
        <v>1.8438332440796659</v>
      </c>
      <c r="BN37">
        <f t="shared" si="44"/>
        <v>0.80504966112599774</v>
      </c>
      <c r="BO37">
        <f t="shared" si="45"/>
        <v>5.7904829052056632</v>
      </c>
      <c r="BP37">
        <f t="shared" si="46"/>
        <v>7.3219835829536679</v>
      </c>
      <c r="BQ37">
        <f t="shared" si="47"/>
        <v>1.2308052699797412</v>
      </c>
      <c r="BR37">
        <f t="shared" si="48"/>
        <v>0.59964690274062882</v>
      </c>
      <c r="BS37">
        <f t="shared" si="49"/>
        <v>-1.0925232216225031</v>
      </c>
    </row>
    <row r="38" spans="1:71" x14ac:dyDescent="0.25">
      <c r="A38" s="1">
        <v>36</v>
      </c>
      <c r="B38">
        <v>2209</v>
      </c>
      <c r="C38">
        <v>70906</v>
      </c>
      <c r="D38">
        <v>90</v>
      </c>
      <c r="E38">
        <v>1660</v>
      </c>
      <c r="F38">
        <v>18</v>
      </c>
      <c r="G38">
        <v>5.8789999999999996</v>
      </c>
      <c r="H38">
        <v>153.9</v>
      </c>
      <c r="I38">
        <v>74</v>
      </c>
      <c r="J38">
        <v>0.39200000000000002</v>
      </c>
      <c r="K38">
        <v>0.317</v>
      </c>
      <c r="L38">
        <v>0.23</v>
      </c>
      <c r="M38">
        <v>187.26</v>
      </c>
      <c r="N38">
        <v>98836441677216</v>
      </c>
      <c r="O38">
        <v>114058500613</v>
      </c>
      <c r="P38">
        <v>98722383176603</v>
      </c>
      <c r="R38">
        <f t="shared" si="0"/>
        <v>1910.7</v>
      </c>
      <c r="S38">
        <f t="shared" si="1"/>
        <v>0.39200000000000002</v>
      </c>
      <c r="T38">
        <f t="shared" si="2"/>
        <v>0.86051670524168222</v>
      </c>
      <c r="U38">
        <f t="shared" si="3"/>
        <v>1.8415278709537608</v>
      </c>
      <c r="V38">
        <f t="shared" si="4"/>
        <v>0.88843656919555158</v>
      </c>
      <c r="W38">
        <f t="shared" si="5"/>
        <v>5.8715644401493119</v>
      </c>
      <c r="X38">
        <f t="shared" si="6"/>
        <v>7.2362913017582091</v>
      </c>
      <c r="Y38">
        <f t="shared" si="7"/>
        <v>1.3356712366343575</v>
      </c>
      <c r="Z38">
        <f t="shared" si="8"/>
        <v>0.55042770527845863</v>
      </c>
      <c r="AA38">
        <f t="shared" si="9"/>
        <v>-1.1215295202965632</v>
      </c>
      <c r="AC38">
        <f t="shared" si="10"/>
        <v>2084.4</v>
      </c>
      <c r="AD38">
        <f t="shared" si="11"/>
        <v>0.39200000000000002</v>
      </c>
      <c r="AE38">
        <f t="shared" si="12"/>
        <v>0.86051670524168222</v>
      </c>
      <c r="AF38">
        <f t="shared" si="13"/>
        <v>1.8415278709537608</v>
      </c>
      <c r="AG38">
        <f t="shared" si="14"/>
        <v>0.86424309974077684</v>
      </c>
      <c r="AH38">
        <f t="shared" si="15"/>
        <v>5.8473709706945369</v>
      </c>
      <c r="AI38">
        <f t="shared" si="16"/>
        <v>7.2604847712129841</v>
      </c>
      <c r="AJ38">
        <f t="shared" si="17"/>
        <v>1.3090250506815821</v>
      </c>
      <c r="AK38">
        <f t="shared" si="18"/>
        <v>0.56918139955637115</v>
      </c>
      <c r="AL38">
        <f t="shared" si="19"/>
        <v>-1.1177238510464618</v>
      </c>
      <c r="AN38">
        <f t="shared" si="20"/>
        <v>2258.1</v>
      </c>
      <c r="AO38">
        <f t="shared" si="21"/>
        <v>0.39200000000000002</v>
      </c>
      <c r="AP38">
        <f t="shared" si="22"/>
        <v>0.86051670524168222</v>
      </c>
      <c r="AQ38">
        <f t="shared" si="23"/>
        <v>1.8415278709537608</v>
      </c>
      <c r="AR38">
        <f t="shared" si="24"/>
        <v>0.8416254879641798</v>
      </c>
      <c r="AS38">
        <f t="shared" si="25"/>
        <v>5.8247533589179401</v>
      </c>
      <c r="AT38">
        <f t="shared" si="26"/>
        <v>7.2831023829895809</v>
      </c>
      <c r="AU38">
        <f t="shared" si="27"/>
        <v>1.283421234464462</v>
      </c>
      <c r="AV38">
        <f t="shared" si="28"/>
        <v>0.58500750161566262</v>
      </c>
      <c r="AW38">
        <f t="shared" si="29"/>
        <v>-1.112301350515954</v>
      </c>
      <c r="AY38">
        <f t="shared" si="30"/>
        <v>2431.7999999999997</v>
      </c>
      <c r="AZ38">
        <f t="shared" si="31"/>
        <v>0.39200000000000002</v>
      </c>
      <c r="BA38">
        <f t="shared" si="32"/>
        <v>0.86051670524168222</v>
      </c>
      <c r="BB38">
        <f t="shared" si="33"/>
        <v>1.8415278709537608</v>
      </c>
      <c r="BC38">
        <f t="shared" si="34"/>
        <v>0.82040327739214103</v>
      </c>
      <c r="BD38">
        <f t="shared" si="35"/>
        <v>5.8035311483459013</v>
      </c>
      <c r="BE38">
        <f t="shared" si="36"/>
        <v>7.3043245935616197</v>
      </c>
      <c r="BF38">
        <f t="shared" si="37"/>
        <v>1.2587997968263442</v>
      </c>
      <c r="BG38">
        <f t="shared" si="38"/>
        <v>0.59832838944619704</v>
      </c>
      <c r="BH38">
        <f t="shared" si="39"/>
        <v>-1.1055847837998671</v>
      </c>
      <c r="BJ38">
        <f t="shared" si="40"/>
        <v>2605.5</v>
      </c>
      <c r="BK38">
        <f t="shared" si="41"/>
        <v>0.39200000000000002</v>
      </c>
      <c r="BL38">
        <f t="shared" si="42"/>
        <v>0.86051670524168222</v>
      </c>
      <c r="BM38">
        <f t="shared" si="43"/>
        <v>1.8415278709537608</v>
      </c>
      <c r="BN38">
        <f t="shared" si="44"/>
        <v>0.80042664931864416</v>
      </c>
      <c r="BO38">
        <f t="shared" si="45"/>
        <v>5.7835545202724044</v>
      </c>
      <c r="BP38">
        <f t="shared" si="46"/>
        <v>7.3243012216351167</v>
      </c>
      <c r="BQ38">
        <f t="shared" si="47"/>
        <v>1.2351052634923396</v>
      </c>
      <c r="BR38">
        <f t="shared" si="48"/>
        <v>0.60949299643178856</v>
      </c>
      <c r="BS38">
        <f t="shared" si="49"/>
        <v>-1.097832757475111</v>
      </c>
    </row>
    <row r="39" spans="1:71" x14ac:dyDescent="0.25">
      <c r="A39" s="1">
        <v>37</v>
      </c>
      <c r="B39">
        <v>2209</v>
      </c>
      <c r="C39">
        <v>70906</v>
      </c>
      <c r="D39">
        <v>90</v>
      </c>
      <c r="E39">
        <v>1660</v>
      </c>
      <c r="F39">
        <v>18</v>
      </c>
      <c r="G39">
        <v>5.9820000000000002</v>
      </c>
      <c r="H39">
        <v>153.97</v>
      </c>
      <c r="I39">
        <v>74</v>
      </c>
      <c r="J39">
        <v>0.36799999999999999</v>
      </c>
      <c r="K39">
        <v>0.28799999999999998</v>
      </c>
      <c r="L39">
        <v>0.22900000000000001</v>
      </c>
      <c r="M39">
        <v>190.19499999999999</v>
      </c>
      <c r="N39">
        <v>100383838014309</v>
      </c>
      <c r="O39">
        <v>114253168912</v>
      </c>
      <c r="P39">
        <v>100269584845397</v>
      </c>
      <c r="R39">
        <f t="shared" si="0"/>
        <v>1910.7</v>
      </c>
      <c r="S39">
        <f t="shared" si="1"/>
        <v>0.36799999999999999</v>
      </c>
      <c r="T39">
        <f t="shared" si="2"/>
        <v>0.85120209116284484</v>
      </c>
      <c r="U39">
        <f t="shared" si="3"/>
        <v>1.8432065217690139</v>
      </c>
      <c r="V39">
        <f t="shared" si="4"/>
        <v>0.8944206901322922</v>
      </c>
      <c r="W39">
        <f t="shared" si="5"/>
        <v>5.8792272119013056</v>
      </c>
      <c r="X39">
        <f t="shared" si="6"/>
        <v>7.2319858316367212</v>
      </c>
      <c r="Y39">
        <f t="shared" si="7"/>
        <v>1.3276140811498611</v>
      </c>
      <c r="Z39">
        <f t="shared" si="8"/>
        <v>0.53748822156522769</v>
      </c>
      <c r="AA39">
        <f t="shared" si="9"/>
        <v>-1.1113440497435896</v>
      </c>
      <c r="AC39">
        <f t="shared" si="10"/>
        <v>2084.4</v>
      </c>
      <c r="AD39">
        <f t="shared" si="11"/>
        <v>0.36799999999999999</v>
      </c>
      <c r="AE39">
        <f t="shared" si="12"/>
        <v>0.85120209116284484</v>
      </c>
      <c r="AF39">
        <f t="shared" si="13"/>
        <v>1.8432065217690139</v>
      </c>
      <c r="AG39">
        <f t="shared" si="14"/>
        <v>0.8703351651151594</v>
      </c>
      <c r="AH39">
        <f t="shared" si="15"/>
        <v>5.8551416868841732</v>
      </c>
      <c r="AI39">
        <f t="shared" si="16"/>
        <v>7.2560713566538535</v>
      </c>
      <c r="AJ39">
        <f t="shared" si="17"/>
        <v>1.3015646352911945</v>
      </c>
      <c r="AK39">
        <f t="shared" si="18"/>
        <v>0.55647676914052857</v>
      </c>
      <c r="AL39">
        <f t="shared" si="19"/>
        <v>-1.1080339105192811</v>
      </c>
      <c r="AN39">
        <f t="shared" si="20"/>
        <v>2258.1</v>
      </c>
      <c r="AO39">
        <f t="shared" si="21"/>
        <v>0.36799999999999999</v>
      </c>
      <c r="AP39">
        <f t="shared" si="22"/>
        <v>0.85120209116284484</v>
      </c>
      <c r="AQ39">
        <f t="shared" si="23"/>
        <v>1.8432065217690139</v>
      </c>
      <c r="AR39">
        <f t="shared" si="24"/>
        <v>0.84780868287437183</v>
      </c>
      <c r="AS39">
        <f t="shared" si="25"/>
        <v>5.8326152046433855</v>
      </c>
      <c r="AT39">
        <f t="shared" si="26"/>
        <v>7.2785978388946413</v>
      </c>
      <c r="AU39">
        <f t="shared" si="27"/>
        <v>1.2765177629908822</v>
      </c>
      <c r="AV39">
        <f t="shared" si="28"/>
        <v>0.57257333021777723</v>
      </c>
      <c r="AW39">
        <f t="shared" si="29"/>
        <v>-1.1031066864671415</v>
      </c>
      <c r="AY39">
        <f t="shared" si="30"/>
        <v>2431.7999999999997</v>
      </c>
      <c r="AZ39">
        <f t="shared" si="31"/>
        <v>0.36799999999999999</v>
      </c>
      <c r="BA39">
        <f t="shared" si="32"/>
        <v>0.85120209116284484</v>
      </c>
      <c r="BB39">
        <f t="shared" si="33"/>
        <v>1.8432065217690139</v>
      </c>
      <c r="BC39">
        <f t="shared" si="34"/>
        <v>0.82666311233580092</v>
      </c>
      <c r="BD39">
        <f t="shared" si="35"/>
        <v>5.8114696341048147</v>
      </c>
      <c r="BE39">
        <f t="shared" si="36"/>
        <v>7.2997434094332121</v>
      </c>
      <c r="BF39">
        <f t="shared" si="37"/>
        <v>1.2524166774690471</v>
      </c>
      <c r="BG39">
        <f t="shared" si="38"/>
        <v>0.58619076477584353</v>
      </c>
      <c r="BH39">
        <f t="shared" si="39"/>
        <v>-1.0968798697366637</v>
      </c>
      <c r="BJ39">
        <f t="shared" si="40"/>
        <v>2605.5</v>
      </c>
      <c r="BK39">
        <f t="shared" si="41"/>
        <v>0.36799999999999999</v>
      </c>
      <c r="BL39">
        <f t="shared" si="42"/>
        <v>0.85120209116284484</v>
      </c>
      <c r="BM39">
        <f t="shared" si="43"/>
        <v>1.8432065217690139</v>
      </c>
      <c r="BN39">
        <f t="shared" si="44"/>
        <v>0.80675055845780896</v>
      </c>
      <c r="BO39">
        <f t="shared" si="45"/>
        <v>5.7915570802268226</v>
      </c>
      <c r="BP39">
        <f t="shared" si="46"/>
        <v>7.3196559633112042</v>
      </c>
      <c r="BQ39">
        <f t="shared" si="47"/>
        <v>1.229208801089914</v>
      </c>
      <c r="BR39">
        <f t="shared" si="48"/>
        <v>0.5976705237262262</v>
      </c>
      <c r="BS39">
        <f t="shared" si="49"/>
        <v>-1.0896082968710397</v>
      </c>
    </row>
    <row r="40" spans="1:71" x14ac:dyDescent="0.25">
      <c r="A40" s="1">
        <v>38</v>
      </c>
      <c r="B40">
        <v>2209</v>
      </c>
      <c r="C40">
        <v>70906</v>
      </c>
      <c r="D40">
        <v>90</v>
      </c>
      <c r="E40">
        <v>1660</v>
      </c>
      <c r="F40">
        <v>18</v>
      </c>
      <c r="G40">
        <v>6.0830000000000002</v>
      </c>
      <c r="H40">
        <v>154.02000000000001</v>
      </c>
      <c r="I40">
        <v>77</v>
      </c>
      <c r="J40">
        <v>0.36699999999999999</v>
      </c>
      <c r="K40">
        <v>0.28699999999999998</v>
      </c>
      <c r="L40">
        <v>0.22900000000000001</v>
      </c>
      <c r="M40">
        <v>193.22800000000001</v>
      </c>
      <c r="N40">
        <v>101986430562565</v>
      </c>
      <c r="O40">
        <v>117978495702</v>
      </c>
      <c r="P40">
        <v>101868452066863</v>
      </c>
      <c r="R40">
        <f t="shared" si="0"/>
        <v>1910.7</v>
      </c>
      <c r="S40">
        <f t="shared" si="1"/>
        <v>0.36699999999999999</v>
      </c>
      <c r="T40">
        <f t="shared" si="2"/>
        <v>0.85086426649613167</v>
      </c>
      <c r="U40">
        <f t="shared" si="3"/>
        <v>1.8432226574956476</v>
      </c>
      <c r="V40">
        <f t="shared" si="4"/>
        <v>0.89463841993513071</v>
      </c>
      <c r="W40">
        <f t="shared" si="5"/>
        <v>5.8794610774307783</v>
      </c>
      <c r="X40">
        <f t="shared" si="6"/>
        <v>7.2317842375605164</v>
      </c>
      <c r="Y40">
        <f t="shared" si="7"/>
        <v>1.327319079664206</v>
      </c>
      <c r="Z40">
        <f t="shared" si="8"/>
        <v>0.53707478212113446</v>
      </c>
      <c r="AA40">
        <f t="shared" si="9"/>
        <v>-1.1109364970515438</v>
      </c>
      <c r="AC40">
        <f t="shared" si="10"/>
        <v>2084.4</v>
      </c>
      <c r="AD40">
        <f t="shared" si="11"/>
        <v>0.36699999999999999</v>
      </c>
      <c r="AE40">
        <f t="shared" si="12"/>
        <v>0.85086426649613167</v>
      </c>
      <c r="AF40">
        <f t="shared" si="13"/>
        <v>1.8432226574956476</v>
      </c>
      <c r="AG40">
        <f t="shared" si="14"/>
        <v>0.87055687312564389</v>
      </c>
      <c r="AH40">
        <f t="shared" si="15"/>
        <v>5.8553795306212919</v>
      </c>
      <c r="AI40">
        <f t="shared" si="16"/>
        <v>7.2558657843700036</v>
      </c>
      <c r="AJ40">
        <f t="shared" si="17"/>
        <v>1.3012912268911412</v>
      </c>
      <c r="AK40">
        <f t="shared" si="18"/>
        <v>0.5560698313576643</v>
      </c>
      <c r="AL40">
        <f t="shared" si="19"/>
        <v>-1.1076460290045897</v>
      </c>
      <c r="AN40">
        <f t="shared" si="20"/>
        <v>2258.1</v>
      </c>
      <c r="AO40">
        <f t="shared" si="21"/>
        <v>0.36699999999999999</v>
      </c>
      <c r="AP40">
        <f t="shared" si="22"/>
        <v>0.85086426649613167</v>
      </c>
      <c r="AQ40">
        <f t="shared" si="23"/>
        <v>1.8432226574956476</v>
      </c>
      <c r="AR40">
        <f t="shared" si="24"/>
        <v>0.84803375702881023</v>
      </c>
      <c r="AS40">
        <f t="shared" si="25"/>
        <v>5.8328564145244579</v>
      </c>
      <c r="AT40">
        <f t="shared" si="26"/>
        <v>7.2783889004668367</v>
      </c>
      <c r="AU40">
        <f t="shared" si="27"/>
        <v>1.2762645203928995</v>
      </c>
      <c r="AV40">
        <f t="shared" si="28"/>
        <v>0.5721742854971974</v>
      </c>
      <c r="AW40">
        <f t="shared" si="29"/>
        <v>-1.102738363638329</v>
      </c>
      <c r="AY40">
        <f t="shared" si="30"/>
        <v>2431.7999999999997</v>
      </c>
      <c r="AZ40">
        <f t="shared" si="31"/>
        <v>0.36699999999999999</v>
      </c>
      <c r="BA40">
        <f t="shared" si="32"/>
        <v>0.85086426649613167</v>
      </c>
      <c r="BB40">
        <f t="shared" si="33"/>
        <v>1.8432226574956476</v>
      </c>
      <c r="BC40">
        <f t="shared" si="34"/>
        <v>0.82689102484679222</v>
      </c>
      <c r="BD40">
        <f t="shared" si="35"/>
        <v>5.8117136823424396</v>
      </c>
      <c r="BE40">
        <f t="shared" si="36"/>
        <v>7.2995316326488551</v>
      </c>
      <c r="BF40">
        <f t="shared" si="37"/>
        <v>1.2521822873461304</v>
      </c>
      <c r="BG40">
        <f t="shared" si="38"/>
        <v>0.58580065591823594</v>
      </c>
      <c r="BH40">
        <f t="shared" si="39"/>
        <v>-1.0965308120866502</v>
      </c>
      <c r="BJ40">
        <f t="shared" si="40"/>
        <v>2605.5</v>
      </c>
      <c r="BK40">
        <f t="shared" si="41"/>
        <v>0.36699999999999999</v>
      </c>
      <c r="BL40">
        <f t="shared" si="42"/>
        <v>0.85086426649613167</v>
      </c>
      <c r="BM40">
        <f t="shared" si="43"/>
        <v>1.8432226574956476</v>
      </c>
      <c r="BN40">
        <f t="shared" si="44"/>
        <v>0.80698085128000741</v>
      </c>
      <c r="BO40">
        <f t="shared" si="45"/>
        <v>5.7918035087756552</v>
      </c>
      <c r="BP40">
        <f t="shared" si="46"/>
        <v>7.3194418062156394</v>
      </c>
      <c r="BQ40">
        <f t="shared" si="47"/>
        <v>1.2289920532173184</v>
      </c>
      <c r="BR40">
        <f t="shared" si="48"/>
        <v>0.59729011814921551</v>
      </c>
      <c r="BS40">
        <f t="shared" si="49"/>
        <v>-1.0892780827521755</v>
      </c>
    </row>
    <row r="41" spans="1:71" x14ac:dyDescent="0.25">
      <c r="A41" s="1">
        <v>39</v>
      </c>
      <c r="B41">
        <v>2209</v>
      </c>
      <c r="C41">
        <v>70906</v>
      </c>
      <c r="D41">
        <v>90</v>
      </c>
      <c r="E41">
        <v>1660</v>
      </c>
      <c r="F41">
        <v>18</v>
      </c>
      <c r="G41">
        <v>6.2249999999999996</v>
      </c>
      <c r="H41">
        <v>154.06</v>
      </c>
      <c r="I41">
        <v>78</v>
      </c>
      <c r="J41">
        <v>0.38200000000000001</v>
      </c>
      <c r="K41">
        <v>0.307</v>
      </c>
      <c r="L41">
        <v>0.22800000000000001</v>
      </c>
      <c r="M41">
        <v>197.59299999999999</v>
      </c>
      <c r="N41">
        <v>104289251283680</v>
      </c>
      <c r="O41">
        <v>119402613499</v>
      </c>
      <c r="P41">
        <v>104169848670181</v>
      </c>
      <c r="R41">
        <f t="shared" si="0"/>
        <v>1910.7</v>
      </c>
      <c r="S41">
        <f t="shared" si="1"/>
        <v>0.38200000000000001</v>
      </c>
      <c r="T41">
        <f t="shared" si="2"/>
        <v>0.85875083697193577</v>
      </c>
      <c r="U41">
        <f t="shared" si="3"/>
        <v>1.8393396508537778</v>
      </c>
      <c r="V41">
        <f t="shared" si="4"/>
        <v>0.88956819468853587</v>
      </c>
      <c r="W41">
        <f t="shared" si="5"/>
        <v>5.8705078455423134</v>
      </c>
      <c r="X41">
        <f t="shared" si="6"/>
        <v>7.2329714561652416</v>
      </c>
      <c r="Y41">
        <f t="shared" si="7"/>
        <v>1.3341551142013615</v>
      </c>
      <c r="Z41">
        <f t="shared" si="8"/>
        <v>0.55113328140481777</v>
      </c>
      <c r="AA41">
        <f t="shared" si="9"/>
        <v>-1.117608164741376</v>
      </c>
      <c r="AC41">
        <f t="shared" si="10"/>
        <v>2084.4</v>
      </c>
      <c r="AD41">
        <f t="shared" si="11"/>
        <v>0.38200000000000001</v>
      </c>
      <c r="AE41">
        <f t="shared" si="12"/>
        <v>0.85875083697193577</v>
      </c>
      <c r="AF41">
        <f t="shared" si="13"/>
        <v>1.8393396508537778</v>
      </c>
      <c r="AG41">
        <f t="shared" si="14"/>
        <v>0.86539493144005319</v>
      </c>
      <c r="AH41">
        <f t="shared" si="15"/>
        <v>5.8463345822938306</v>
      </c>
      <c r="AI41">
        <f t="shared" si="16"/>
        <v>7.2571447194137244</v>
      </c>
      <c r="AJ41">
        <f t="shared" si="17"/>
        <v>1.3076222569778317</v>
      </c>
      <c r="AK41">
        <f t="shared" si="18"/>
        <v>0.56983652552176567</v>
      </c>
      <c r="AL41">
        <f t="shared" si="19"/>
        <v>-1.1140039636852892</v>
      </c>
      <c r="AN41">
        <f t="shared" si="20"/>
        <v>2258.1</v>
      </c>
      <c r="AO41">
        <f t="shared" si="21"/>
        <v>0.38200000000000001</v>
      </c>
      <c r="AP41">
        <f t="shared" si="22"/>
        <v>0.85875083697193577</v>
      </c>
      <c r="AQ41">
        <f t="shared" si="23"/>
        <v>1.8393396508537778</v>
      </c>
      <c r="AR41">
        <f t="shared" si="24"/>
        <v>0.84279434723657654</v>
      </c>
      <c r="AS41">
        <f t="shared" si="25"/>
        <v>5.8237339980903542</v>
      </c>
      <c r="AT41">
        <f t="shared" si="26"/>
        <v>7.2797453036172008</v>
      </c>
      <c r="AU41">
        <f t="shared" si="27"/>
        <v>1.2821241594159267</v>
      </c>
      <c r="AV41">
        <f t="shared" si="28"/>
        <v>0.58562312827877971</v>
      </c>
      <c r="AW41">
        <f t="shared" si="29"/>
        <v>-1.1087753173947978</v>
      </c>
      <c r="AY41">
        <f t="shared" si="30"/>
        <v>2431.7999999999997</v>
      </c>
      <c r="AZ41">
        <f t="shared" si="31"/>
        <v>0.38200000000000001</v>
      </c>
      <c r="BA41">
        <f t="shared" si="32"/>
        <v>0.85875083697193577</v>
      </c>
      <c r="BB41">
        <f t="shared" si="33"/>
        <v>1.8393396508537778</v>
      </c>
      <c r="BC41">
        <f t="shared" si="34"/>
        <v>0.82158642669769377</v>
      </c>
      <c r="BD41">
        <f t="shared" si="35"/>
        <v>5.8025260775514713</v>
      </c>
      <c r="BE41">
        <f t="shared" si="36"/>
        <v>7.3009532241560837</v>
      </c>
      <c r="BF41">
        <f t="shared" si="37"/>
        <v>1.2576014471252199</v>
      </c>
      <c r="BG41">
        <f t="shared" si="38"/>
        <v>0.59891347649678184</v>
      </c>
      <c r="BH41">
        <f t="shared" si="39"/>
        <v>-1.1022447025786373</v>
      </c>
      <c r="BJ41">
        <f t="shared" si="40"/>
        <v>2605.5</v>
      </c>
      <c r="BK41">
        <f t="shared" si="41"/>
        <v>0.38200000000000001</v>
      </c>
      <c r="BL41">
        <f t="shared" si="42"/>
        <v>0.85875083697193577</v>
      </c>
      <c r="BM41">
        <f t="shared" si="43"/>
        <v>1.8393396508537778</v>
      </c>
      <c r="BN41">
        <f t="shared" si="44"/>
        <v>0.80162171590295761</v>
      </c>
      <c r="BO41">
        <f t="shared" si="45"/>
        <v>5.7825613667567346</v>
      </c>
      <c r="BP41">
        <f t="shared" si="46"/>
        <v>7.3209179349508204</v>
      </c>
      <c r="BQ41">
        <f t="shared" si="47"/>
        <v>1.2339992029902396</v>
      </c>
      <c r="BR41">
        <f t="shared" si="48"/>
        <v>0.61005489413833369</v>
      </c>
      <c r="BS41">
        <f t="shared" si="49"/>
        <v>-1.0946706338122263</v>
      </c>
    </row>
    <row r="42" spans="1:71" x14ac:dyDescent="0.25">
      <c r="A42" s="1">
        <v>40</v>
      </c>
      <c r="B42">
        <v>2209</v>
      </c>
      <c r="C42">
        <v>70906</v>
      </c>
      <c r="D42">
        <v>90</v>
      </c>
      <c r="E42">
        <v>1660</v>
      </c>
      <c r="F42">
        <v>18</v>
      </c>
      <c r="G42">
        <v>6.298</v>
      </c>
      <c r="H42">
        <v>154.11000000000001</v>
      </c>
      <c r="I42">
        <v>79</v>
      </c>
      <c r="J42">
        <v>0.36399999999999999</v>
      </c>
      <c r="K42">
        <v>0.28299999999999997</v>
      </c>
      <c r="L42">
        <v>0.22800000000000001</v>
      </c>
      <c r="M42">
        <v>199.66200000000001</v>
      </c>
      <c r="N42">
        <v>105381344607154</v>
      </c>
      <c r="O42">
        <v>120717230003</v>
      </c>
      <c r="P42">
        <v>105260627377151</v>
      </c>
      <c r="R42">
        <f t="shared" si="0"/>
        <v>1910.7</v>
      </c>
      <c r="S42">
        <f t="shared" si="1"/>
        <v>0.36399999999999999</v>
      </c>
      <c r="T42">
        <f t="shared" si="2"/>
        <v>0.85046634266148358</v>
      </c>
      <c r="U42">
        <f t="shared" si="3"/>
        <v>1.8424550045659598</v>
      </c>
      <c r="V42">
        <f t="shared" si="4"/>
        <v>0.89489494647802581</v>
      </c>
      <c r="W42">
        <f t="shared" si="5"/>
        <v>5.8789499510439853</v>
      </c>
      <c r="X42">
        <f t="shared" si="6"/>
        <v>7.2307600580879345</v>
      </c>
      <c r="Y42">
        <f t="shared" si="7"/>
        <v>1.3269713469131112</v>
      </c>
      <c r="Z42">
        <f t="shared" si="8"/>
        <v>0.53757644176707375</v>
      </c>
      <c r="AA42">
        <f t="shared" si="9"/>
        <v>-1.1098290190320668</v>
      </c>
      <c r="AC42">
        <f t="shared" si="10"/>
        <v>2084.4</v>
      </c>
      <c r="AD42">
        <f t="shared" si="11"/>
        <v>0.36399999999999999</v>
      </c>
      <c r="AE42">
        <f t="shared" si="12"/>
        <v>0.85046634266148358</v>
      </c>
      <c r="AF42">
        <f t="shared" si="13"/>
        <v>1.8424550045659598</v>
      </c>
      <c r="AG42">
        <f t="shared" si="14"/>
        <v>0.87081809129786869</v>
      </c>
      <c r="AH42">
        <f t="shared" si="15"/>
        <v>5.8548730958638284</v>
      </c>
      <c r="AI42">
        <f t="shared" si="16"/>
        <v>7.2548369132680914</v>
      </c>
      <c r="AJ42">
        <f t="shared" si="17"/>
        <v>1.30096892406743</v>
      </c>
      <c r="AK42">
        <f t="shared" si="18"/>
        <v>0.55654949609381077</v>
      </c>
      <c r="AL42">
        <f t="shared" si="19"/>
        <v>-1.1065947831817649</v>
      </c>
      <c r="AN42">
        <f t="shared" si="20"/>
        <v>2258.1</v>
      </c>
      <c r="AO42">
        <f t="shared" si="21"/>
        <v>0.36399999999999999</v>
      </c>
      <c r="AP42">
        <f t="shared" si="22"/>
        <v>0.85046634266148358</v>
      </c>
      <c r="AQ42">
        <f t="shared" si="23"/>
        <v>1.8424550045659598</v>
      </c>
      <c r="AR42">
        <f t="shared" si="24"/>
        <v>0.84829894568348574</v>
      </c>
      <c r="AS42">
        <f t="shared" si="25"/>
        <v>5.8323539502494457</v>
      </c>
      <c r="AT42">
        <f t="shared" si="26"/>
        <v>7.2773560588824742</v>
      </c>
      <c r="AU42">
        <f t="shared" si="27"/>
        <v>1.2759659677435073</v>
      </c>
      <c r="AV42">
        <f t="shared" si="28"/>
        <v>0.57263489205134865</v>
      </c>
      <c r="AW42">
        <f t="shared" si="29"/>
        <v>-1.1017409353916596</v>
      </c>
      <c r="AY42">
        <f t="shared" si="30"/>
        <v>2431.7999999999997</v>
      </c>
      <c r="AZ42">
        <f t="shared" si="31"/>
        <v>0.36399999999999999</v>
      </c>
      <c r="BA42">
        <f t="shared" si="32"/>
        <v>0.85046634266148358</v>
      </c>
      <c r="BB42">
        <f t="shared" si="33"/>
        <v>1.8424550045659598</v>
      </c>
      <c r="BC42">
        <f t="shared" si="34"/>
        <v>0.82715956210029495</v>
      </c>
      <c r="BD42">
        <f t="shared" si="35"/>
        <v>5.8112145666662549</v>
      </c>
      <c r="BE42">
        <f t="shared" si="36"/>
        <v>7.298495442465665</v>
      </c>
      <c r="BF42">
        <f t="shared" si="37"/>
        <v>1.2519059391455505</v>
      </c>
      <c r="BG42">
        <f t="shared" si="38"/>
        <v>0.58624467667645108</v>
      </c>
      <c r="BH42">
        <f t="shared" si="39"/>
        <v>-1.0955847871422908</v>
      </c>
      <c r="BJ42">
        <f t="shared" si="40"/>
        <v>2605.5</v>
      </c>
      <c r="BK42">
        <f t="shared" si="41"/>
        <v>0.36399999999999999</v>
      </c>
      <c r="BL42">
        <f t="shared" si="42"/>
        <v>0.85046634266148358</v>
      </c>
      <c r="BM42">
        <f t="shared" si="43"/>
        <v>1.8424550045659598</v>
      </c>
      <c r="BN42">
        <f t="shared" si="44"/>
        <v>0.80725219739533449</v>
      </c>
      <c r="BO42">
        <f t="shared" si="45"/>
        <v>5.7913072019612946</v>
      </c>
      <c r="BP42">
        <f t="shared" si="46"/>
        <v>7.3184028071706253</v>
      </c>
      <c r="BQ42">
        <f t="shared" si="47"/>
        <v>1.2287364850095865</v>
      </c>
      <c r="BR42">
        <f t="shared" si="48"/>
        <v>0.59771964493204832</v>
      </c>
      <c r="BS42">
        <f t="shared" si="49"/>
        <v>-1.0883810825167999</v>
      </c>
    </row>
    <row r="43" spans="1:71" x14ac:dyDescent="0.25">
      <c r="A43" s="1">
        <v>41</v>
      </c>
      <c r="B43">
        <v>2209</v>
      </c>
      <c r="C43">
        <v>70906</v>
      </c>
      <c r="D43">
        <v>90</v>
      </c>
      <c r="E43">
        <v>1660</v>
      </c>
      <c r="F43">
        <v>18</v>
      </c>
      <c r="G43">
        <v>6.444</v>
      </c>
      <c r="H43">
        <v>154.16999999999999</v>
      </c>
      <c r="I43">
        <v>78</v>
      </c>
      <c r="J43">
        <v>0.34899999999999998</v>
      </c>
      <c r="K43">
        <v>0.26400000000000001</v>
      </c>
      <c r="L43">
        <v>0.22700000000000001</v>
      </c>
      <c r="M43">
        <v>203.93299999999999</v>
      </c>
      <c r="N43">
        <v>107631615645734</v>
      </c>
      <c r="O43">
        <v>119774535664</v>
      </c>
      <c r="P43">
        <v>107511841110070</v>
      </c>
      <c r="R43">
        <f t="shared" si="0"/>
        <v>1910.7</v>
      </c>
      <c r="S43">
        <f t="shared" si="1"/>
        <v>0.34899999999999998</v>
      </c>
      <c r="T43">
        <f t="shared" si="2"/>
        <v>0.84528397595127758</v>
      </c>
      <c r="U43">
        <f t="shared" si="3"/>
        <v>1.8430259244547798</v>
      </c>
      <c r="V43">
        <f t="shared" si="4"/>
        <v>0.89824199703334706</v>
      </c>
      <c r="W43">
        <f t="shared" si="5"/>
        <v>5.8828679214881268</v>
      </c>
      <c r="X43">
        <f t="shared" si="6"/>
        <v>7.2279839274214321</v>
      </c>
      <c r="Y43">
        <f t="shared" si="7"/>
        <v>1.3224178844399388</v>
      </c>
      <c r="Z43">
        <f t="shared" si="8"/>
        <v>0.53082114913292677</v>
      </c>
      <c r="AA43">
        <f t="shared" si="9"/>
        <v>-1.1038094195845098</v>
      </c>
      <c r="AC43">
        <f t="shared" si="10"/>
        <v>2084.4</v>
      </c>
      <c r="AD43">
        <f t="shared" si="11"/>
        <v>0.34899999999999998</v>
      </c>
      <c r="AE43">
        <f t="shared" si="12"/>
        <v>0.84528397595127758</v>
      </c>
      <c r="AF43">
        <f t="shared" si="13"/>
        <v>1.8430259244547798</v>
      </c>
      <c r="AG43">
        <f t="shared" si="14"/>
        <v>0.87422680706416167</v>
      </c>
      <c r="AH43">
        <f t="shared" si="15"/>
        <v>5.8588527315189411</v>
      </c>
      <c r="AI43">
        <f t="shared" si="16"/>
        <v>7.2519991173906178</v>
      </c>
      <c r="AJ43">
        <f t="shared" si="17"/>
        <v>1.2967461892339731</v>
      </c>
      <c r="AK43">
        <f t="shared" si="18"/>
        <v>0.54990340159523332</v>
      </c>
      <c r="AL43">
        <f t="shared" si="19"/>
        <v>-1.1008610300500541</v>
      </c>
      <c r="AN43">
        <f t="shared" si="20"/>
        <v>2258.1</v>
      </c>
      <c r="AO43">
        <f t="shared" si="21"/>
        <v>0.34899999999999998</v>
      </c>
      <c r="AP43">
        <f t="shared" si="22"/>
        <v>0.84528397595127758</v>
      </c>
      <c r="AQ43">
        <f t="shared" si="23"/>
        <v>1.8430259244547798</v>
      </c>
      <c r="AR43">
        <f t="shared" si="24"/>
        <v>0.85175991549112295</v>
      </c>
      <c r="AS43">
        <f t="shared" si="25"/>
        <v>5.836385839945903</v>
      </c>
      <c r="AT43">
        <f t="shared" si="26"/>
        <v>7.2744660089636559</v>
      </c>
      <c r="AU43">
        <f t="shared" si="27"/>
        <v>1.2720522271767511</v>
      </c>
      <c r="AV43">
        <f t="shared" si="28"/>
        <v>0.56611901147216304</v>
      </c>
      <c r="AW43">
        <f t="shared" si="29"/>
        <v>-1.0962925685568969</v>
      </c>
      <c r="AY43">
        <f t="shared" si="30"/>
        <v>2431.7999999999997</v>
      </c>
      <c r="AZ43">
        <f t="shared" si="31"/>
        <v>0.34899999999999998</v>
      </c>
      <c r="BA43">
        <f t="shared" si="32"/>
        <v>0.84528397595127758</v>
      </c>
      <c r="BB43">
        <f t="shared" si="33"/>
        <v>1.8430259244547798</v>
      </c>
      <c r="BC43">
        <f t="shared" si="34"/>
        <v>0.83066466694456909</v>
      </c>
      <c r="BD43">
        <f t="shared" si="35"/>
        <v>5.8152905913993491</v>
      </c>
      <c r="BE43">
        <f t="shared" si="36"/>
        <v>7.2955612575102098</v>
      </c>
      <c r="BF43">
        <f t="shared" si="37"/>
        <v>1.2482811851041955</v>
      </c>
      <c r="BG43">
        <f t="shared" si="38"/>
        <v>0.57987470279287412</v>
      </c>
      <c r="BH43">
        <f t="shared" si="39"/>
        <v>-1.0904184555460399</v>
      </c>
      <c r="BJ43">
        <f t="shared" si="40"/>
        <v>2605.5</v>
      </c>
      <c r="BK43">
        <f t="shared" si="41"/>
        <v>0.34899999999999998</v>
      </c>
      <c r="BL43">
        <f t="shared" si="42"/>
        <v>0.84528397595127758</v>
      </c>
      <c r="BM43">
        <f t="shared" si="43"/>
        <v>1.8430259244547798</v>
      </c>
      <c r="BN43">
        <f t="shared" si="44"/>
        <v>0.81079438783943958</v>
      </c>
      <c r="BO43">
        <f t="shared" si="45"/>
        <v>5.7954203122942189</v>
      </c>
      <c r="BP43">
        <f t="shared" si="46"/>
        <v>7.31543153661534</v>
      </c>
      <c r="BQ43">
        <f t="shared" si="47"/>
        <v>1.2253822719007914</v>
      </c>
      <c r="BR43">
        <f t="shared" si="48"/>
        <v>0.59150706641052653</v>
      </c>
      <c r="BS43">
        <f t="shared" si="49"/>
        <v>-1.0834913661988193</v>
      </c>
    </row>
    <row r="44" spans="1:71" x14ac:dyDescent="0.25">
      <c r="A44" s="1">
        <v>42</v>
      </c>
      <c r="B44">
        <v>2209</v>
      </c>
      <c r="C44">
        <v>70906</v>
      </c>
      <c r="D44">
        <v>90</v>
      </c>
      <c r="E44">
        <v>1660</v>
      </c>
      <c r="F44">
        <v>18</v>
      </c>
      <c r="G44">
        <v>6.5759999999999996</v>
      </c>
      <c r="H44">
        <v>154.21</v>
      </c>
      <c r="I44">
        <v>79</v>
      </c>
      <c r="J44">
        <v>0.34499999999999997</v>
      </c>
      <c r="K44">
        <v>0.26</v>
      </c>
      <c r="L44">
        <v>0.22700000000000001</v>
      </c>
      <c r="M44">
        <v>207.89</v>
      </c>
      <c r="N44">
        <v>109719225511355</v>
      </c>
      <c r="O44">
        <v>121188962320</v>
      </c>
      <c r="P44">
        <v>109598036549035</v>
      </c>
      <c r="R44">
        <f t="shared" si="0"/>
        <v>1910.7</v>
      </c>
      <c r="S44">
        <f t="shared" si="1"/>
        <v>0.34499999999999997</v>
      </c>
      <c r="T44">
        <f t="shared" si="2"/>
        <v>0.84404324533758346</v>
      </c>
      <c r="U44">
        <f t="shared" si="3"/>
        <v>1.8430302420793172</v>
      </c>
      <c r="V44">
        <f t="shared" si="4"/>
        <v>0.89904502849679002</v>
      </c>
      <c r="W44">
        <f t="shared" si="5"/>
        <v>5.8836752705761075</v>
      </c>
      <c r="X44">
        <f t="shared" si="6"/>
        <v>7.2271852135825263</v>
      </c>
      <c r="Y44">
        <f t="shared" si="7"/>
        <v>1.3213208895419617</v>
      </c>
      <c r="Z44">
        <f t="shared" si="8"/>
        <v>0.52936874192373529</v>
      </c>
      <c r="AA44">
        <f t="shared" si="9"/>
        <v>-1.1022565263677344</v>
      </c>
      <c r="AC44">
        <f t="shared" si="10"/>
        <v>2084.4</v>
      </c>
      <c r="AD44">
        <f t="shared" si="11"/>
        <v>0.34499999999999997</v>
      </c>
      <c r="AE44">
        <f t="shared" si="12"/>
        <v>0.84404324533758346</v>
      </c>
      <c r="AF44">
        <f t="shared" si="13"/>
        <v>1.8430302420793172</v>
      </c>
      <c r="AG44">
        <f t="shared" si="14"/>
        <v>0.87504475769900358</v>
      </c>
      <c r="AH44">
        <f t="shared" si="15"/>
        <v>5.8596749997783215</v>
      </c>
      <c r="AI44">
        <f t="shared" si="16"/>
        <v>7.2511854843803123</v>
      </c>
      <c r="AJ44">
        <f t="shared" si="17"/>
        <v>1.2957282462647322</v>
      </c>
      <c r="AK44">
        <f t="shared" si="18"/>
        <v>0.54847146792674706</v>
      </c>
      <c r="AL44">
        <f t="shared" si="19"/>
        <v>-1.0993815859601057</v>
      </c>
      <c r="AN44">
        <f t="shared" si="20"/>
        <v>2258.1</v>
      </c>
      <c r="AO44">
        <f t="shared" si="21"/>
        <v>0.34499999999999997</v>
      </c>
      <c r="AP44">
        <f t="shared" si="22"/>
        <v>0.84404324533758346</v>
      </c>
      <c r="AQ44">
        <f t="shared" si="23"/>
        <v>1.8430302420793172</v>
      </c>
      <c r="AR44">
        <f t="shared" si="24"/>
        <v>0.85259052685557135</v>
      </c>
      <c r="AS44">
        <f t="shared" si="25"/>
        <v>5.8372207689348894</v>
      </c>
      <c r="AT44">
        <f t="shared" si="26"/>
        <v>7.2736397152237444</v>
      </c>
      <c r="AU44">
        <f t="shared" si="27"/>
        <v>1.2711081723083331</v>
      </c>
      <c r="AV44">
        <f t="shared" si="28"/>
        <v>0.56471285189726217</v>
      </c>
      <c r="AW44">
        <f t="shared" si="29"/>
        <v>-1.0948861562202805</v>
      </c>
      <c r="AY44">
        <f t="shared" si="30"/>
        <v>2431.7999999999997</v>
      </c>
      <c r="AZ44">
        <f t="shared" si="31"/>
        <v>0.34499999999999997</v>
      </c>
      <c r="BA44">
        <f t="shared" si="32"/>
        <v>0.84404324533758346</v>
      </c>
      <c r="BB44">
        <f t="shared" si="33"/>
        <v>1.8430302420793172</v>
      </c>
      <c r="BC44">
        <f t="shared" si="34"/>
        <v>0.83150598979106338</v>
      </c>
      <c r="BD44">
        <f t="shared" si="35"/>
        <v>5.8161362318703809</v>
      </c>
      <c r="BE44">
        <f t="shared" si="36"/>
        <v>7.2947242522882529</v>
      </c>
      <c r="BF44">
        <f t="shared" si="37"/>
        <v>1.2474062621914832</v>
      </c>
      <c r="BG44">
        <f t="shared" si="38"/>
        <v>0.57849833497040404</v>
      </c>
      <c r="BH44">
        <f t="shared" si="39"/>
        <v>-1.0890839953525757</v>
      </c>
      <c r="BJ44">
        <f t="shared" si="40"/>
        <v>2605.5</v>
      </c>
      <c r="BK44">
        <f t="shared" si="41"/>
        <v>0.34499999999999997</v>
      </c>
      <c r="BL44">
        <f t="shared" si="42"/>
        <v>0.84404324533758346</v>
      </c>
      <c r="BM44">
        <f t="shared" si="43"/>
        <v>1.8430302420793172</v>
      </c>
      <c r="BN44">
        <f t="shared" si="44"/>
        <v>0.81164472891077066</v>
      </c>
      <c r="BO44">
        <f t="shared" si="45"/>
        <v>5.7962749709900887</v>
      </c>
      <c r="BP44">
        <f t="shared" si="46"/>
        <v>7.3145855131685451</v>
      </c>
      <c r="BQ44">
        <f t="shared" si="47"/>
        <v>1.2245720940714135</v>
      </c>
      <c r="BR44">
        <f t="shared" si="48"/>
        <v>0.59016349129717549</v>
      </c>
      <c r="BS44">
        <f t="shared" si="49"/>
        <v>-1.0822273085302794</v>
      </c>
    </row>
    <row r="45" spans="1:71" x14ac:dyDescent="0.25">
      <c r="A45" s="1">
        <v>43</v>
      </c>
      <c r="B45">
        <v>2209</v>
      </c>
      <c r="C45">
        <v>70906</v>
      </c>
      <c r="D45">
        <v>90</v>
      </c>
      <c r="E45">
        <v>1660</v>
      </c>
      <c r="F45">
        <v>18</v>
      </c>
      <c r="G45">
        <v>6.7069999999999999</v>
      </c>
      <c r="H45">
        <v>154.28</v>
      </c>
      <c r="I45">
        <v>83</v>
      </c>
      <c r="J45">
        <v>0.35</v>
      </c>
      <c r="K45">
        <v>0.26700000000000002</v>
      </c>
      <c r="L45">
        <v>0.22600000000000001</v>
      </c>
      <c r="M45">
        <v>211.852</v>
      </c>
      <c r="N45">
        <v>111813350512349</v>
      </c>
      <c r="O45">
        <v>126160957579</v>
      </c>
      <c r="P45">
        <v>111687189554770</v>
      </c>
      <c r="R45">
        <f t="shared" si="0"/>
        <v>1910.7</v>
      </c>
      <c r="S45">
        <f t="shared" si="1"/>
        <v>0.35</v>
      </c>
      <c r="T45">
        <f t="shared" si="2"/>
        <v>0.84717471633660091</v>
      </c>
      <c r="U45">
        <f t="shared" si="3"/>
        <v>1.8409156268332201</v>
      </c>
      <c r="V45">
        <f t="shared" si="4"/>
        <v>0.89701952692074483</v>
      </c>
      <c r="W45">
        <f t="shared" si="5"/>
        <v>5.8795351537539648</v>
      </c>
      <c r="X45">
        <f t="shared" si="6"/>
        <v>7.2270960999124751</v>
      </c>
      <c r="Y45">
        <f t="shared" si="7"/>
        <v>1.3240845072812419</v>
      </c>
      <c r="Z45">
        <f t="shared" si="8"/>
        <v>0.53567306780244217</v>
      </c>
      <c r="AA45">
        <f t="shared" si="9"/>
        <v>-1.1044906680908728</v>
      </c>
      <c r="AC45">
        <f t="shared" si="10"/>
        <v>2084.4</v>
      </c>
      <c r="AD45">
        <f t="shared" si="11"/>
        <v>0.35</v>
      </c>
      <c r="AE45">
        <f t="shared" si="12"/>
        <v>0.84717471633660091</v>
      </c>
      <c r="AF45">
        <f t="shared" si="13"/>
        <v>1.8409156268332201</v>
      </c>
      <c r="AG45">
        <f t="shared" si="14"/>
        <v>0.8729817174981308</v>
      </c>
      <c r="AH45">
        <f t="shared" si="15"/>
        <v>5.8554973443313507</v>
      </c>
      <c r="AI45">
        <f t="shared" si="16"/>
        <v>7.2511339093350893</v>
      </c>
      <c r="AJ45">
        <f t="shared" si="17"/>
        <v>1.2982922488598001</v>
      </c>
      <c r="AK45">
        <f t="shared" si="18"/>
        <v>0.55464495239015366</v>
      </c>
      <c r="AL45">
        <f t="shared" si="19"/>
        <v>-1.1015179525415468</v>
      </c>
      <c r="AN45">
        <f t="shared" si="20"/>
        <v>2258.1</v>
      </c>
      <c r="AO45">
        <f t="shared" si="21"/>
        <v>0.35</v>
      </c>
      <c r="AP45">
        <f t="shared" si="22"/>
        <v>0.84717471633660091</v>
      </c>
      <c r="AQ45">
        <f t="shared" si="23"/>
        <v>1.8409156268332201</v>
      </c>
      <c r="AR45">
        <f t="shared" si="24"/>
        <v>0.85049564418944168</v>
      </c>
      <c r="AS45">
        <f t="shared" si="25"/>
        <v>5.833011271022662</v>
      </c>
      <c r="AT45">
        <f t="shared" si="26"/>
        <v>7.273619982643778</v>
      </c>
      <c r="AU45">
        <f t="shared" si="27"/>
        <v>1.2734856220328579</v>
      </c>
      <c r="AV45">
        <f t="shared" si="28"/>
        <v>0.57074557117522873</v>
      </c>
      <c r="AW45">
        <f t="shared" si="29"/>
        <v>-1.0969198124475825</v>
      </c>
      <c r="AY45">
        <f t="shared" si="30"/>
        <v>2431.7999999999997</v>
      </c>
      <c r="AZ45">
        <f t="shared" si="31"/>
        <v>0.35</v>
      </c>
      <c r="BA45">
        <f t="shared" si="32"/>
        <v>0.84717471633660091</v>
      </c>
      <c r="BB45">
        <f t="shared" si="33"/>
        <v>1.8409156268332201</v>
      </c>
      <c r="BC45">
        <f t="shared" si="34"/>
        <v>0.82938418031955341</v>
      </c>
      <c r="BD45">
        <f t="shared" si="35"/>
        <v>5.8118998071527734</v>
      </c>
      <c r="BE45">
        <f t="shared" si="36"/>
        <v>7.2947314465136666</v>
      </c>
      <c r="BF45">
        <f t="shared" si="37"/>
        <v>1.2496091883242666</v>
      </c>
      <c r="BG45">
        <f t="shared" si="38"/>
        <v>0.58438346397906238</v>
      </c>
      <c r="BH45">
        <f t="shared" si="39"/>
        <v>-1.0910122362679482</v>
      </c>
      <c r="BJ45">
        <f t="shared" si="40"/>
        <v>2605.5</v>
      </c>
      <c r="BK45">
        <f t="shared" si="41"/>
        <v>0.35</v>
      </c>
      <c r="BL45">
        <f t="shared" si="42"/>
        <v>0.84717471633660091</v>
      </c>
      <c r="BM45">
        <f t="shared" si="43"/>
        <v>1.8409156268332201</v>
      </c>
      <c r="BN45">
        <f t="shared" si="44"/>
        <v>0.80950026214112947</v>
      </c>
      <c r="BO45">
        <f t="shared" si="45"/>
        <v>5.7920158889743494</v>
      </c>
      <c r="BP45">
        <f t="shared" si="46"/>
        <v>7.3146153646920906</v>
      </c>
      <c r="BQ45">
        <f t="shared" si="47"/>
        <v>1.2266115903795518</v>
      </c>
      <c r="BR45">
        <f t="shared" si="48"/>
        <v>0.59589662410146027</v>
      </c>
      <c r="BS45">
        <f t="shared" si="49"/>
        <v>-1.084049103382285</v>
      </c>
    </row>
    <row r="46" spans="1:71" x14ac:dyDescent="0.25">
      <c r="A46" s="1">
        <v>44</v>
      </c>
      <c r="B46">
        <v>2209</v>
      </c>
      <c r="C46">
        <v>70906</v>
      </c>
      <c r="D46">
        <v>90</v>
      </c>
      <c r="E46">
        <v>1660</v>
      </c>
      <c r="F46">
        <v>18</v>
      </c>
      <c r="G46">
        <v>6.83</v>
      </c>
      <c r="H46">
        <v>154.32</v>
      </c>
      <c r="I46">
        <v>83</v>
      </c>
      <c r="J46">
        <v>0.34300000000000003</v>
      </c>
      <c r="K46">
        <v>0.25800000000000001</v>
      </c>
      <c r="L46">
        <v>0.22600000000000001</v>
      </c>
      <c r="M46">
        <v>215.501</v>
      </c>
      <c r="N46">
        <v>113737182944414</v>
      </c>
      <c r="O46">
        <v>126335017572</v>
      </c>
      <c r="P46">
        <v>113610847926842</v>
      </c>
      <c r="R46">
        <f t="shared" si="0"/>
        <v>1910.7</v>
      </c>
      <c r="S46">
        <f t="shared" si="1"/>
        <v>0.34300000000000003</v>
      </c>
      <c r="T46">
        <f t="shared" si="2"/>
        <v>0.84438143039742419</v>
      </c>
      <c r="U46">
        <f t="shared" si="3"/>
        <v>1.8417565261049667</v>
      </c>
      <c r="V46">
        <f t="shared" si="4"/>
        <v>0.89882608163962496</v>
      </c>
      <c r="W46">
        <f t="shared" si="5"/>
        <v>5.8821826077445909</v>
      </c>
      <c r="X46">
        <f t="shared" si="6"/>
        <v>7.2261304444653423</v>
      </c>
      <c r="Y46">
        <f t="shared" si="7"/>
        <v>1.3216201586763883</v>
      </c>
      <c r="Z46">
        <f t="shared" si="8"/>
        <v>0.53135995474215247</v>
      </c>
      <c r="AA46">
        <f t="shared" si="9"/>
        <v>-1.1016633787055512</v>
      </c>
      <c r="AC46">
        <f t="shared" si="10"/>
        <v>2084.4</v>
      </c>
      <c r="AD46">
        <f t="shared" si="11"/>
        <v>0.34300000000000003</v>
      </c>
      <c r="AE46">
        <f t="shared" si="12"/>
        <v>0.84438143039742419</v>
      </c>
      <c r="AF46">
        <f t="shared" si="13"/>
        <v>1.8417565261049667</v>
      </c>
      <c r="AG46">
        <f t="shared" si="14"/>
        <v>0.87482173836111621</v>
      </c>
      <c r="AH46">
        <f t="shared" si="15"/>
        <v>5.8581782644660825</v>
      </c>
      <c r="AI46">
        <f t="shared" si="16"/>
        <v>7.2501347877438507</v>
      </c>
      <c r="AJ46">
        <f t="shared" si="17"/>
        <v>1.2960059732844651</v>
      </c>
      <c r="AK46">
        <f t="shared" si="18"/>
        <v>0.55040986679283699</v>
      </c>
      <c r="AL46">
        <f t="shared" si="19"/>
        <v>-1.0988214422761493</v>
      </c>
      <c r="AN46">
        <f t="shared" si="20"/>
        <v>2258.1</v>
      </c>
      <c r="AO46">
        <f t="shared" si="21"/>
        <v>0.34300000000000003</v>
      </c>
      <c r="AP46">
        <f t="shared" si="22"/>
        <v>0.84438143039742419</v>
      </c>
      <c r="AQ46">
        <f t="shared" si="23"/>
        <v>1.8417565261049667</v>
      </c>
      <c r="AR46">
        <f t="shared" si="24"/>
        <v>0.85236405081948907</v>
      </c>
      <c r="AS46">
        <f t="shared" si="25"/>
        <v>5.8357205769244551</v>
      </c>
      <c r="AT46">
        <f t="shared" si="26"/>
        <v>7.272592475285478</v>
      </c>
      <c r="AU46">
        <f t="shared" si="27"/>
        <v>1.2713657632015607</v>
      </c>
      <c r="AV46">
        <f t="shared" si="28"/>
        <v>0.56659902765863523</v>
      </c>
      <c r="AW46">
        <f t="shared" si="29"/>
        <v>-1.0943555007112986</v>
      </c>
      <c r="AY46">
        <f t="shared" si="30"/>
        <v>2431.7999999999997</v>
      </c>
      <c r="AZ46">
        <f t="shared" si="31"/>
        <v>0.34300000000000003</v>
      </c>
      <c r="BA46">
        <f t="shared" si="32"/>
        <v>0.84438143039742419</v>
      </c>
      <c r="BB46">
        <f t="shared" si="33"/>
        <v>1.8417565261049667</v>
      </c>
      <c r="BC46">
        <f t="shared" si="34"/>
        <v>0.83127658856906683</v>
      </c>
      <c r="BD46">
        <f t="shared" si="35"/>
        <v>5.8146331146740335</v>
      </c>
      <c r="BE46">
        <f t="shared" si="36"/>
        <v>7.2936799375358996</v>
      </c>
      <c r="BF46">
        <f t="shared" si="37"/>
        <v>1.2476450120328997</v>
      </c>
      <c r="BG46">
        <f t="shared" si="38"/>
        <v>0.58033314630525656</v>
      </c>
      <c r="BH46">
        <f t="shared" si="39"/>
        <v>-1.0885798298808962</v>
      </c>
      <c r="BJ46">
        <f t="shared" si="40"/>
        <v>2605.5</v>
      </c>
      <c r="BK46">
        <f t="shared" si="41"/>
        <v>0.34300000000000003</v>
      </c>
      <c r="BL46">
        <f t="shared" si="42"/>
        <v>0.84438143039742419</v>
      </c>
      <c r="BM46">
        <f t="shared" si="43"/>
        <v>1.8417565261049667</v>
      </c>
      <c r="BN46">
        <f t="shared" si="44"/>
        <v>0.81141286424322234</v>
      </c>
      <c r="BO46">
        <f t="shared" si="45"/>
        <v>5.7947693903481889</v>
      </c>
      <c r="BP46">
        <f t="shared" si="46"/>
        <v>7.3135436618617442</v>
      </c>
      <c r="BQ46">
        <f t="shared" si="47"/>
        <v>1.2247931974638593</v>
      </c>
      <c r="BR46">
        <f t="shared" si="48"/>
        <v>0.5919479878924413</v>
      </c>
      <c r="BS46">
        <f t="shared" si="49"/>
        <v>-1.0817470579207142</v>
      </c>
    </row>
    <row r="47" spans="1:71" x14ac:dyDescent="0.25">
      <c r="A47" s="1">
        <v>45</v>
      </c>
      <c r="B47">
        <v>2209</v>
      </c>
      <c r="C47">
        <v>70906</v>
      </c>
      <c r="D47">
        <v>90</v>
      </c>
      <c r="E47">
        <v>1660</v>
      </c>
      <c r="F47">
        <v>18</v>
      </c>
      <c r="G47">
        <v>6.923</v>
      </c>
      <c r="H47">
        <v>154.35</v>
      </c>
      <c r="I47">
        <v>86</v>
      </c>
      <c r="J47">
        <v>0.35099999999999998</v>
      </c>
      <c r="K47">
        <v>0.26900000000000002</v>
      </c>
      <c r="L47">
        <v>0.22600000000000001</v>
      </c>
      <c r="M47">
        <v>218.34200000000001</v>
      </c>
      <c r="N47">
        <v>115238729483649</v>
      </c>
      <c r="O47">
        <v>130124500764</v>
      </c>
      <c r="P47">
        <v>115108604982886</v>
      </c>
      <c r="R47">
        <f t="shared" si="0"/>
        <v>1910.7</v>
      </c>
      <c r="S47">
        <f t="shared" si="1"/>
        <v>0.35099999999999998</v>
      </c>
      <c r="T47">
        <f t="shared" si="2"/>
        <v>0.84780717147238149</v>
      </c>
      <c r="U47">
        <f t="shared" si="3"/>
        <v>1.8404886780495031</v>
      </c>
      <c r="V47">
        <f t="shared" si="4"/>
        <v>0.89661094969332589</v>
      </c>
      <c r="W47">
        <f t="shared" si="5"/>
        <v>5.8786996277428285</v>
      </c>
      <c r="X47">
        <f t="shared" si="6"/>
        <v>7.2270777283561767</v>
      </c>
      <c r="Y47">
        <f t="shared" si="7"/>
        <v>1.3246406267291471</v>
      </c>
      <c r="Z47">
        <f t="shared" si="8"/>
        <v>0.5369462238879209</v>
      </c>
      <c r="AA47">
        <f t="shared" si="9"/>
        <v>-1.1049398530618058</v>
      </c>
      <c r="AC47">
        <f t="shared" si="10"/>
        <v>2084.4</v>
      </c>
      <c r="AD47">
        <f t="shared" si="11"/>
        <v>0.35099999999999998</v>
      </c>
      <c r="AE47">
        <f t="shared" si="12"/>
        <v>0.84780717147238149</v>
      </c>
      <c r="AF47">
        <f t="shared" si="13"/>
        <v>1.8404886780495031</v>
      </c>
      <c r="AG47">
        <f t="shared" si="14"/>
        <v>0.87256560520004589</v>
      </c>
      <c r="AH47">
        <f t="shared" si="15"/>
        <v>5.8546542832495483</v>
      </c>
      <c r="AI47">
        <f t="shared" si="16"/>
        <v>7.251123072849456</v>
      </c>
      <c r="AJ47">
        <f t="shared" si="17"/>
        <v>1.2988080139814888</v>
      </c>
      <c r="AK47">
        <f t="shared" si="18"/>
        <v>0.55589133312035011</v>
      </c>
      <c r="AL47">
        <f t="shared" si="19"/>
        <v>-1.1019473266819133</v>
      </c>
      <c r="AN47">
        <f t="shared" si="20"/>
        <v>2258.1</v>
      </c>
      <c r="AO47">
        <f t="shared" si="21"/>
        <v>0.35099999999999998</v>
      </c>
      <c r="AP47">
        <f t="shared" si="22"/>
        <v>0.84780717147238149</v>
      </c>
      <c r="AQ47">
        <f t="shared" si="23"/>
        <v>1.8404886780495031</v>
      </c>
      <c r="AR47">
        <f t="shared" si="24"/>
        <v>0.85007314568451131</v>
      </c>
      <c r="AS47">
        <f t="shared" si="25"/>
        <v>5.8321618237340145</v>
      </c>
      <c r="AT47">
        <f t="shared" si="26"/>
        <v>7.2736155323649907</v>
      </c>
      <c r="AU47">
        <f t="shared" si="27"/>
        <v>1.2739636827663534</v>
      </c>
      <c r="AV47">
        <f t="shared" si="28"/>
        <v>0.57196320127807843</v>
      </c>
      <c r="AW47">
        <f t="shared" si="29"/>
        <v>-1.0973283891701235</v>
      </c>
      <c r="AY47">
        <f t="shared" si="30"/>
        <v>2431.7999999999997</v>
      </c>
      <c r="AZ47">
        <f t="shared" si="31"/>
        <v>0.35099999999999998</v>
      </c>
      <c r="BA47">
        <f t="shared" si="32"/>
        <v>0.84780717147238149</v>
      </c>
      <c r="BB47">
        <f t="shared" si="33"/>
        <v>1.8404886780495031</v>
      </c>
      <c r="BC47">
        <f t="shared" si="34"/>
        <v>0.82895628678572986</v>
      </c>
      <c r="BD47">
        <f t="shared" si="35"/>
        <v>5.8110449648352329</v>
      </c>
      <c r="BE47">
        <f t="shared" si="36"/>
        <v>7.2947323912637723</v>
      </c>
      <c r="BF47">
        <f t="shared" si="37"/>
        <v>1.250051984346781</v>
      </c>
      <c r="BG47">
        <f t="shared" si="38"/>
        <v>0.58557099286987235</v>
      </c>
      <c r="BH47">
        <f t="shared" si="39"/>
        <v>-1.0913994792105493</v>
      </c>
      <c r="BJ47">
        <f t="shared" si="40"/>
        <v>2605.5</v>
      </c>
      <c r="BK47">
        <f t="shared" si="41"/>
        <v>0.35099999999999998</v>
      </c>
      <c r="BL47">
        <f t="shared" si="42"/>
        <v>0.84780717147238149</v>
      </c>
      <c r="BM47">
        <f t="shared" si="43"/>
        <v>1.8404886780495031</v>
      </c>
      <c r="BN47">
        <f t="shared" si="44"/>
        <v>0.80906783423080431</v>
      </c>
      <c r="BO47">
        <f t="shared" si="45"/>
        <v>5.791156512280307</v>
      </c>
      <c r="BP47">
        <f t="shared" si="46"/>
        <v>7.3146208438186981</v>
      </c>
      <c r="BQ47">
        <f t="shared" si="47"/>
        <v>1.2270213710138</v>
      </c>
      <c r="BR47">
        <f t="shared" si="48"/>
        <v>0.59705318838527666</v>
      </c>
      <c r="BS47">
        <f t="shared" si="49"/>
        <v>-1.0844148138653005</v>
      </c>
    </row>
    <row r="48" spans="1:71" x14ac:dyDescent="0.25">
      <c r="A48" s="1">
        <v>46</v>
      </c>
      <c r="B48">
        <v>2209</v>
      </c>
      <c r="C48">
        <v>70906</v>
      </c>
      <c r="D48">
        <v>90</v>
      </c>
      <c r="E48">
        <v>1660</v>
      </c>
      <c r="F48">
        <v>18</v>
      </c>
      <c r="G48">
        <v>7.0720000000000001</v>
      </c>
      <c r="H48">
        <v>154.4</v>
      </c>
      <c r="I48">
        <v>88</v>
      </c>
      <c r="J48">
        <v>0.35299999999999998</v>
      </c>
      <c r="K48">
        <v>0.27200000000000002</v>
      </c>
      <c r="L48">
        <v>0.22500000000000001</v>
      </c>
      <c r="M48">
        <v>222.81700000000001</v>
      </c>
      <c r="N48">
        <v>117600577144615</v>
      </c>
      <c r="O48">
        <v>132796569024</v>
      </c>
      <c r="P48">
        <v>117467780575590</v>
      </c>
      <c r="R48">
        <f t="shared" si="0"/>
        <v>1910.7</v>
      </c>
      <c r="S48">
        <f t="shared" si="1"/>
        <v>0.35299999999999998</v>
      </c>
      <c r="T48">
        <f t="shared" si="2"/>
        <v>0.84971112738388932</v>
      </c>
      <c r="U48">
        <f t="shared" si="3"/>
        <v>1.8387885600989313</v>
      </c>
      <c r="V48">
        <f t="shared" si="4"/>
        <v>0.89538199130912544</v>
      </c>
      <c r="W48">
        <f t="shared" si="5"/>
        <v>5.8757705514080563</v>
      </c>
      <c r="X48">
        <f t="shared" si="6"/>
        <v>7.2266065687898049</v>
      </c>
      <c r="Y48">
        <f t="shared" si="7"/>
        <v>1.3263106437962937</v>
      </c>
      <c r="Z48">
        <f t="shared" si="8"/>
        <v>0.54129937466445788</v>
      </c>
      <c r="AA48">
        <f t="shared" si="9"/>
        <v>-1.1059551719131926</v>
      </c>
      <c r="AC48">
        <f t="shared" si="10"/>
        <v>2084.4</v>
      </c>
      <c r="AD48">
        <f t="shared" si="11"/>
        <v>0.35299999999999998</v>
      </c>
      <c r="AE48">
        <f t="shared" si="12"/>
        <v>0.84971112738388932</v>
      </c>
      <c r="AF48">
        <f t="shared" si="13"/>
        <v>1.8387885600989313</v>
      </c>
      <c r="AG48">
        <f t="shared" si="14"/>
        <v>0.87131405727354239</v>
      </c>
      <c r="AH48">
        <f t="shared" si="15"/>
        <v>5.8517026173724735</v>
      </c>
      <c r="AI48">
        <f t="shared" si="16"/>
        <v>7.2506745028253885</v>
      </c>
      <c r="AJ48">
        <f t="shared" si="17"/>
        <v>1.300356470457863</v>
      </c>
      <c r="AK48">
        <f t="shared" si="18"/>
        <v>0.56014753447540921</v>
      </c>
      <c r="AL48">
        <f t="shared" si="19"/>
        <v>-1.1029203189611489</v>
      </c>
      <c r="AN48">
        <f t="shared" si="20"/>
        <v>2258.1</v>
      </c>
      <c r="AO48">
        <f t="shared" si="21"/>
        <v>0.35299999999999998</v>
      </c>
      <c r="AP48">
        <f t="shared" si="22"/>
        <v>0.84971112738388932</v>
      </c>
      <c r="AQ48">
        <f t="shared" si="23"/>
        <v>1.8387885600989313</v>
      </c>
      <c r="AR48">
        <f t="shared" si="24"/>
        <v>0.84880246356270095</v>
      </c>
      <c r="AS48">
        <f t="shared" si="25"/>
        <v>5.8291910236616324</v>
      </c>
      <c r="AT48">
        <f t="shared" si="26"/>
        <v>7.2731860965362296</v>
      </c>
      <c r="AU48">
        <f t="shared" si="27"/>
        <v>1.2753985799556724</v>
      </c>
      <c r="AV48">
        <f t="shared" si="28"/>
        <v>0.57611725196822106</v>
      </c>
      <c r="AW48">
        <f t="shared" si="29"/>
        <v>-1.0982549052523327</v>
      </c>
      <c r="AY48">
        <f t="shared" si="30"/>
        <v>2431.7999999999997</v>
      </c>
      <c r="AZ48">
        <f t="shared" si="31"/>
        <v>0.35299999999999998</v>
      </c>
      <c r="BA48">
        <f t="shared" si="32"/>
        <v>0.84971112738388932</v>
      </c>
      <c r="BB48">
        <f t="shared" si="33"/>
        <v>1.8387885600989313</v>
      </c>
      <c r="BC48">
        <f t="shared" si="34"/>
        <v>0.8276694510152055</v>
      </c>
      <c r="BD48">
        <f t="shared" si="35"/>
        <v>5.8080580111141371</v>
      </c>
      <c r="BE48">
        <f t="shared" si="36"/>
        <v>7.2943191090837249</v>
      </c>
      <c r="BF48">
        <f t="shared" si="37"/>
        <v>1.251380687263312</v>
      </c>
      <c r="BG48">
        <f t="shared" si="38"/>
        <v>0.58961954102470171</v>
      </c>
      <c r="BH48">
        <f t="shared" si="39"/>
        <v>-1.0922768363197011</v>
      </c>
      <c r="BJ48">
        <f t="shared" si="40"/>
        <v>2605.5</v>
      </c>
      <c r="BK48">
        <f t="shared" si="41"/>
        <v>0.35299999999999998</v>
      </c>
      <c r="BL48">
        <f t="shared" si="42"/>
        <v>0.84971112738388932</v>
      </c>
      <c r="BM48">
        <f t="shared" si="43"/>
        <v>1.8387885600989313</v>
      </c>
      <c r="BN48">
        <f t="shared" si="44"/>
        <v>0.80776743237547499</v>
      </c>
      <c r="BO48">
        <f t="shared" si="45"/>
        <v>5.7881559924744064</v>
      </c>
      <c r="BP48">
        <f t="shared" si="46"/>
        <v>7.3142211277234557</v>
      </c>
      <c r="BQ48">
        <f t="shared" si="47"/>
        <v>1.2282506687537464</v>
      </c>
      <c r="BR48">
        <f t="shared" si="48"/>
        <v>0.60099431589745167</v>
      </c>
      <c r="BS48">
        <f t="shared" si="49"/>
        <v>-1.085241442725899</v>
      </c>
    </row>
    <row r="49" spans="1:71" x14ac:dyDescent="0.25">
      <c r="A49" s="1">
        <v>47</v>
      </c>
      <c r="B49">
        <v>2209</v>
      </c>
      <c r="C49">
        <v>70906</v>
      </c>
      <c r="D49">
        <v>90</v>
      </c>
      <c r="E49">
        <v>1660</v>
      </c>
      <c r="F49">
        <v>18</v>
      </c>
      <c r="G49">
        <v>7.1109999999999998</v>
      </c>
      <c r="H49">
        <v>154.41999999999999</v>
      </c>
      <c r="I49">
        <v>89</v>
      </c>
      <c r="J49">
        <v>0.34200000000000003</v>
      </c>
      <c r="K49">
        <v>0.25700000000000001</v>
      </c>
      <c r="L49">
        <v>0.22500000000000001</v>
      </c>
      <c r="M49">
        <v>223.92599999999999</v>
      </c>
      <c r="N49">
        <v>118186559511104</v>
      </c>
      <c r="O49">
        <v>134082725255</v>
      </c>
      <c r="P49">
        <v>118052476785849</v>
      </c>
      <c r="R49">
        <f t="shared" si="0"/>
        <v>1910.7</v>
      </c>
      <c r="S49">
        <f t="shared" si="1"/>
        <v>0.34200000000000003</v>
      </c>
      <c r="T49">
        <f t="shared" si="2"/>
        <v>0.84502899358542727</v>
      </c>
      <c r="U49">
        <f t="shared" si="3"/>
        <v>1.8404832063810554</v>
      </c>
      <c r="V49">
        <f t="shared" si="4"/>
        <v>0.89840697426663529</v>
      </c>
      <c r="W49">
        <f t="shared" si="5"/>
        <v>5.8804901806476906</v>
      </c>
      <c r="X49">
        <f t="shared" si="6"/>
        <v>7.225276232114421</v>
      </c>
      <c r="Y49">
        <f t="shared" si="7"/>
        <v>1.3221926569167211</v>
      </c>
      <c r="Z49">
        <f t="shared" si="8"/>
        <v>0.53371136926007545</v>
      </c>
      <c r="AA49">
        <f t="shared" si="9"/>
        <v>-1.1014568539895779</v>
      </c>
      <c r="AC49">
        <f t="shared" si="10"/>
        <v>2084.4</v>
      </c>
      <c r="AD49">
        <f t="shared" si="11"/>
        <v>0.34200000000000003</v>
      </c>
      <c r="AE49">
        <f t="shared" si="12"/>
        <v>0.84502899358542727</v>
      </c>
      <c r="AF49">
        <f t="shared" si="13"/>
        <v>1.8404832063810554</v>
      </c>
      <c r="AG49">
        <f t="shared" si="14"/>
        <v>0.87439484541664347</v>
      </c>
      <c r="AH49">
        <f t="shared" si="15"/>
        <v>5.8564780517976995</v>
      </c>
      <c r="AI49">
        <f t="shared" si="16"/>
        <v>7.2492883609644121</v>
      </c>
      <c r="AJ49">
        <f t="shared" si="17"/>
        <v>1.2965372117824743</v>
      </c>
      <c r="AK49">
        <f t="shared" si="18"/>
        <v>0.55270321100681874</v>
      </c>
      <c r="AL49">
        <f t="shared" si="19"/>
        <v>-1.0986296345604156</v>
      </c>
      <c r="AN49">
        <f t="shared" si="20"/>
        <v>2258.1</v>
      </c>
      <c r="AO49">
        <f t="shared" si="21"/>
        <v>0.34200000000000003</v>
      </c>
      <c r="AP49">
        <f t="shared" si="22"/>
        <v>0.84502899358542727</v>
      </c>
      <c r="AQ49">
        <f t="shared" si="23"/>
        <v>1.8404832063810554</v>
      </c>
      <c r="AR49">
        <f t="shared" si="24"/>
        <v>0.8519305509961218</v>
      </c>
      <c r="AS49">
        <f t="shared" si="25"/>
        <v>5.8340137573771775</v>
      </c>
      <c r="AT49">
        <f t="shared" si="26"/>
        <v>7.2717526553849341</v>
      </c>
      <c r="AU49">
        <f t="shared" si="27"/>
        <v>1.2718584373339448</v>
      </c>
      <c r="AV49">
        <f t="shared" si="28"/>
        <v>0.56883358802141781</v>
      </c>
      <c r="AW49">
        <f t="shared" si="29"/>
        <v>-1.0941749940195926</v>
      </c>
      <c r="AY49">
        <f t="shared" si="30"/>
        <v>2431.7999999999997</v>
      </c>
      <c r="AZ49">
        <f t="shared" si="31"/>
        <v>0.34200000000000003</v>
      </c>
      <c r="BA49">
        <f t="shared" si="32"/>
        <v>0.84502899358542727</v>
      </c>
      <c r="BB49">
        <f t="shared" si="33"/>
        <v>1.8404832063810554</v>
      </c>
      <c r="BC49">
        <f t="shared" si="34"/>
        <v>0.83083749918329386</v>
      </c>
      <c r="BD49">
        <f t="shared" si="35"/>
        <v>5.8129207055643493</v>
      </c>
      <c r="BE49">
        <f t="shared" si="36"/>
        <v>7.2928457071977624</v>
      </c>
      <c r="BF49">
        <f t="shared" si="37"/>
        <v>1.2481016043614923</v>
      </c>
      <c r="BG49">
        <f t="shared" si="38"/>
        <v>0.58250879533631827</v>
      </c>
      <c r="BH49">
        <f t="shared" si="39"/>
        <v>-1.0884078917025395</v>
      </c>
      <c r="BJ49">
        <f t="shared" si="40"/>
        <v>2605.5</v>
      </c>
      <c r="BK49">
        <f t="shared" si="41"/>
        <v>0.34200000000000003</v>
      </c>
      <c r="BL49">
        <f t="shared" si="42"/>
        <v>0.84502899358542727</v>
      </c>
      <c r="BM49">
        <f t="shared" si="43"/>
        <v>1.8404832063810554</v>
      </c>
      <c r="BN49">
        <f t="shared" si="44"/>
        <v>0.81096906900425048</v>
      </c>
      <c r="BO49">
        <f t="shared" si="45"/>
        <v>5.793052275385306</v>
      </c>
      <c r="BP49">
        <f t="shared" si="46"/>
        <v>7.3127141373768056</v>
      </c>
      <c r="BQ49">
        <f t="shared" si="47"/>
        <v>1.2252159977875177</v>
      </c>
      <c r="BR49">
        <f t="shared" si="48"/>
        <v>0.59406504113275116</v>
      </c>
      <c r="BS49">
        <f t="shared" si="49"/>
        <v>-1.0815814964592418</v>
      </c>
    </row>
    <row r="50" spans="1:71" x14ac:dyDescent="0.25">
      <c r="A50" s="1">
        <v>48</v>
      </c>
      <c r="B50">
        <v>2209</v>
      </c>
      <c r="C50">
        <v>70906</v>
      </c>
      <c r="D50">
        <v>90</v>
      </c>
      <c r="E50">
        <v>1660</v>
      </c>
      <c r="F50">
        <v>18</v>
      </c>
      <c r="G50">
        <v>7.2779999999999996</v>
      </c>
      <c r="H50">
        <v>154.47</v>
      </c>
      <c r="I50">
        <v>89</v>
      </c>
      <c r="J50">
        <v>0.34</v>
      </c>
      <c r="K50">
        <v>0.25600000000000001</v>
      </c>
      <c r="L50">
        <v>0.22500000000000001</v>
      </c>
      <c r="M50">
        <v>228.92699999999999</v>
      </c>
      <c r="N50">
        <v>120822969186114</v>
      </c>
      <c r="O50">
        <v>134252515653</v>
      </c>
      <c r="P50">
        <v>120688716670461</v>
      </c>
      <c r="R50">
        <f t="shared" si="0"/>
        <v>1910.7</v>
      </c>
      <c r="S50">
        <f t="shared" si="1"/>
        <v>0.34</v>
      </c>
      <c r="T50">
        <f t="shared" si="2"/>
        <v>0.84472539916827416</v>
      </c>
      <c r="U50">
        <f t="shared" si="3"/>
        <v>1.8400751927799228</v>
      </c>
      <c r="V50">
        <f t="shared" si="4"/>
        <v>0.89860344038521389</v>
      </c>
      <c r="W50">
        <f t="shared" si="5"/>
        <v>5.8802786331651369</v>
      </c>
      <c r="X50">
        <f t="shared" si="6"/>
        <v>7.224671752394709</v>
      </c>
      <c r="Y50">
        <f t="shared" si="7"/>
        <v>1.3219243445293922</v>
      </c>
      <c r="Z50">
        <f t="shared" si="8"/>
        <v>0.53386804979580538</v>
      </c>
      <c r="AA50">
        <f t="shared" si="9"/>
        <v>-1.1007491008433856</v>
      </c>
      <c r="AC50">
        <f t="shared" si="10"/>
        <v>2084.4</v>
      </c>
      <c r="AD50">
        <f t="shared" si="11"/>
        <v>0.34</v>
      </c>
      <c r="AE50">
        <f t="shared" si="12"/>
        <v>0.84472539916827416</v>
      </c>
      <c r="AF50">
        <f t="shared" si="13"/>
        <v>1.8400751927799228</v>
      </c>
      <c r="AG50">
        <f t="shared" si="14"/>
        <v>0.87459495956984856</v>
      </c>
      <c r="AH50">
        <f t="shared" si="15"/>
        <v>5.8562701523497713</v>
      </c>
      <c r="AI50">
        <f t="shared" si="16"/>
        <v>7.2486802332100746</v>
      </c>
      <c r="AJ50">
        <f t="shared" si="17"/>
        <v>1.2962882447457234</v>
      </c>
      <c r="AK50">
        <f t="shared" si="18"/>
        <v>0.55284975912627854</v>
      </c>
      <c r="AL50">
        <f t="shared" si="19"/>
        <v>-1.0979568614432187</v>
      </c>
      <c r="AN50">
        <f t="shared" si="20"/>
        <v>2258.1</v>
      </c>
      <c r="AO50">
        <f t="shared" si="21"/>
        <v>0.34</v>
      </c>
      <c r="AP50">
        <f t="shared" si="22"/>
        <v>0.84472539916827416</v>
      </c>
      <c r="AQ50">
        <f t="shared" si="23"/>
        <v>1.8400751927799228</v>
      </c>
      <c r="AR50">
        <f t="shared" si="24"/>
        <v>0.85213376065098345</v>
      </c>
      <c r="AS50">
        <f t="shared" si="25"/>
        <v>5.8338089534309061</v>
      </c>
      <c r="AT50">
        <f t="shared" si="26"/>
        <v>7.2711414321289398</v>
      </c>
      <c r="AU50">
        <f t="shared" si="27"/>
        <v>1.2716275514677766</v>
      </c>
      <c r="AV50">
        <f t="shared" si="28"/>
        <v>0.56897195246115828</v>
      </c>
      <c r="AW50">
        <f t="shared" si="29"/>
        <v>-1.09353593871848</v>
      </c>
      <c r="AY50">
        <f t="shared" si="30"/>
        <v>2431.7999999999997</v>
      </c>
      <c r="AZ50">
        <f t="shared" si="31"/>
        <v>0.34</v>
      </c>
      <c r="BA50">
        <f t="shared" si="32"/>
        <v>0.84472539916827416</v>
      </c>
      <c r="BB50">
        <f t="shared" si="33"/>
        <v>1.8400751927799228</v>
      </c>
      <c r="BC50">
        <f t="shared" si="34"/>
        <v>0.83104332746639897</v>
      </c>
      <c r="BD50">
        <f t="shared" si="35"/>
        <v>5.8127185202463219</v>
      </c>
      <c r="BE50">
        <f t="shared" si="36"/>
        <v>7.2922318653135241</v>
      </c>
      <c r="BF50">
        <f t="shared" si="37"/>
        <v>1.2478876353303283</v>
      </c>
      <c r="BG50">
        <f t="shared" si="38"/>
        <v>0.58264058468898139</v>
      </c>
      <c r="BH50">
        <f t="shared" si="39"/>
        <v>-1.0878012373925665</v>
      </c>
      <c r="BJ50">
        <f t="shared" si="40"/>
        <v>2605.5</v>
      </c>
      <c r="BK50">
        <f t="shared" si="41"/>
        <v>0.34</v>
      </c>
      <c r="BL50">
        <f t="shared" si="42"/>
        <v>0.84472539916827416</v>
      </c>
      <c r="BM50">
        <f t="shared" si="43"/>
        <v>1.8400751927799228</v>
      </c>
      <c r="BN50">
        <f t="shared" si="44"/>
        <v>0.8111771016818321</v>
      </c>
      <c r="BO50">
        <f t="shared" si="45"/>
        <v>5.7928522944617544</v>
      </c>
      <c r="BP50">
        <f t="shared" si="46"/>
        <v>7.3120980910980915</v>
      </c>
      <c r="BQ50">
        <f t="shared" si="47"/>
        <v>1.2250178716898468</v>
      </c>
      <c r="BR50">
        <f t="shared" si="48"/>
        <v>0.59419158764037594</v>
      </c>
      <c r="BS50">
        <f t="shared" si="49"/>
        <v>-1.0810059052933085</v>
      </c>
    </row>
    <row r="51" spans="1:71" x14ac:dyDescent="0.25">
      <c r="A51" s="1">
        <v>49</v>
      </c>
      <c r="B51">
        <v>2209</v>
      </c>
      <c r="C51">
        <v>70906</v>
      </c>
      <c r="D51">
        <v>90</v>
      </c>
      <c r="E51">
        <v>1660</v>
      </c>
      <c r="F51">
        <v>18</v>
      </c>
      <c r="G51">
        <v>7.4390000000000001</v>
      </c>
      <c r="H51">
        <v>154.52000000000001</v>
      </c>
      <c r="I51">
        <v>93</v>
      </c>
      <c r="J51">
        <v>0.34399999999999997</v>
      </c>
      <c r="K51">
        <v>0.26100000000000001</v>
      </c>
      <c r="L51">
        <v>0.224</v>
      </c>
      <c r="M51">
        <v>233.78</v>
      </c>
      <c r="N51">
        <v>123386743448639</v>
      </c>
      <c r="O51">
        <v>139460142625</v>
      </c>
      <c r="P51">
        <v>123247283306014</v>
      </c>
      <c r="R51">
        <f t="shared" si="0"/>
        <v>1910.7</v>
      </c>
      <c r="S51">
        <f t="shared" si="1"/>
        <v>0.34399999999999997</v>
      </c>
      <c r="T51">
        <f t="shared" si="2"/>
        <v>0.84720540602618921</v>
      </c>
      <c r="U51">
        <f t="shared" si="3"/>
        <v>1.8383998693398915</v>
      </c>
      <c r="V51">
        <f t="shared" si="4"/>
        <v>0.89699969689517611</v>
      </c>
      <c r="W51">
        <f t="shared" si="5"/>
        <v>5.8769995662350683</v>
      </c>
      <c r="X51">
        <f t="shared" si="6"/>
        <v>7.224600172444716</v>
      </c>
      <c r="Y51">
        <f t="shared" si="7"/>
        <v>1.3241115086315334</v>
      </c>
      <c r="Z51">
        <f t="shared" si="8"/>
        <v>0.53886247124023445</v>
      </c>
      <c r="AA51">
        <f t="shared" si="9"/>
        <v>-1.1025128611791009</v>
      </c>
      <c r="AC51">
        <f t="shared" si="10"/>
        <v>2084.4</v>
      </c>
      <c r="AD51">
        <f t="shared" si="11"/>
        <v>0.34399999999999997</v>
      </c>
      <c r="AE51">
        <f t="shared" si="12"/>
        <v>0.84720540602618921</v>
      </c>
      <c r="AF51">
        <f t="shared" si="13"/>
        <v>1.8383998693398915</v>
      </c>
      <c r="AG51">
        <f t="shared" si="14"/>
        <v>0.87296152147511996</v>
      </c>
      <c r="AH51">
        <f t="shared" si="15"/>
        <v>5.852961390815012</v>
      </c>
      <c r="AI51">
        <f t="shared" si="16"/>
        <v>7.2486383478647722</v>
      </c>
      <c r="AJ51">
        <f t="shared" si="17"/>
        <v>1.2983172923256892</v>
      </c>
      <c r="AK51">
        <f t="shared" si="18"/>
        <v>0.55773965162379269</v>
      </c>
      <c r="AL51">
        <f t="shared" si="19"/>
        <v>-1.0996435935844893</v>
      </c>
      <c r="AN51">
        <f t="shared" si="20"/>
        <v>2258.1</v>
      </c>
      <c r="AO51">
        <f t="shared" si="21"/>
        <v>0.34399999999999997</v>
      </c>
      <c r="AP51">
        <f t="shared" si="22"/>
        <v>0.84720540602618921</v>
      </c>
      <c r="AQ51">
        <f t="shared" si="23"/>
        <v>1.8383998693398915</v>
      </c>
      <c r="AR51">
        <f t="shared" si="24"/>
        <v>0.8504751379295129</v>
      </c>
      <c r="AS51">
        <f t="shared" si="25"/>
        <v>5.8304750072694045</v>
      </c>
      <c r="AT51">
        <f t="shared" si="26"/>
        <v>7.2711247314103797</v>
      </c>
      <c r="AU51">
        <f t="shared" si="27"/>
        <v>1.2735088361104077</v>
      </c>
      <c r="AV51">
        <f t="shared" si="28"/>
        <v>0.57374953941602669</v>
      </c>
      <c r="AW51">
        <f t="shared" si="29"/>
        <v>-1.0951416917174206</v>
      </c>
      <c r="AY51">
        <f t="shared" si="30"/>
        <v>2431.7999999999997</v>
      </c>
      <c r="AZ51">
        <f t="shared" si="31"/>
        <v>0.34399999999999997</v>
      </c>
      <c r="BA51">
        <f t="shared" si="32"/>
        <v>0.84720540602618921</v>
      </c>
      <c r="BB51">
        <f t="shared" si="33"/>
        <v>1.8383998693398915</v>
      </c>
      <c r="BC51">
        <f t="shared" si="34"/>
        <v>0.82936341193195895</v>
      </c>
      <c r="BD51">
        <f t="shared" si="35"/>
        <v>5.8093632812718505</v>
      </c>
      <c r="BE51">
        <f t="shared" si="36"/>
        <v>7.2922364574079337</v>
      </c>
      <c r="BF51">
        <f t="shared" si="37"/>
        <v>1.2496306913193644</v>
      </c>
      <c r="BG51">
        <f t="shared" si="38"/>
        <v>0.58730053671836291</v>
      </c>
      <c r="BH51">
        <f t="shared" si="39"/>
        <v>-1.0893238322238483</v>
      </c>
      <c r="BJ51">
        <f t="shared" si="40"/>
        <v>2605.5</v>
      </c>
      <c r="BK51">
        <f t="shared" si="41"/>
        <v>0.34399999999999997</v>
      </c>
      <c r="BL51">
        <f t="shared" si="42"/>
        <v>0.84720540602618921</v>
      </c>
      <c r="BM51">
        <f t="shared" si="43"/>
        <v>1.8383998693398915</v>
      </c>
      <c r="BN51">
        <f t="shared" si="44"/>
        <v>0.80947927340158776</v>
      </c>
      <c r="BO51">
        <f t="shared" si="45"/>
        <v>5.78947914274148</v>
      </c>
      <c r="BP51">
        <f t="shared" si="46"/>
        <v>7.3121205959383042</v>
      </c>
      <c r="BQ51">
        <f t="shared" si="47"/>
        <v>1.2266314913721574</v>
      </c>
      <c r="BR51">
        <f t="shared" si="48"/>
        <v>0.59873048485762093</v>
      </c>
      <c r="BS51">
        <f t="shared" si="49"/>
        <v>-1.0824444935580324</v>
      </c>
    </row>
    <row r="52" spans="1:71" x14ac:dyDescent="0.25">
      <c r="A52" s="1">
        <v>50</v>
      </c>
      <c r="B52">
        <v>2209</v>
      </c>
      <c r="C52">
        <v>70906</v>
      </c>
      <c r="D52">
        <v>90</v>
      </c>
      <c r="E52">
        <v>1660</v>
      </c>
      <c r="F52">
        <v>18</v>
      </c>
      <c r="G52">
        <v>7.4809999999999999</v>
      </c>
      <c r="H52">
        <v>154.54</v>
      </c>
      <c r="I52">
        <v>93</v>
      </c>
      <c r="J52">
        <v>0.33500000000000002</v>
      </c>
      <c r="K52">
        <v>0.249</v>
      </c>
      <c r="L52">
        <v>0.224</v>
      </c>
      <c r="M52">
        <v>234.96600000000001</v>
      </c>
      <c r="N52">
        <v>124011726480069</v>
      </c>
      <c r="O52">
        <v>139489037764</v>
      </c>
      <c r="P52">
        <v>123872237442304</v>
      </c>
      <c r="R52">
        <f t="shared" si="0"/>
        <v>1910.7</v>
      </c>
      <c r="S52">
        <f t="shared" si="1"/>
        <v>0.33500000000000002</v>
      </c>
      <c r="T52">
        <f t="shared" si="2"/>
        <v>0.84358579883732043</v>
      </c>
      <c r="U52">
        <f t="shared" si="3"/>
        <v>1.8395818655880301</v>
      </c>
      <c r="V52">
        <f t="shared" si="4"/>
        <v>0.89934126494842281</v>
      </c>
      <c r="W52">
        <f t="shared" si="5"/>
        <v>5.8805231305364529</v>
      </c>
      <c r="X52">
        <f t="shared" si="6"/>
        <v>7.2234406006396066</v>
      </c>
      <c r="Y52">
        <f t="shared" si="7"/>
        <v>1.3209157701837617</v>
      </c>
      <c r="Z52">
        <f t="shared" si="8"/>
        <v>0.53315470188951564</v>
      </c>
      <c r="AA52">
        <f t="shared" si="9"/>
        <v>-1.0989225369335616</v>
      </c>
      <c r="AC52">
        <f t="shared" si="10"/>
        <v>2084.4</v>
      </c>
      <c r="AD52">
        <f t="shared" si="11"/>
        <v>0.33500000000000002</v>
      </c>
      <c r="AE52">
        <f t="shared" si="12"/>
        <v>0.84358579883732043</v>
      </c>
      <c r="AF52">
        <f t="shared" si="13"/>
        <v>1.8395818655880301</v>
      </c>
      <c r="AG52">
        <f t="shared" si="14"/>
        <v>0.87534650992313068</v>
      </c>
      <c r="AH52">
        <f t="shared" si="15"/>
        <v>5.8565283755111608</v>
      </c>
      <c r="AI52">
        <f t="shared" si="16"/>
        <v>7.2474353556648987</v>
      </c>
      <c r="AJ52">
        <f t="shared" si="17"/>
        <v>1.2953522598747444</v>
      </c>
      <c r="AK52">
        <f t="shared" si="18"/>
        <v>0.5521369528942468</v>
      </c>
      <c r="AL52">
        <f t="shared" si="19"/>
        <v>-1.0962181452284929</v>
      </c>
      <c r="AN52">
        <f t="shared" si="20"/>
        <v>2258.1</v>
      </c>
      <c r="AO52">
        <f t="shared" si="21"/>
        <v>0.33500000000000002</v>
      </c>
      <c r="AP52">
        <f t="shared" si="22"/>
        <v>0.84358579883732043</v>
      </c>
      <c r="AQ52">
        <f t="shared" si="23"/>
        <v>1.8395818655880301</v>
      </c>
      <c r="AR52">
        <f t="shared" si="24"/>
        <v>0.85289696167430473</v>
      </c>
      <c r="AS52">
        <f t="shared" si="25"/>
        <v>5.834078827262335</v>
      </c>
      <c r="AT52">
        <f t="shared" si="26"/>
        <v>7.2698849039137245</v>
      </c>
      <c r="AU52">
        <f t="shared" si="27"/>
        <v>1.270759418879079</v>
      </c>
      <c r="AV52">
        <f t="shared" si="28"/>
        <v>0.56826533454331085</v>
      </c>
      <c r="AW52">
        <f t="shared" si="29"/>
        <v>-1.0918833160360166</v>
      </c>
      <c r="AY52">
        <f t="shared" si="30"/>
        <v>2431.7999999999997</v>
      </c>
      <c r="AZ52">
        <f t="shared" si="31"/>
        <v>0.33500000000000002</v>
      </c>
      <c r="BA52">
        <f t="shared" si="32"/>
        <v>0.84358579883732043</v>
      </c>
      <c r="BB52">
        <f t="shared" si="33"/>
        <v>1.8395818655880301</v>
      </c>
      <c r="BC52">
        <f t="shared" si="34"/>
        <v>0.83181638800685087</v>
      </c>
      <c r="BD52">
        <f t="shared" si="35"/>
        <v>5.8129982535948805</v>
      </c>
      <c r="BE52">
        <f t="shared" si="36"/>
        <v>7.290965477581179</v>
      </c>
      <c r="BF52">
        <f t="shared" si="37"/>
        <v>1.2470829914946151</v>
      </c>
      <c r="BG52">
        <f t="shared" si="38"/>
        <v>0.58194459355921757</v>
      </c>
      <c r="BH52">
        <f t="shared" si="39"/>
        <v>-1.0862324720365737</v>
      </c>
      <c r="BJ52">
        <f t="shared" si="40"/>
        <v>2605.5</v>
      </c>
      <c r="BK52">
        <f t="shared" si="41"/>
        <v>0.33500000000000002</v>
      </c>
      <c r="BL52">
        <f t="shared" si="42"/>
        <v>0.84358579883732043</v>
      </c>
      <c r="BM52">
        <f t="shared" si="43"/>
        <v>1.8395818655880301</v>
      </c>
      <c r="BN52">
        <f t="shared" si="44"/>
        <v>0.81195846569928787</v>
      </c>
      <c r="BO52">
        <f t="shared" si="45"/>
        <v>5.7931403312873178</v>
      </c>
      <c r="BP52">
        <f t="shared" si="46"/>
        <v>7.3108233998887417</v>
      </c>
      <c r="BQ52">
        <f t="shared" si="47"/>
        <v>1.2242726915668498</v>
      </c>
      <c r="BR52">
        <f t="shared" si="48"/>
        <v>0.5935096961069547</v>
      </c>
      <c r="BS52">
        <f t="shared" si="49"/>
        <v>-1.0795184397001385</v>
      </c>
    </row>
    <row r="53" spans="1:71" x14ac:dyDescent="0.25">
      <c r="A53" s="1">
        <v>51</v>
      </c>
      <c r="B53">
        <v>2209</v>
      </c>
      <c r="C53">
        <v>70906</v>
      </c>
      <c r="D53">
        <v>90</v>
      </c>
      <c r="E53">
        <v>1660</v>
      </c>
      <c r="F53">
        <v>18</v>
      </c>
      <c r="G53">
        <v>7.6180000000000003</v>
      </c>
      <c r="H53">
        <v>154.58000000000001</v>
      </c>
      <c r="I53">
        <v>95</v>
      </c>
      <c r="J53">
        <v>0.33800000000000002</v>
      </c>
      <c r="K53">
        <v>0.253</v>
      </c>
      <c r="L53">
        <v>0.224</v>
      </c>
      <c r="M53">
        <v>239.09100000000001</v>
      </c>
      <c r="N53">
        <v>126189304326220</v>
      </c>
      <c r="O53">
        <v>142174012564</v>
      </c>
      <c r="P53">
        <v>126047130313656</v>
      </c>
      <c r="R53">
        <f t="shared" si="0"/>
        <v>1910.7</v>
      </c>
      <c r="S53">
        <f t="shared" si="1"/>
        <v>0.33800000000000002</v>
      </c>
      <c r="T53">
        <f t="shared" si="2"/>
        <v>0.844775118004786</v>
      </c>
      <c r="U53">
        <f t="shared" si="3"/>
        <v>1.8392006473459539</v>
      </c>
      <c r="V53">
        <f t="shared" si="4"/>
        <v>0.89857126296641765</v>
      </c>
      <c r="W53">
        <f t="shared" si="5"/>
        <v>5.8793719103123721</v>
      </c>
      <c r="X53">
        <f t="shared" si="6"/>
        <v>7.2238293843795356</v>
      </c>
      <c r="Y53">
        <f t="shared" si="7"/>
        <v>1.3219682961569668</v>
      </c>
      <c r="Z53">
        <f t="shared" si="8"/>
        <v>0.53502133711640898</v>
      </c>
      <c r="AA53">
        <f t="shared" si="9"/>
        <v>-1.1001102041554411</v>
      </c>
      <c r="AC53">
        <f t="shared" si="10"/>
        <v>2084.4</v>
      </c>
      <c r="AD53">
        <f t="shared" si="11"/>
        <v>0.33800000000000002</v>
      </c>
      <c r="AE53">
        <f t="shared" si="12"/>
        <v>0.844775118004786</v>
      </c>
      <c r="AF53">
        <f t="shared" si="13"/>
        <v>1.8392006473459539</v>
      </c>
      <c r="AG53">
        <f t="shared" si="14"/>
        <v>0.87456218447534995</v>
      </c>
      <c r="AH53">
        <f t="shared" si="15"/>
        <v>5.8553628318213038</v>
      </c>
      <c r="AI53">
        <f t="shared" si="16"/>
        <v>7.2478384628706038</v>
      </c>
      <c r="AJ53">
        <f t="shared" si="17"/>
        <v>1.2963290284444444</v>
      </c>
      <c r="AK53">
        <f t="shared" si="18"/>
        <v>0.55396966391782776</v>
      </c>
      <c r="AL53">
        <f t="shared" si="19"/>
        <v>-1.0973514789194003</v>
      </c>
      <c r="AN53">
        <f t="shared" si="20"/>
        <v>2258.1</v>
      </c>
      <c r="AO53">
        <f t="shared" si="21"/>
        <v>0.33800000000000002</v>
      </c>
      <c r="AP53">
        <f t="shared" si="22"/>
        <v>0.844775118004786</v>
      </c>
      <c r="AQ53">
        <f t="shared" si="23"/>
        <v>1.8392006473459539</v>
      </c>
      <c r="AR53">
        <f t="shared" si="24"/>
        <v>0.85210047837591851</v>
      </c>
      <c r="AS53">
        <f t="shared" si="25"/>
        <v>5.8329011257218726</v>
      </c>
      <c r="AT53">
        <f t="shared" si="26"/>
        <v>7.2703001689700351</v>
      </c>
      <c r="AU53">
        <f t="shared" si="27"/>
        <v>1.2716653742064368</v>
      </c>
      <c r="AV53">
        <f t="shared" si="28"/>
        <v>0.57005967308480254</v>
      </c>
      <c r="AW53">
        <f t="shared" si="29"/>
        <v>-1.0929615948686642</v>
      </c>
      <c r="AY53">
        <f t="shared" si="30"/>
        <v>2431.7999999999997</v>
      </c>
      <c r="AZ53">
        <f t="shared" si="31"/>
        <v>0.33800000000000002</v>
      </c>
      <c r="BA53">
        <f t="shared" si="32"/>
        <v>0.844775118004786</v>
      </c>
      <c r="BB53">
        <f t="shared" si="33"/>
        <v>1.8392006473459539</v>
      </c>
      <c r="BC53">
        <f t="shared" si="34"/>
        <v>0.83100961611561486</v>
      </c>
      <c r="BD53">
        <f t="shared" si="35"/>
        <v>5.8118102634615685</v>
      </c>
      <c r="BE53">
        <f t="shared" si="36"/>
        <v>7.2913910312303383</v>
      </c>
      <c r="BF53">
        <f t="shared" si="37"/>
        <v>1.2479226877350886</v>
      </c>
      <c r="BG53">
        <f t="shared" si="38"/>
        <v>0.58369731338186248</v>
      </c>
      <c r="BH53">
        <f t="shared" si="39"/>
        <v>-1.0872557145560739</v>
      </c>
      <c r="BJ53">
        <f t="shared" si="40"/>
        <v>2605.5</v>
      </c>
      <c r="BK53">
        <f t="shared" si="41"/>
        <v>0.33800000000000002</v>
      </c>
      <c r="BL53">
        <f t="shared" si="42"/>
        <v>0.844775118004786</v>
      </c>
      <c r="BM53">
        <f t="shared" si="43"/>
        <v>1.8392006473459539</v>
      </c>
      <c r="BN53">
        <f t="shared" si="44"/>
        <v>0.81114302910198177</v>
      </c>
      <c r="BO53">
        <f t="shared" si="45"/>
        <v>5.7919436764479357</v>
      </c>
      <c r="BP53">
        <f t="shared" si="46"/>
        <v>7.3112576182439719</v>
      </c>
      <c r="BQ53">
        <f t="shared" si="47"/>
        <v>1.2250503295841955</v>
      </c>
      <c r="BR53">
        <f t="shared" si="48"/>
        <v>0.59521849707806884</v>
      </c>
      <c r="BS53">
        <f t="shared" si="49"/>
        <v>-1.080487206934698</v>
      </c>
    </row>
    <row r="54" spans="1:71" x14ac:dyDescent="0.25">
      <c r="A54" s="1">
        <v>52</v>
      </c>
      <c r="B54">
        <v>2209</v>
      </c>
      <c r="C54">
        <v>70906</v>
      </c>
      <c r="D54">
        <v>90</v>
      </c>
      <c r="E54">
        <v>1660</v>
      </c>
      <c r="F54">
        <v>18</v>
      </c>
      <c r="G54">
        <v>7.766</v>
      </c>
      <c r="H54">
        <v>154.61000000000001</v>
      </c>
      <c r="I54">
        <v>94</v>
      </c>
      <c r="J54">
        <v>0.32800000000000001</v>
      </c>
      <c r="K54">
        <v>0.24</v>
      </c>
      <c r="L54">
        <v>0.223</v>
      </c>
      <c r="M54">
        <v>243.48699999999999</v>
      </c>
      <c r="N54">
        <v>128505489575157</v>
      </c>
      <c r="O54">
        <v>141028097159</v>
      </c>
      <c r="P54">
        <v>128364461477998</v>
      </c>
      <c r="R54">
        <f t="shared" si="0"/>
        <v>1910.7</v>
      </c>
      <c r="S54">
        <f t="shared" si="1"/>
        <v>0.32800000000000001</v>
      </c>
      <c r="T54">
        <f t="shared" si="2"/>
        <v>0.84193170744425583</v>
      </c>
      <c r="U54">
        <f t="shared" si="3"/>
        <v>1.8390148875731422</v>
      </c>
      <c r="V54">
        <f t="shared" si="4"/>
        <v>0.90041317855392389</v>
      </c>
      <c r="W54">
        <f t="shared" si="5"/>
        <v>5.8810280661270662</v>
      </c>
      <c r="X54">
        <f t="shared" si="6"/>
        <v>7.2218017090192177</v>
      </c>
      <c r="Y54">
        <f t="shared" si="7"/>
        <v>1.3194478890069921</v>
      </c>
      <c r="Z54">
        <f t="shared" si="8"/>
        <v>0.53193082054873975</v>
      </c>
      <c r="AA54">
        <f t="shared" si="9"/>
        <v>-1.0963866957908239</v>
      </c>
      <c r="AC54">
        <f t="shared" si="10"/>
        <v>2084.4</v>
      </c>
      <c r="AD54">
        <f t="shared" si="11"/>
        <v>0.32800000000000001</v>
      </c>
      <c r="AE54">
        <f t="shared" si="12"/>
        <v>0.84193170744425583</v>
      </c>
      <c r="AF54">
        <f t="shared" si="13"/>
        <v>1.8390148875731422</v>
      </c>
      <c r="AG54">
        <f t="shared" si="14"/>
        <v>0.87643843656834175</v>
      </c>
      <c r="AH54">
        <f t="shared" si="15"/>
        <v>5.8570533241414839</v>
      </c>
      <c r="AI54">
        <f t="shared" si="16"/>
        <v>7.2457764510047999</v>
      </c>
      <c r="AJ54">
        <f t="shared" si="17"/>
        <v>1.2939896632999495</v>
      </c>
      <c r="AK54">
        <f t="shared" si="18"/>
        <v>0.55091914219615024</v>
      </c>
      <c r="AL54">
        <f t="shared" si="19"/>
        <v>-1.0938031684922291</v>
      </c>
      <c r="AN54">
        <f t="shared" si="20"/>
        <v>2258.1</v>
      </c>
      <c r="AO54">
        <f t="shared" si="21"/>
        <v>0.32800000000000001</v>
      </c>
      <c r="AP54">
        <f t="shared" si="22"/>
        <v>0.84193170744425583</v>
      </c>
      <c r="AQ54">
        <f t="shared" si="23"/>
        <v>1.8390148875731422</v>
      </c>
      <c r="AR54">
        <f t="shared" si="24"/>
        <v>0.85400588636732688</v>
      </c>
      <c r="AS54">
        <f t="shared" si="25"/>
        <v>5.8346207739404692</v>
      </c>
      <c r="AT54">
        <f t="shared" si="26"/>
        <v>7.2682090012058147</v>
      </c>
      <c r="AU54">
        <f t="shared" si="27"/>
        <v>1.2694952539501374</v>
      </c>
      <c r="AV54">
        <f t="shared" si="28"/>
        <v>0.56706156801247243</v>
      </c>
      <c r="AW54">
        <f t="shared" si="29"/>
        <v>-1.0895871413751419</v>
      </c>
      <c r="AY54">
        <f t="shared" si="30"/>
        <v>2431.7999999999997</v>
      </c>
      <c r="AZ54">
        <f t="shared" si="31"/>
        <v>0.32800000000000001</v>
      </c>
      <c r="BA54">
        <f t="shared" si="32"/>
        <v>0.84193170744425583</v>
      </c>
      <c r="BB54">
        <f t="shared" si="33"/>
        <v>1.8390148875731422</v>
      </c>
      <c r="BC54">
        <f t="shared" si="34"/>
        <v>0.83293970782301052</v>
      </c>
      <c r="BD54">
        <f t="shared" si="35"/>
        <v>5.8135545953961527</v>
      </c>
      <c r="BE54">
        <f t="shared" si="36"/>
        <v>7.2892751797501312</v>
      </c>
      <c r="BF54">
        <f t="shared" si="37"/>
        <v>1.2459109444670466</v>
      </c>
      <c r="BG54">
        <f t="shared" si="38"/>
        <v>0.58076110222156729</v>
      </c>
      <c r="BH54">
        <f t="shared" si="39"/>
        <v>-1.0840522927646246</v>
      </c>
      <c r="BJ54">
        <f t="shared" si="40"/>
        <v>2605.5</v>
      </c>
      <c r="BK54">
        <f t="shared" si="41"/>
        <v>0.32800000000000001</v>
      </c>
      <c r="BL54">
        <f t="shared" si="42"/>
        <v>0.84193170744425583</v>
      </c>
      <c r="BM54">
        <f t="shared" si="43"/>
        <v>1.8390148875731422</v>
      </c>
      <c r="BN54">
        <f t="shared" si="44"/>
        <v>0.81309391892250482</v>
      </c>
      <c r="BO54">
        <f t="shared" si="45"/>
        <v>5.7937088064956468</v>
      </c>
      <c r="BP54">
        <f t="shared" si="46"/>
        <v>7.3091209686506371</v>
      </c>
      <c r="BQ54">
        <f t="shared" si="47"/>
        <v>1.2231869372724207</v>
      </c>
      <c r="BR54">
        <f t="shared" si="48"/>
        <v>0.59235132013107861</v>
      </c>
      <c r="BS54">
        <f t="shared" si="49"/>
        <v>-1.0774509431561652</v>
      </c>
    </row>
    <row r="55" spans="1:71" x14ac:dyDescent="0.25">
      <c r="A55" s="1">
        <v>53</v>
      </c>
      <c r="B55">
        <v>2209</v>
      </c>
      <c r="C55">
        <v>70906</v>
      </c>
      <c r="D55">
        <v>90</v>
      </c>
      <c r="E55">
        <v>1660</v>
      </c>
      <c r="F55">
        <v>18</v>
      </c>
      <c r="G55">
        <v>7.8760000000000003</v>
      </c>
      <c r="H55">
        <v>154.63999999999999</v>
      </c>
      <c r="I55">
        <v>95</v>
      </c>
      <c r="J55">
        <v>0.32900000000000001</v>
      </c>
      <c r="K55">
        <v>0.24199999999999999</v>
      </c>
      <c r="L55">
        <v>0.223</v>
      </c>
      <c r="M55">
        <v>246.803</v>
      </c>
      <c r="N55">
        <v>130255296383400</v>
      </c>
      <c r="O55">
        <v>142407830188</v>
      </c>
      <c r="P55">
        <v>130112888553212</v>
      </c>
      <c r="R55">
        <f t="shared" si="0"/>
        <v>1910.7</v>
      </c>
      <c r="S55">
        <f t="shared" si="1"/>
        <v>0.32900000000000001</v>
      </c>
      <c r="T55">
        <f t="shared" si="2"/>
        <v>0.84250400592519437</v>
      </c>
      <c r="U55">
        <f t="shared" si="3"/>
        <v>1.8386447639130159</v>
      </c>
      <c r="V55">
        <f t="shared" si="4"/>
        <v>0.90004217543687504</v>
      </c>
      <c r="W55">
        <f t="shared" si="5"/>
        <v>5.8802869393498902</v>
      </c>
      <c r="X55">
        <f t="shared" si="6"/>
        <v>7.221802588476141</v>
      </c>
      <c r="Y55">
        <f t="shared" si="7"/>
        <v>1.3199562927487201</v>
      </c>
      <c r="Z55">
        <f t="shared" si="8"/>
        <v>0.53306285035792811</v>
      </c>
      <c r="AA55">
        <f t="shared" si="9"/>
        <v>-1.0968098571209421</v>
      </c>
      <c r="AC55">
        <f t="shared" si="10"/>
        <v>2084.4</v>
      </c>
      <c r="AD55">
        <f t="shared" si="11"/>
        <v>0.32900000000000001</v>
      </c>
      <c r="AE55">
        <f t="shared" si="12"/>
        <v>0.84250400592519437</v>
      </c>
      <c r="AF55">
        <f t="shared" si="13"/>
        <v>1.8386447639130159</v>
      </c>
      <c r="AG55">
        <f t="shared" si="14"/>
        <v>0.87606049701153776</v>
      </c>
      <c r="AH55">
        <f t="shared" si="15"/>
        <v>5.8563052609245529</v>
      </c>
      <c r="AI55">
        <f t="shared" si="16"/>
        <v>7.2457842669014783</v>
      </c>
      <c r="AJ55">
        <f t="shared" si="17"/>
        <v>1.294461649976494</v>
      </c>
      <c r="AK55">
        <f t="shared" si="18"/>
        <v>0.55202813154501995</v>
      </c>
      <c r="AL55">
        <f t="shared" si="19"/>
        <v>-1.0942080909552283</v>
      </c>
      <c r="AN55">
        <f t="shared" si="20"/>
        <v>2258.1</v>
      </c>
      <c r="AO55">
        <f t="shared" si="21"/>
        <v>0.32900000000000001</v>
      </c>
      <c r="AP55">
        <f t="shared" si="22"/>
        <v>0.84250400592519437</v>
      </c>
      <c r="AQ55">
        <f t="shared" si="23"/>
        <v>1.8386447639130159</v>
      </c>
      <c r="AR55">
        <f t="shared" si="24"/>
        <v>0.85362205393095059</v>
      </c>
      <c r="AS55">
        <f t="shared" si="25"/>
        <v>5.8338668178439663</v>
      </c>
      <c r="AT55">
        <f t="shared" si="26"/>
        <v>7.2682227099820649</v>
      </c>
      <c r="AU55">
        <f t="shared" si="27"/>
        <v>1.2699331915413161</v>
      </c>
      <c r="AV55">
        <f t="shared" si="28"/>
        <v>0.56814565990202626</v>
      </c>
      <c r="AW55">
        <f t="shared" si="29"/>
        <v>-1.0899729293034506</v>
      </c>
      <c r="AY55">
        <f t="shared" si="30"/>
        <v>2431.7999999999997</v>
      </c>
      <c r="AZ55">
        <f t="shared" si="31"/>
        <v>0.32900000000000001</v>
      </c>
      <c r="BA55">
        <f t="shared" si="32"/>
        <v>0.84250400592519437</v>
      </c>
      <c r="BB55">
        <f t="shared" si="33"/>
        <v>1.8386447639130159</v>
      </c>
      <c r="BC55">
        <f t="shared" si="34"/>
        <v>0.8325508835099743</v>
      </c>
      <c r="BD55">
        <f t="shared" si="35"/>
        <v>5.8127956474229894</v>
      </c>
      <c r="BE55">
        <f t="shared" si="36"/>
        <v>7.2892938804030418</v>
      </c>
      <c r="BF55">
        <f t="shared" si="37"/>
        <v>1.2463170148122247</v>
      </c>
      <c r="BG55">
        <f t="shared" si="38"/>
        <v>0.58181900587147972</v>
      </c>
      <c r="BH55">
        <f t="shared" si="39"/>
        <v>-1.084418456872364</v>
      </c>
      <c r="BJ55">
        <f t="shared" si="40"/>
        <v>2605.5</v>
      </c>
      <c r="BK55">
        <f t="shared" si="41"/>
        <v>0.32900000000000001</v>
      </c>
      <c r="BL55">
        <f t="shared" si="42"/>
        <v>0.84250400592519437</v>
      </c>
      <c r="BM55">
        <f t="shared" si="43"/>
        <v>1.8386447639130159</v>
      </c>
      <c r="BN55">
        <f t="shared" si="44"/>
        <v>0.81270088568785659</v>
      </c>
      <c r="BO55">
        <f t="shared" si="45"/>
        <v>5.7929456496008722</v>
      </c>
      <c r="BP55">
        <f t="shared" si="46"/>
        <v>7.309143878225159</v>
      </c>
      <c r="BQ55">
        <f t="shared" si="47"/>
        <v>1.2235631535339078</v>
      </c>
      <c r="BR55">
        <f t="shared" si="48"/>
        <v>0.59338218758276717</v>
      </c>
      <c r="BS55">
        <f t="shared" si="49"/>
        <v>-1.0777972994938174</v>
      </c>
    </row>
    <row r="56" spans="1:71" x14ac:dyDescent="0.25">
      <c r="A56" s="1">
        <v>54</v>
      </c>
      <c r="B56">
        <v>2209</v>
      </c>
      <c r="C56">
        <v>70906</v>
      </c>
      <c r="D56">
        <v>90</v>
      </c>
      <c r="E56">
        <v>1660</v>
      </c>
      <c r="F56">
        <v>18</v>
      </c>
      <c r="G56">
        <v>8.0129999999999999</v>
      </c>
      <c r="H56">
        <v>154.66999999999999</v>
      </c>
      <c r="I56">
        <v>99</v>
      </c>
      <c r="J56">
        <v>0.34599999999999997</v>
      </c>
      <c r="K56">
        <v>0.26400000000000001</v>
      </c>
      <c r="L56">
        <v>0.223</v>
      </c>
      <c r="M56">
        <v>251.001</v>
      </c>
      <c r="N56">
        <v>132473608739633</v>
      </c>
      <c r="O56">
        <v>147666893862</v>
      </c>
      <c r="P56">
        <v>132325941845771</v>
      </c>
      <c r="R56">
        <f t="shared" si="0"/>
        <v>1910.7</v>
      </c>
      <c r="S56">
        <f t="shared" si="1"/>
        <v>0.34599999999999997</v>
      </c>
      <c r="T56">
        <f t="shared" si="2"/>
        <v>0.84908480141856268</v>
      </c>
      <c r="U56">
        <f t="shared" si="3"/>
        <v>1.836721560517224</v>
      </c>
      <c r="V56">
        <f t="shared" si="4"/>
        <v>0.8957860990400297</v>
      </c>
      <c r="W56">
        <f t="shared" si="5"/>
        <v>5.8741076595572537</v>
      </c>
      <c r="X56">
        <f t="shared" si="6"/>
        <v>7.2241354614771938</v>
      </c>
      <c r="Y56">
        <f t="shared" si="7"/>
        <v>1.3257619595618659</v>
      </c>
      <c r="Z56">
        <f t="shared" si="8"/>
        <v>0.54315956730396842</v>
      </c>
      <c r="AA56">
        <f t="shared" si="9"/>
        <v>-1.1035134375976698</v>
      </c>
      <c r="AC56">
        <f t="shared" si="10"/>
        <v>2084.4</v>
      </c>
      <c r="AD56">
        <f t="shared" si="11"/>
        <v>0.34599999999999997</v>
      </c>
      <c r="AE56">
        <f t="shared" si="12"/>
        <v>0.84908480141856268</v>
      </c>
      <c r="AF56">
        <f t="shared" si="13"/>
        <v>1.836721560517224</v>
      </c>
      <c r="AG56">
        <f t="shared" si="14"/>
        <v>0.87172558046940185</v>
      </c>
      <c r="AH56">
        <f t="shared" si="15"/>
        <v>5.8500471409866259</v>
      </c>
      <c r="AI56">
        <f t="shared" si="16"/>
        <v>7.2481959800478215</v>
      </c>
      <c r="AJ56">
        <f t="shared" si="17"/>
        <v>1.2998477875472507</v>
      </c>
      <c r="AK56">
        <f t="shared" si="18"/>
        <v>0.56194092443198096</v>
      </c>
      <c r="AL56">
        <f t="shared" si="19"/>
        <v>-1.1006027557127236</v>
      </c>
      <c r="AN56">
        <f t="shared" si="20"/>
        <v>2258.1</v>
      </c>
      <c r="AO56">
        <f t="shared" si="21"/>
        <v>0.34599999999999997</v>
      </c>
      <c r="AP56">
        <f t="shared" si="22"/>
        <v>0.84908480141856268</v>
      </c>
      <c r="AQ56">
        <f t="shared" si="23"/>
        <v>1.836721560517224</v>
      </c>
      <c r="AR56">
        <f t="shared" si="24"/>
        <v>0.84922026608555079</v>
      </c>
      <c r="AS56">
        <f t="shared" si="25"/>
        <v>5.8275418266027748</v>
      </c>
      <c r="AT56">
        <f t="shared" si="26"/>
        <v>7.2707012944316727</v>
      </c>
      <c r="AU56">
        <f t="shared" si="27"/>
        <v>1.2749272623027681</v>
      </c>
      <c r="AV56">
        <f t="shared" si="28"/>
        <v>0.57784987259132481</v>
      </c>
      <c r="AW56">
        <f t="shared" si="29"/>
        <v>-1.0960553008782554</v>
      </c>
      <c r="AY56">
        <f t="shared" si="30"/>
        <v>2431.7999999999997</v>
      </c>
      <c r="AZ56">
        <f t="shared" si="31"/>
        <v>0.34599999999999997</v>
      </c>
      <c r="BA56">
        <f t="shared" si="32"/>
        <v>0.84908480141856268</v>
      </c>
      <c r="BB56">
        <f t="shared" si="33"/>
        <v>1.836721560517224</v>
      </c>
      <c r="BC56">
        <f t="shared" si="34"/>
        <v>0.8280925529339469</v>
      </c>
      <c r="BD56">
        <f t="shared" si="35"/>
        <v>5.8064141134511704</v>
      </c>
      <c r="BE56">
        <f t="shared" si="36"/>
        <v>7.2918290075832761</v>
      </c>
      <c r="BF56">
        <f t="shared" si="37"/>
        <v>1.2509443086660366</v>
      </c>
      <c r="BG56">
        <f t="shared" si="38"/>
        <v>0.59129663583523984</v>
      </c>
      <c r="BH56">
        <f t="shared" si="39"/>
        <v>-1.090189201596339</v>
      </c>
      <c r="BJ56">
        <f t="shared" si="40"/>
        <v>2605.5</v>
      </c>
      <c r="BK56">
        <f t="shared" si="41"/>
        <v>0.34599999999999997</v>
      </c>
      <c r="BL56">
        <f t="shared" si="42"/>
        <v>0.84908480141856268</v>
      </c>
      <c r="BM56">
        <f t="shared" si="43"/>
        <v>1.836721560517224</v>
      </c>
      <c r="BN56">
        <f t="shared" si="44"/>
        <v>0.80819498304218884</v>
      </c>
      <c r="BO56">
        <f t="shared" si="45"/>
        <v>5.7865165435594133</v>
      </c>
      <c r="BP56">
        <f t="shared" si="46"/>
        <v>7.3117265774750351</v>
      </c>
      <c r="BQ56">
        <f t="shared" si="47"/>
        <v>1.2278469929403526</v>
      </c>
      <c r="BR56">
        <f t="shared" si="48"/>
        <v>0.60262046797414537</v>
      </c>
      <c r="BS56">
        <f t="shared" si="49"/>
        <v>-1.0832600391582945</v>
      </c>
    </row>
    <row r="57" spans="1:71" x14ac:dyDescent="0.25">
      <c r="A57" s="1">
        <v>55</v>
      </c>
      <c r="B57">
        <v>2209</v>
      </c>
      <c r="C57">
        <v>70906</v>
      </c>
      <c r="D57">
        <v>90</v>
      </c>
      <c r="E57">
        <v>1660</v>
      </c>
      <c r="F57">
        <v>18</v>
      </c>
      <c r="G57">
        <v>8.1340000000000003</v>
      </c>
      <c r="H57">
        <v>154.71</v>
      </c>
      <c r="I57">
        <v>99</v>
      </c>
      <c r="J57">
        <v>0.32900000000000001</v>
      </c>
      <c r="K57">
        <v>0.24199999999999999</v>
      </c>
      <c r="L57">
        <v>0.223</v>
      </c>
      <c r="M57">
        <v>254.54900000000001</v>
      </c>
      <c r="N57">
        <v>134344305937432</v>
      </c>
      <c r="O57">
        <v>147765397750</v>
      </c>
      <c r="P57">
        <v>134196540539682</v>
      </c>
      <c r="R57">
        <f t="shared" si="0"/>
        <v>1910.7</v>
      </c>
      <c r="S57">
        <f t="shared" si="1"/>
        <v>0.32900000000000001</v>
      </c>
      <c r="T57">
        <f t="shared" si="2"/>
        <v>0.84250400592519437</v>
      </c>
      <c r="U57">
        <f t="shared" si="3"/>
        <v>1.8386447639130159</v>
      </c>
      <c r="V57">
        <f t="shared" si="4"/>
        <v>0.90004217543687504</v>
      </c>
      <c r="W57">
        <f t="shared" si="5"/>
        <v>5.8802869393498902</v>
      </c>
      <c r="X57">
        <f t="shared" si="6"/>
        <v>7.221802588476141</v>
      </c>
      <c r="Y57">
        <f t="shared" si="7"/>
        <v>1.3199562927487201</v>
      </c>
      <c r="Z57">
        <f t="shared" si="8"/>
        <v>0.53306285035792811</v>
      </c>
      <c r="AA57">
        <f t="shared" si="9"/>
        <v>-1.0968098571209421</v>
      </c>
      <c r="AC57">
        <f t="shared" si="10"/>
        <v>2084.4</v>
      </c>
      <c r="AD57">
        <f t="shared" si="11"/>
        <v>0.32900000000000001</v>
      </c>
      <c r="AE57">
        <f t="shared" si="12"/>
        <v>0.84250400592519437</v>
      </c>
      <c r="AF57">
        <f t="shared" si="13"/>
        <v>1.8386447639130159</v>
      </c>
      <c r="AG57">
        <f t="shared" si="14"/>
        <v>0.87606049701153776</v>
      </c>
      <c r="AH57">
        <f t="shared" si="15"/>
        <v>5.8563052609245529</v>
      </c>
      <c r="AI57">
        <f t="shared" si="16"/>
        <v>7.2457842669014783</v>
      </c>
      <c r="AJ57">
        <f t="shared" si="17"/>
        <v>1.294461649976494</v>
      </c>
      <c r="AK57">
        <f t="shared" si="18"/>
        <v>0.55202813154501995</v>
      </c>
      <c r="AL57">
        <f t="shared" si="19"/>
        <v>-1.0942080909552283</v>
      </c>
      <c r="AN57">
        <f t="shared" si="20"/>
        <v>2258.1</v>
      </c>
      <c r="AO57">
        <f t="shared" si="21"/>
        <v>0.32900000000000001</v>
      </c>
      <c r="AP57">
        <f t="shared" si="22"/>
        <v>0.84250400592519437</v>
      </c>
      <c r="AQ57">
        <f t="shared" si="23"/>
        <v>1.8386447639130159</v>
      </c>
      <c r="AR57">
        <f t="shared" si="24"/>
        <v>0.85362205393095059</v>
      </c>
      <c r="AS57">
        <f t="shared" si="25"/>
        <v>5.8338668178439663</v>
      </c>
      <c r="AT57">
        <f t="shared" si="26"/>
        <v>7.2682227099820649</v>
      </c>
      <c r="AU57">
        <f t="shared" si="27"/>
        <v>1.2699331915413161</v>
      </c>
      <c r="AV57">
        <f t="shared" si="28"/>
        <v>0.56814565990202626</v>
      </c>
      <c r="AW57">
        <f t="shared" si="29"/>
        <v>-1.0899729293034506</v>
      </c>
      <c r="AY57">
        <f t="shared" si="30"/>
        <v>2431.7999999999997</v>
      </c>
      <c r="AZ57">
        <f t="shared" si="31"/>
        <v>0.32900000000000001</v>
      </c>
      <c r="BA57">
        <f t="shared" si="32"/>
        <v>0.84250400592519437</v>
      </c>
      <c r="BB57">
        <f t="shared" si="33"/>
        <v>1.8386447639130159</v>
      </c>
      <c r="BC57">
        <f t="shared" si="34"/>
        <v>0.8325508835099743</v>
      </c>
      <c r="BD57">
        <f t="shared" si="35"/>
        <v>5.8127956474229894</v>
      </c>
      <c r="BE57">
        <f t="shared" si="36"/>
        <v>7.2892938804030418</v>
      </c>
      <c r="BF57">
        <f t="shared" si="37"/>
        <v>1.2463170148122247</v>
      </c>
      <c r="BG57">
        <f t="shared" si="38"/>
        <v>0.58181900587147972</v>
      </c>
      <c r="BH57">
        <f t="shared" si="39"/>
        <v>-1.084418456872364</v>
      </c>
      <c r="BJ57">
        <f t="shared" si="40"/>
        <v>2605.5</v>
      </c>
      <c r="BK57">
        <f t="shared" si="41"/>
        <v>0.32900000000000001</v>
      </c>
      <c r="BL57">
        <f t="shared" si="42"/>
        <v>0.84250400592519437</v>
      </c>
      <c r="BM57">
        <f t="shared" si="43"/>
        <v>1.8386447639130159</v>
      </c>
      <c r="BN57">
        <f t="shared" si="44"/>
        <v>0.81270088568785659</v>
      </c>
      <c r="BO57">
        <f t="shared" si="45"/>
        <v>5.7929456496008722</v>
      </c>
      <c r="BP57">
        <f t="shared" si="46"/>
        <v>7.309143878225159</v>
      </c>
      <c r="BQ57">
        <f t="shared" si="47"/>
        <v>1.2235631535339078</v>
      </c>
      <c r="BR57">
        <f t="shared" si="48"/>
        <v>0.59338218758276717</v>
      </c>
      <c r="BS57">
        <f t="shared" si="49"/>
        <v>-1.0777972994938174</v>
      </c>
    </row>
    <row r="58" spans="1:71" x14ac:dyDescent="0.25">
      <c r="A58" s="1">
        <v>56</v>
      </c>
      <c r="B58">
        <v>2209</v>
      </c>
      <c r="C58">
        <v>70906</v>
      </c>
      <c r="D58">
        <v>90</v>
      </c>
      <c r="E58">
        <v>1660</v>
      </c>
      <c r="F58">
        <v>18</v>
      </c>
      <c r="G58">
        <v>8.2789999999999999</v>
      </c>
      <c r="H58">
        <v>154.74</v>
      </c>
      <c r="I58">
        <v>100</v>
      </c>
      <c r="J58">
        <v>0.32300000000000001</v>
      </c>
      <c r="K58">
        <v>0.23400000000000001</v>
      </c>
      <c r="L58">
        <v>0.222</v>
      </c>
      <c r="M58">
        <v>258.86599999999999</v>
      </c>
      <c r="N58">
        <v>136621584664895</v>
      </c>
      <c r="O58">
        <v>149181102365</v>
      </c>
      <c r="P58">
        <v>136472403562531</v>
      </c>
      <c r="R58">
        <f t="shared" si="0"/>
        <v>1910.7</v>
      </c>
      <c r="S58">
        <f t="shared" si="1"/>
        <v>0.32300000000000001</v>
      </c>
      <c r="T58">
        <f t="shared" si="2"/>
        <v>0.84120152163438233</v>
      </c>
      <c r="U58">
        <f t="shared" si="3"/>
        <v>1.8380410783252472</v>
      </c>
      <c r="V58">
        <f t="shared" si="4"/>
        <v>0.90088673800840613</v>
      </c>
      <c r="W58">
        <f t="shared" si="5"/>
        <v>5.8805278163336538</v>
      </c>
      <c r="X58">
        <f t="shared" si="6"/>
        <v>7.2203543403168418</v>
      </c>
      <c r="Y58">
        <f t="shared" si="7"/>
        <v>1.3187984076672212</v>
      </c>
      <c r="Z58">
        <f t="shared" si="8"/>
        <v>0.53229422537551319</v>
      </c>
      <c r="AA58">
        <f t="shared" si="9"/>
        <v>-1.0946841169796775</v>
      </c>
      <c r="AC58">
        <f t="shared" si="10"/>
        <v>2084.4</v>
      </c>
      <c r="AD58">
        <f t="shared" si="11"/>
        <v>0.32300000000000001</v>
      </c>
      <c r="AE58">
        <f t="shared" si="12"/>
        <v>0.84120152163438233</v>
      </c>
      <c r="AF58">
        <f t="shared" si="13"/>
        <v>1.8380410783252472</v>
      </c>
      <c r="AG58">
        <f t="shared" si="14"/>
        <v>0.87692086476244302</v>
      </c>
      <c r="AH58">
        <f t="shared" si="15"/>
        <v>5.8565619430876907</v>
      </c>
      <c r="AI58">
        <f t="shared" si="16"/>
        <v>7.2443202135628049</v>
      </c>
      <c r="AJ58">
        <f t="shared" si="17"/>
        <v>1.2933866299263999</v>
      </c>
      <c r="AK58">
        <f t="shared" si="18"/>
        <v>0.55125840383713043</v>
      </c>
      <c r="AL58">
        <f t="shared" si="19"/>
        <v>-1.0921837714266958</v>
      </c>
      <c r="AN58">
        <f t="shared" si="20"/>
        <v>2258.1</v>
      </c>
      <c r="AO58">
        <f t="shared" si="21"/>
        <v>0.32300000000000001</v>
      </c>
      <c r="AP58">
        <f t="shared" si="22"/>
        <v>0.84120152163438233</v>
      </c>
      <c r="AQ58">
        <f t="shared" si="23"/>
        <v>1.8380410783252472</v>
      </c>
      <c r="AR58">
        <f t="shared" si="24"/>
        <v>0.85449585122134608</v>
      </c>
      <c r="AS58">
        <f t="shared" si="25"/>
        <v>5.8341369295465935</v>
      </c>
      <c r="AT58">
        <f t="shared" si="26"/>
        <v>7.2667452271039021</v>
      </c>
      <c r="AU58">
        <f t="shared" si="27"/>
        <v>1.2689356519994157</v>
      </c>
      <c r="AV58">
        <f t="shared" si="28"/>
        <v>0.56738136191727129</v>
      </c>
      <c r="AW58">
        <f t="shared" si="29"/>
        <v>-1.0880480008885109</v>
      </c>
      <c r="AY58">
        <f t="shared" si="30"/>
        <v>2431.7999999999997</v>
      </c>
      <c r="AZ58">
        <f t="shared" si="31"/>
        <v>0.32300000000000001</v>
      </c>
      <c r="BA58">
        <f t="shared" si="32"/>
        <v>0.84120152163438233</v>
      </c>
      <c r="BB58">
        <f t="shared" si="33"/>
        <v>1.8380410783252472</v>
      </c>
      <c r="BC58">
        <f t="shared" si="34"/>
        <v>0.83343605912233842</v>
      </c>
      <c r="BD58">
        <f t="shared" si="35"/>
        <v>5.8130771374475856</v>
      </c>
      <c r="BE58">
        <f t="shared" si="36"/>
        <v>7.28780501920291</v>
      </c>
      <c r="BF58">
        <f t="shared" si="37"/>
        <v>1.2453919942430249</v>
      </c>
      <c r="BG58">
        <f t="shared" si="38"/>
        <v>0.58106528901156496</v>
      </c>
      <c r="BH58">
        <f t="shared" si="39"/>
        <v>-1.0825903412363569</v>
      </c>
      <c r="BJ58">
        <f t="shared" si="40"/>
        <v>2605.5</v>
      </c>
      <c r="BK58">
        <f t="shared" si="41"/>
        <v>0.32300000000000001</v>
      </c>
      <c r="BL58">
        <f t="shared" si="42"/>
        <v>0.84120152163438233</v>
      </c>
      <c r="BM58">
        <f t="shared" si="43"/>
        <v>1.8380410783252472</v>
      </c>
      <c r="BN58">
        <f t="shared" si="44"/>
        <v>0.81359565705717485</v>
      </c>
      <c r="BO58">
        <f t="shared" si="45"/>
        <v>5.7932367353824228</v>
      </c>
      <c r="BP58">
        <f t="shared" si="46"/>
        <v>7.3076454212680728</v>
      </c>
      <c r="BQ58">
        <f t="shared" si="47"/>
        <v>1.2227060737306519</v>
      </c>
      <c r="BR58">
        <f t="shared" si="48"/>
        <v>0.59264309814053173</v>
      </c>
      <c r="BS58">
        <f t="shared" si="49"/>
        <v>-1.0760630523016594</v>
      </c>
    </row>
    <row r="59" spans="1:71" x14ac:dyDescent="0.25">
      <c r="A59" s="1">
        <v>57</v>
      </c>
      <c r="B59">
        <v>2209</v>
      </c>
      <c r="C59">
        <v>70906</v>
      </c>
      <c r="D59">
        <v>90</v>
      </c>
      <c r="E59">
        <v>1660</v>
      </c>
      <c r="F59">
        <v>18</v>
      </c>
      <c r="G59">
        <v>8.3919999999999995</v>
      </c>
      <c r="H59">
        <v>154.75</v>
      </c>
      <c r="I59">
        <v>100</v>
      </c>
      <c r="J59">
        <v>0.33800000000000002</v>
      </c>
      <c r="K59">
        <v>0.255</v>
      </c>
      <c r="L59">
        <v>0.222</v>
      </c>
      <c r="M59">
        <v>262.34199999999998</v>
      </c>
      <c r="N59">
        <v>138454028932790</v>
      </c>
      <c r="O59">
        <v>149283554696</v>
      </c>
      <c r="P59">
        <v>138304745378093</v>
      </c>
      <c r="R59">
        <f t="shared" si="0"/>
        <v>1910.7</v>
      </c>
      <c r="S59">
        <f t="shared" si="1"/>
        <v>0.33800000000000002</v>
      </c>
      <c r="T59">
        <f t="shared" si="2"/>
        <v>0.84728330563041321</v>
      </c>
      <c r="U59">
        <f t="shared" si="3"/>
        <v>1.8358661521314066</v>
      </c>
      <c r="V59">
        <f t="shared" si="4"/>
        <v>0.89694936416943927</v>
      </c>
      <c r="W59">
        <f t="shared" si="5"/>
        <v>5.8744155163008465</v>
      </c>
      <c r="X59">
        <f t="shared" si="6"/>
        <v>7.2221167879619674</v>
      </c>
      <c r="Y59">
        <f t="shared" si="7"/>
        <v>1.3241800388784655</v>
      </c>
      <c r="Z59">
        <f t="shared" si="8"/>
        <v>0.54212619302282006</v>
      </c>
      <c r="AA59">
        <f t="shared" si="9"/>
        <v>-1.1005727246982837</v>
      </c>
      <c r="AC59">
        <f t="shared" si="10"/>
        <v>2084.4</v>
      </c>
      <c r="AD59">
        <f t="shared" si="11"/>
        <v>0.33800000000000002</v>
      </c>
      <c r="AE59">
        <f t="shared" si="12"/>
        <v>0.84728330563041321</v>
      </c>
      <c r="AF59">
        <f t="shared" si="13"/>
        <v>1.8358661521314066</v>
      </c>
      <c r="AG59">
        <f t="shared" si="14"/>
        <v>0.87291025990362769</v>
      </c>
      <c r="AH59">
        <f t="shared" si="15"/>
        <v>5.8503764120350343</v>
      </c>
      <c r="AI59">
        <f t="shared" si="16"/>
        <v>7.2461558922277787</v>
      </c>
      <c r="AJ59">
        <f t="shared" si="17"/>
        <v>1.2983808527407452</v>
      </c>
      <c r="AK59">
        <f t="shared" si="18"/>
        <v>0.56090703890907057</v>
      </c>
      <c r="AL59">
        <f t="shared" si="19"/>
        <v>-1.097804888871132</v>
      </c>
      <c r="AN59">
        <f t="shared" si="20"/>
        <v>2258.1</v>
      </c>
      <c r="AO59">
        <f t="shared" si="21"/>
        <v>0.33800000000000002</v>
      </c>
      <c r="AP59">
        <f t="shared" si="22"/>
        <v>0.84728330563041321</v>
      </c>
      <c r="AQ59">
        <f t="shared" si="23"/>
        <v>1.8358661521314066</v>
      </c>
      <c r="AR59">
        <f t="shared" si="24"/>
        <v>0.85042308904352693</v>
      </c>
      <c r="AS59">
        <f t="shared" si="25"/>
        <v>5.8278892411749332</v>
      </c>
      <c r="AT59">
        <f t="shared" si="26"/>
        <v>7.2686430630878789</v>
      </c>
      <c r="AU59">
        <f t="shared" si="27"/>
        <v>1.2735677528968496</v>
      </c>
      <c r="AV59">
        <f t="shared" si="28"/>
        <v>0.57682441651020899</v>
      </c>
      <c r="AW59">
        <f t="shared" si="29"/>
        <v>-1.0933971823195048</v>
      </c>
      <c r="AY59">
        <f t="shared" si="30"/>
        <v>2431.7999999999997</v>
      </c>
      <c r="AZ59">
        <f t="shared" si="31"/>
        <v>0.33800000000000002</v>
      </c>
      <c r="BA59">
        <f t="shared" si="32"/>
        <v>0.84728330563041321</v>
      </c>
      <c r="BB59">
        <f t="shared" si="33"/>
        <v>1.8358661521314066</v>
      </c>
      <c r="BC59">
        <f t="shared" si="34"/>
        <v>0.82931069784134814</v>
      </c>
      <c r="BD59">
        <f t="shared" si="35"/>
        <v>5.8067768499727546</v>
      </c>
      <c r="BE59">
        <f t="shared" si="36"/>
        <v>7.2897554542900584</v>
      </c>
      <c r="BF59">
        <f t="shared" si="37"/>
        <v>1.2496852648089412</v>
      </c>
      <c r="BG59">
        <f t="shared" si="38"/>
        <v>0.59028663488811872</v>
      </c>
      <c r="BH59">
        <f t="shared" si="39"/>
        <v>-1.0876669981672034</v>
      </c>
      <c r="BJ59">
        <f t="shared" si="40"/>
        <v>2605.5</v>
      </c>
      <c r="BK59">
        <f t="shared" si="41"/>
        <v>0.33800000000000002</v>
      </c>
      <c r="BL59">
        <f t="shared" si="42"/>
        <v>0.84728330563041321</v>
      </c>
      <c r="BM59">
        <f t="shared" si="43"/>
        <v>1.8358661521314066</v>
      </c>
      <c r="BN59">
        <f t="shared" si="44"/>
        <v>0.8094260001397392</v>
      </c>
      <c r="BO59">
        <f t="shared" si="45"/>
        <v>5.7868921522711458</v>
      </c>
      <c r="BP59">
        <f t="shared" si="46"/>
        <v>7.3096401519916672</v>
      </c>
      <c r="BQ59">
        <f t="shared" si="47"/>
        <v>1.226681998473439</v>
      </c>
      <c r="BR59">
        <f t="shared" si="48"/>
        <v>0.60163141833426692</v>
      </c>
      <c r="BS59">
        <f t="shared" si="49"/>
        <v>-1.080869434640048</v>
      </c>
    </row>
    <row r="60" spans="1:71" x14ac:dyDescent="0.25">
      <c r="A60" s="1">
        <v>58</v>
      </c>
      <c r="B60">
        <v>2209</v>
      </c>
      <c r="C60">
        <v>70906</v>
      </c>
      <c r="D60">
        <v>90</v>
      </c>
      <c r="E60">
        <v>1660</v>
      </c>
      <c r="F60">
        <v>18</v>
      </c>
      <c r="G60">
        <v>8.4320000000000004</v>
      </c>
      <c r="H60">
        <v>154.78</v>
      </c>
      <c r="I60">
        <v>104</v>
      </c>
      <c r="J60">
        <v>0.33300000000000002</v>
      </c>
      <c r="K60">
        <v>0.248</v>
      </c>
      <c r="L60">
        <v>0.222</v>
      </c>
      <c r="M60">
        <v>263.49299999999999</v>
      </c>
      <c r="N60">
        <v>139066464392566</v>
      </c>
      <c r="O60">
        <v>154502706618</v>
      </c>
      <c r="P60">
        <v>138911961685947</v>
      </c>
      <c r="R60">
        <f t="shared" si="0"/>
        <v>1910.7</v>
      </c>
      <c r="S60">
        <f t="shared" si="1"/>
        <v>0.33300000000000002</v>
      </c>
      <c r="T60">
        <f t="shared" si="2"/>
        <v>0.84520293421166026</v>
      </c>
      <c r="U60">
        <f t="shared" si="3"/>
        <v>1.8366331854552826</v>
      </c>
      <c r="V60">
        <f t="shared" si="4"/>
        <v>0.89829442918797708</v>
      </c>
      <c r="W60">
        <f t="shared" si="5"/>
        <v>5.8765276146432601</v>
      </c>
      <c r="X60">
        <f t="shared" si="6"/>
        <v>7.2215387562673055</v>
      </c>
      <c r="Y60">
        <f t="shared" si="7"/>
        <v>1.3223463118593863</v>
      </c>
      <c r="Z60">
        <f t="shared" si="8"/>
        <v>0.53873454782499075</v>
      </c>
      <c r="AA60">
        <f t="shared" si="9"/>
        <v>-1.0985834533297878</v>
      </c>
      <c r="AC60">
        <f t="shared" si="10"/>
        <v>2084.4</v>
      </c>
      <c r="AD60">
        <f t="shared" si="11"/>
        <v>0.33300000000000002</v>
      </c>
      <c r="AE60">
        <f t="shared" si="12"/>
        <v>0.84520293421166026</v>
      </c>
      <c r="AF60">
        <f t="shared" si="13"/>
        <v>1.8366331854552826</v>
      </c>
      <c r="AG60">
        <f t="shared" si="14"/>
        <v>0.87428021186694416</v>
      </c>
      <c r="AH60">
        <f t="shared" si="15"/>
        <v>5.8525133973222268</v>
      </c>
      <c r="AI60">
        <f t="shared" si="16"/>
        <v>7.2455529735883388</v>
      </c>
      <c r="AJ60">
        <f t="shared" si="17"/>
        <v>1.2966797816884232</v>
      </c>
      <c r="AK60">
        <f t="shared" si="18"/>
        <v>0.55757994988413895</v>
      </c>
      <c r="AL60">
        <f t="shared" si="19"/>
        <v>-1.0959065395748135</v>
      </c>
      <c r="AN60">
        <f t="shared" si="20"/>
        <v>2258.1</v>
      </c>
      <c r="AO60">
        <f t="shared" si="21"/>
        <v>0.33300000000000002</v>
      </c>
      <c r="AP60">
        <f t="shared" si="22"/>
        <v>0.84520293421166026</v>
      </c>
      <c r="AQ60">
        <f t="shared" si="23"/>
        <v>1.8366331854552826</v>
      </c>
      <c r="AR60">
        <f t="shared" si="24"/>
        <v>0.85181414548755274</v>
      </c>
      <c r="AS60">
        <f t="shared" si="25"/>
        <v>5.8300473309428353</v>
      </c>
      <c r="AT60">
        <f t="shared" si="26"/>
        <v>7.2680190399677302</v>
      </c>
      <c r="AU60">
        <f t="shared" si="27"/>
        <v>1.2719906469108526</v>
      </c>
      <c r="AV60">
        <f t="shared" si="28"/>
        <v>0.57356937883317183</v>
      </c>
      <c r="AW60">
        <f t="shared" si="29"/>
        <v>-1.0915912864610391</v>
      </c>
      <c r="AY60">
        <f t="shared" si="30"/>
        <v>2431.7999999999997</v>
      </c>
      <c r="AZ60">
        <f t="shared" si="31"/>
        <v>0.33300000000000002</v>
      </c>
      <c r="BA60">
        <f t="shared" si="32"/>
        <v>0.84520293421166026</v>
      </c>
      <c r="BB60">
        <f t="shared" si="33"/>
        <v>1.8366331854552826</v>
      </c>
      <c r="BC60">
        <f t="shared" si="34"/>
        <v>0.83071959487804148</v>
      </c>
      <c r="BD60">
        <f t="shared" si="35"/>
        <v>5.8089527803333239</v>
      </c>
      <c r="BE60">
        <f t="shared" si="36"/>
        <v>7.2891135905772417</v>
      </c>
      <c r="BF60">
        <f t="shared" si="37"/>
        <v>1.2482241210556941</v>
      </c>
      <c r="BG60">
        <f t="shared" si="38"/>
        <v>0.58710905360294496</v>
      </c>
      <c r="BH60">
        <f t="shared" si="39"/>
        <v>-1.0859537646348203</v>
      </c>
      <c r="BJ60">
        <f t="shared" si="40"/>
        <v>2605.5</v>
      </c>
      <c r="BK60">
        <f t="shared" si="41"/>
        <v>0.33300000000000002</v>
      </c>
      <c r="BL60">
        <f t="shared" si="42"/>
        <v>0.84520293421166026</v>
      </c>
      <c r="BM60">
        <f t="shared" si="43"/>
        <v>1.8366331854552826</v>
      </c>
      <c r="BN60">
        <f t="shared" si="44"/>
        <v>0.81084990317504013</v>
      </c>
      <c r="BO60">
        <f t="shared" si="45"/>
        <v>5.7890830886303224</v>
      </c>
      <c r="BP60">
        <f t="shared" si="46"/>
        <v>7.3089832822802432</v>
      </c>
      <c r="BQ60">
        <f t="shared" si="47"/>
        <v>1.2253294371831169</v>
      </c>
      <c r="BR60">
        <f t="shared" si="48"/>
        <v>0.59853505711088251</v>
      </c>
      <c r="BS60">
        <f t="shared" si="49"/>
        <v>-1.0792480996583957</v>
      </c>
    </row>
    <row r="61" spans="1:71" x14ac:dyDescent="0.25">
      <c r="A61" s="1">
        <v>59</v>
      </c>
      <c r="B61">
        <v>2209</v>
      </c>
      <c r="C61">
        <v>70906</v>
      </c>
      <c r="D61">
        <v>90</v>
      </c>
      <c r="E61">
        <v>1660</v>
      </c>
      <c r="F61">
        <v>18</v>
      </c>
      <c r="G61">
        <v>8.5449999999999999</v>
      </c>
      <c r="H61">
        <v>154.81</v>
      </c>
      <c r="I61">
        <v>106</v>
      </c>
      <c r="J61">
        <v>0.32100000000000001</v>
      </c>
      <c r="K61">
        <v>0.23200000000000001</v>
      </c>
      <c r="L61">
        <v>0.222</v>
      </c>
      <c r="M61">
        <v>266.82900000000001</v>
      </c>
      <c r="N61">
        <v>140827408342200</v>
      </c>
      <c r="O61">
        <v>157211325067</v>
      </c>
      <c r="P61">
        <v>140670197017133</v>
      </c>
      <c r="R61">
        <f t="shared" si="0"/>
        <v>1910.7</v>
      </c>
      <c r="S61">
        <f t="shared" si="1"/>
        <v>0.32100000000000001</v>
      </c>
      <c r="T61">
        <f t="shared" si="2"/>
        <v>0.84064736959084108</v>
      </c>
      <c r="U61">
        <f t="shared" si="3"/>
        <v>1.8380084222907001</v>
      </c>
      <c r="V61">
        <f t="shared" si="4"/>
        <v>0.90124628324574252</v>
      </c>
      <c r="W61">
        <f t="shared" si="5"/>
        <v>5.8808547055364429</v>
      </c>
      <c r="X61">
        <f t="shared" si="6"/>
        <v>7.2199621390449567</v>
      </c>
      <c r="Y61">
        <f t="shared" si="7"/>
        <v>1.3183048916261997</v>
      </c>
      <c r="Z61">
        <f t="shared" si="8"/>
        <v>0.53168663515732295</v>
      </c>
      <c r="AA61">
        <f t="shared" si="9"/>
        <v>-1.0939590749519243</v>
      </c>
      <c r="AC61">
        <f t="shared" si="10"/>
        <v>2084.4</v>
      </c>
      <c r="AD61">
        <f t="shared" si="11"/>
        <v>0.32100000000000001</v>
      </c>
      <c r="AE61">
        <f t="shared" si="12"/>
        <v>0.84064736959084108</v>
      </c>
      <c r="AF61">
        <f t="shared" si="13"/>
        <v>1.8380084222907001</v>
      </c>
      <c r="AG61">
        <f t="shared" si="14"/>
        <v>0.87728715462488127</v>
      </c>
      <c r="AH61">
        <f t="shared" si="15"/>
        <v>5.8568955769155817</v>
      </c>
      <c r="AI61">
        <f t="shared" si="16"/>
        <v>7.2439212676658187</v>
      </c>
      <c r="AJ61">
        <f t="shared" si="17"/>
        <v>1.2929283521538493</v>
      </c>
      <c r="AK61">
        <f t="shared" si="18"/>
        <v>0.55065856749697406</v>
      </c>
      <c r="AL61">
        <f t="shared" si="19"/>
        <v>-1.091492490633639</v>
      </c>
      <c r="AN61">
        <f t="shared" si="20"/>
        <v>2258.1</v>
      </c>
      <c r="AO61">
        <f t="shared" si="21"/>
        <v>0.32100000000000001</v>
      </c>
      <c r="AP61">
        <f t="shared" si="22"/>
        <v>0.84064736959084108</v>
      </c>
      <c r="AQ61">
        <f t="shared" si="23"/>
        <v>1.8380084222907001</v>
      </c>
      <c r="AR61">
        <f t="shared" si="24"/>
        <v>0.85486787430568911</v>
      </c>
      <c r="AS61">
        <f t="shared" si="25"/>
        <v>5.8344762965963888</v>
      </c>
      <c r="AT61">
        <f t="shared" si="26"/>
        <v>7.2663405479850107</v>
      </c>
      <c r="AU61">
        <f t="shared" si="27"/>
        <v>1.2685103267171738</v>
      </c>
      <c r="AV61">
        <f t="shared" si="28"/>
        <v>0.56679170644923438</v>
      </c>
      <c r="AW61">
        <f t="shared" si="29"/>
        <v>-1.0873902620412685</v>
      </c>
      <c r="AY61">
        <f t="shared" si="30"/>
        <v>2431.7999999999997</v>
      </c>
      <c r="AZ61">
        <f t="shared" si="31"/>
        <v>0.32100000000000001</v>
      </c>
      <c r="BA61">
        <f t="shared" si="32"/>
        <v>0.84064736959084108</v>
      </c>
      <c r="BB61">
        <f t="shared" si="33"/>
        <v>1.8380084222907001</v>
      </c>
      <c r="BC61">
        <f t="shared" si="34"/>
        <v>0.8338129420302558</v>
      </c>
      <c r="BD61">
        <f t="shared" si="35"/>
        <v>5.8134213643209556</v>
      </c>
      <c r="BE61">
        <f t="shared" si="36"/>
        <v>7.2873954802604439</v>
      </c>
      <c r="BF61">
        <f t="shared" si="37"/>
        <v>1.2449975149378458</v>
      </c>
      <c r="BG61">
        <f t="shared" si="38"/>
        <v>0.58048766846005317</v>
      </c>
      <c r="BH61">
        <f t="shared" si="39"/>
        <v>-1.0819656321146507</v>
      </c>
      <c r="BJ61">
        <f t="shared" si="40"/>
        <v>2605.5</v>
      </c>
      <c r="BK61">
        <f t="shared" si="41"/>
        <v>0.32100000000000001</v>
      </c>
      <c r="BL61">
        <f t="shared" si="42"/>
        <v>0.84064736959084108</v>
      </c>
      <c r="BM61">
        <f t="shared" si="43"/>
        <v>1.8380084222907001</v>
      </c>
      <c r="BN61">
        <f t="shared" si="44"/>
        <v>0.81397664067904774</v>
      </c>
      <c r="BO61">
        <f t="shared" si="45"/>
        <v>5.7935850629697478</v>
      </c>
      <c r="BP61">
        <f t="shared" si="46"/>
        <v>7.3072317816116517</v>
      </c>
      <c r="BQ61">
        <f t="shared" si="47"/>
        <v>1.2223404963735116</v>
      </c>
      <c r="BR61">
        <f t="shared" si="48"/>
        <v>0.59207891155038372</v>
      </c>
      <c r="BS61">
        <f t="shared" si="49"/>
        <v>-1.0754706528694449</v>
      </c>
    </row>
    <row r="62" spans="1:71" x14ac:dyDescent="0.25">
      <c r="A62" s="1">
        <v>60</v>
      </c>
      <c r="B62">
        <v>2209</v>
      </c>
      <c r="C62">
        <v>70906</v>
      </c>
      <c r="D62">
        <v>90</v>
      </c>
      <c r="E62">
        <v>1660</v>
      </c>
      <c r="F62">
        <v>18</v>
      </c>
      <c r="G62">
        <v>8.7230000000000008</v>
      </c>
      <c r="H62">
        <v>154.83000000000001</v>
      </c>
      <c r="I62">
        <v>108</v>
      </c>
      <c r="J62">
        <v>0.34599999999999997</v>
      </c>
      <c r="K62">
        <v>0.26600000000000001</v>
      </c>
      <c r="L62">
        <v>0.222</v>
      </c>
      <c r="M62">
        <v>272.31099999999998</v>
      </c>
      <c r="N62">
        <v>143720570459994</v>
      </c>
      <c r="O62">
        <v>159965936330</v>
      </c>
      <c r="P62">
        <v>143560604523664</v>
      </c>
      <c r="R62">
        <f t="shared" si="0"/>
        <v>1910.7</v>
      </c>
      <c r="S62">
        <f t="shared" si="1"/>
        <v>0.34599999999999997</v>
      </c>
      <c r="T62">
        <f t="shared" si="2"/>
        <v>0.85065856840450393</v>
      </c>
      <c r="U62">
        <f t="shared" si="3"/>
        <v>1.8346361118856733</v>
      </c>
      <c r="V62">
        <f t="shared" si="4"/>
        <v>0.89477101732341435</v>
      </c>
      <c r="W62">
        <f t="shared" si="5"/>
        <v>5.8710071292090875</v>
      </c>
      <c r="X62">
        <f t="shared" si="6"/>
        <v>7.2230650945622585</v>
      </c>
      <c r="Y62">
        <f t="shared" si="7"/>
        <v>1.3271393605806394</v>
      </c>
      <c r="Z62">
        <f t="shared" si="8"/>
        <v>0.54760983576746058</v>
      </c>
      <c r="AA62">
        <f t="shared" si="9"/>
        <v>-1.1037974803031074</v>
      </c>
      <c r="AC62">
        <f t="shared" si="10"/>
        <v>2084.4</v>
      </c>
      <c r="AD62">
        <f t="shared" si="11"/>
        <v>0.34599999999999997</v>
      </c>
      <c r="AE62">
        <f t="shared" si="12"/>
        <v>0.85065856840450393</v>
      </c>
      <c r="AF62">
        <f t="shared" si="13"/>
        <v>1.8346361118856733</v>
      </c>
      <c r="AG62">
        <f t="shared" si="14"/>
        <v>0.87069189498041077</v>
      </c>
      <c r="AH62">
        <f t="shared" si="15"/>
        <v>5.8469280068660838</v>
      </c>
      <c r="AI62">
        <f t="shared" si="16"/>
        <v>7.2471442169052622</v>
      </c>
      <c r="AJ62">
        <f t="shared" si="17"/>
        <v>1.3011246538759511</v>
      </c>
      <c r="AK62">
        <f t="shared" si="18"/>
        <v>0.56628429901517185</v>
      </c>
      <c r="AL62">
        <f t="shared" si="19"/>
        <v>-1.100880693138869</v>
      </c>
      <c r="AN62">
        <f t="shared" si="20"/>
        <v>2258.1</v>
      </c>
      <c r="AO62">
        <f t="shared" si="21"/>
        <v>0.34599999999999997</v>
      </c>
      <c r="AP62">
        <f t="shared" si="22"/>
        <v>0.85065856840450393</v>
      </c>
      <c r="AQ62">
        <f t="shared" si="23"/>
        <v>1.8346361118856733</v>
      </c>
      <c r="AR62">
        <f t="shared" si="24"/>
        <v>0.84817083059538756</v>
      </c>
      <c r="AS62">
        <f t="shared" si="25"/>
        <v>5.8244069424810609</v>
      </c>
      <c r="AT62">
        <f t="shared" si="26"/>
        <v>7.2696652812902851</v>
      </c>
      <c r="AU62">
        <f t="shared" si="27"/>
        <v>1.276110224939025</v>
      </c>
      <c r="AV62">
        <f t="shared" si="28"/>
        <v>0.58208328509364859</v>
      </c>
      <c r="AW62">
        <f t="shared" si="29"/>
        <v>-1.0963217130706036</v>
      </c>
      <c r="AY62">
        <f t="shared" si="30"/>
        <v>2431.7999999999997</v>
      </c>
      <c r="AZ62">
        <f t="shared" si="31"/>
        <v>0.34599999999999997</v>
      </c>
      <c r="BA62">
        <f t="shared" si="32"/>
        <v>0.85065856840450393</v>
      </c>
      <c r="BB62">
        <f t="shared" si="33"/>
        <v>1.8346361118856733</v>
      </c>
      <c r="BC62">
        <f t="shared" si="34"/>
        <v>0.82702982868328201</v>
      </c>
      <c r="BD62">
        <f t="shared" si="35"/>
        <v>5.8032659405689557</v>
      </c>
      <c r="BE62">
        <f t="shared" si="36"/>
        <v>7.2908062832023912</v>
      </c>
      <c r="BF62">
        <f t="shared" si="37"/>
        <v>1.2520394702564057</v>
      </c>
      <c r="BG62">
        <f t="shared" si="38"/>
        <v>0.59541849096094246</v>
      </c>
      <c r="BH62">
        <f t="shared" si="39"/>
        <v>-1.090440068216777</v>
      </c>
      <c r="BJ62">
        <f t="shared" si="40"/>
        <v>2605.5</v>
      </c>
      <c r="BK62">
        <f t="shared" si="41"/>
        <v>0.34599999999999997</v>
      </c>
      <c r="BL62">
        <f t="shared" si="42"/>
        <v>0.85065856840450393</v>
      </c>
      <c r="BM62">
        <f t="shared" si="43"/>
        <v>1.8346361118856733</v>
      </c>
      <c r="BN62">
        <f t="shared" si="44"/>
        <v>0.80712110640877543</v>
      </c>
      <c r="BO62">
        <f t="shared" si="45"/>
        <v>5.7833572182944488</v>
      </c>
      <c r="BP62">
        <f t="shared" si="46"/>
        <v>7.3107150054768972</v>
      </c>
      <c r="BQ62">
        <f t="shared" si="47"/>
        <v>1.2288599780058203</v>
      </c>
      <c r="BR62">
        <f t="shared" si="48"/>
        <v>0.60663029832947779</v>
      </c>
      <c r="BS62">
        <f t="shared" si="49"/>
        <v>-1.0834924235612737</v>
      </c>
    </row>
    <row r="63" spans="1:71" x14ac:dyDescent="0.25">
      <c r="A63" s="1">
        <v>61</v>
      </c>
      <c r="B63">
        <v>2209</v>
      </c>
      <c r="C63">
        <v>70906</v>
      </c>
      <c r="D63">
        <v>90</v>
      </c>
      <c r="E63">
        <v>1660</v>
      </c>
      <c r="F63">
        <v>18</v>
      </c>
      <c r="G63">
        <v>8.8640000000000008</v>
      </c>
      <c r="H63">
        <v>154.88</v>
      </c>
      <c r="I63">
        <v>110</v>
      </c>
      <c r="J63">
        <v>0.32100000000000001</v>
      </c>
      <c r="K63">
        <v>0.23300000000000001</v>
      </c>
      <c r="L63">
        <v>0.221</v>
      </c>
      <c r="M63">
        <v>276.38299999999998</v>
      </c>
      <c r="N63">
        <v>145869947367274</v>
      </c>
      <c r="O63">
        <v>162699830581</v>
      </c>
      <c r="P63">
        <v>145707247536692</v>
      </c>
      <c r="R63">
        <f t="shared" si="0"/>
        <v>1910.7</v>
      </c>
      <c r="S63">
        <f t="shared" si="1"/>
        <v>0.32100000000000001</v>
      </c>
      <c r="T63">
        <f t="shared" si="2"/>
        <v>0.84188479021775897</v>
      </c>
      <c r="U63">
        <f t="shared" si="3"/>
        <v>1.8363617470811446</v>
      </c>
      <c r="V63">
        <f t="shared" si="4"/>
        <v>0.90044359971662957</v>
      </c>
      <c r="W63">
        <f t="shared" si="5"/>
        <v>5.8784053467977735</v>
      </c>
      <c r="X63">
        <f t="shared" si="6"/>
        <v>7.2191181473645152</v>
      </c>
      <c r="Y63">
        <f t="shared" si="7"/>
        <v>1.3194061849173779</v>
      </c>
      <c r="Z63">
        <f t="shared" si="8"/>
        <v>0.53519205975987882</v>
      </c>
      <c r="AA63">
        <f t="shared" si="9"/>
        <v>-1.094193109060323</v>
      </c>
      <c r="AC63">
        <f t="shared" si="10"/>
        <v>2084.4</v>
      </c>
      <c r="AD63">
        <f t="shared" si="11"/>
        <v>0.32100000000000001</v>
      </c>
      <c r="AE63">
        <f t="shared" si="12"/>
        <v>0.84188479021775897</v>
      </c>
      <c r="AF63">
        <f t="shared" si="13"/>
        <v>1.8363617470811446</v>
      </c>
      <c r="AG63">
        <f t="shared" si="14"/>
        <v>0.87646942695251084</v>
      </c>
      <c r="AH63">
        <f t="shared" si="15"/>
        <v>5.854431174033655</v>
      </c>
      <c r="AI63">
        <f t="shared" si="16"/>
        <v>7.2430923201286337</v>
      </c>
      <c r="AJ63">
        <f t="shared" si="17"/>
        <v>1.2939509442077206</v>
      </c>
      <c r="AK63">
        <f t="shared" si="18"/>
        <v>0.55408295348012282</v>
      </c>
      <c r="AL63">
        <f t="shared" si="19"/>
        <v>-1.0917224331631736</v>
      </c>
      <c r="AN63">
        <f t="shared" si="20"/>
        <v>2258.1</v>
      </c>
      <c r="AO63">
        <f t="shared" si="21"/>
        <v>0.32100000000000001</v>
      </c>
      <c r="AP63">
        <f t="shared" si="22"/>
        <v>0.84188479021775897</v>
      </c>
      <c r="AQ63">
        <f t="shared" si="23"/>
        <v>1.8363617470811446</v>
      </c>
      <c r="AR63">
        <f t="shared" si="24"/>
        <v>0.85403736040260725</v>
      </c>
      <c r="AS63">
        <f t="shared" si="25"/>
        <v>5.8319991074837514</v>
      </c>
      <c r="AT63">
        <f t="shared" si="26"/>
        <v>7.2655243866785373</v>
      </c>
      <c r="AU63">
        <f t="shared" si="27"/>
        <v>1.2694593258716986</v>
      </c>
      <c r="AV63">
        <f t="shared" si="28"/>
        <v>0.57013238483814266</v>
      </c>
      <c r="AW63">
        <f t="shared" si="29"/>
        <v>-1.0876117629132482</v>
      </c>
      <c r="AY63">
        <f t="shared" si="30"/>
        <v>2431.7999999999997</v>
      </c>
      <c r="AZ63">
        <f t="shared" si="31"/>
        <v>0.32100000000000001</v>
      </c>
      <c r="BA63">
        <f t="shared" si="32"/>
        <v>0.84188479021775897</v>
      </c>
      <c r="BB63">
        <f t="shared" si="33"/>
        <v>1.8363617470811446</v>
      </c>
      <c r="BC63">
        <f t="shared" si="34"/>
        <v>0.83297159162529555</v>
      </c>
      <c r="BD63">
        <f t="shared" si="35"/>
        <v>5.8109333387064392</v>
      </c>
      <c r="BE63">
        <f t="shared" si="36"/>
        <v>7.2865901554558494</v>
      </c>
      <c r="BF63">
        <f t="shared" si="37"/>
        <v>1.245877628658915</v>
      </c>
      <c r="BG63">
        <f t="shared" si="38"/>
        <v>0.5837431385335009</v>
      </c>
      <c r="BH63">
        <f t="shared" si="39"/>
        <v>-1.0821754424329169</v>
      </c>
      <c r="BJ63">
        <f t="shared" si="40"/>
        <v>2605.5</v>
      </c>
      <c r="BK63">
        <f t="shared" si="41"/>
        <v>0.32100000000000001</v>
      </c>
      <c r="BL63">
        <f t="shared" si="42"/>
        <v>0.84188479021775897</v>
      </c>
      <c r="BM63">
        <f t="shared" si="43"/>
        <v>1.8363617470811446</v>
      </c>
      <c r="BN63">
        <f t="shared" si="44"/>
        <v>0.81312614828496954</v>
      </c>
      <c r="BO63">
        <f t="shared" si="45"/>
        <v>5.7910878953661138</v>
      </c>
      <c r="BP63">
        <f t="shared" si="46"/>
        <v>7.3064355987961749</v>
      </c>
      <c r="BQ63">
        <f t="shared" si="47"/>
        <v>1.2231560688021896</v>
      </c>
      <c r="BR63">
        <f t="shared" si="48"/>
        <v>0.59524857186839508</v>
      </c>
      <c r="BS63">
        <f t="shared" si="49"/>
        <v>-1.0756663788992755</v>
      </c>
    </row>
    <row r="64" spans="1:71" x14ac:dyDescent="0.25">
      <c r="A64" s="1">
        <v>62</v>
      </c>
      <c r="B64">
        <v>2209</v>
      </c>
      <c r="C64">
        <v>70906</v>
      </c>
      <c r="D64">
        <v>90</v>
      </c>
      <c r="E64">
        <v>1660</v>
      </c>
      <c r="F64">
        <v>18</v>
      </c>
      <c r="G64">
        <v>8.9710000000000001</v>
      </c>
      <c r="H64">
        <v>154.9</v>
      </c>
      <c r="I64">
        <v>111</v>
      </c>
      <c r="J64">
        <v>0.32</v>
      </c>
      <c r="K64">
        <v>0.23200000000000001</v>
      </c>
      <c r="L64">
        <v>0.221</v>
      </c>
      <c r="M64">
        <v>279.589</v>
      </c>
      <c r="N64">
        <v>147561752898918</v>
      </c>
      <c r="O64">
        <v>164087997094</v>
      </c>
      <c r="P64">
        <v>147397664901824</v>
      </c>
      <c r="R64">
        <f t="shared" si="0"/>
        <v>1910.7</v>
      </c>
      <c r="S64">
        <f t="shared" si="1"/>
        <v>0.32</v>
      </c>
      <c r="T64">
        <f t="shared" si="2"/>
        <v>0.84160857885361418</v>
      </c>
      <c r="U64">
        <f t="shared" si="3"/>
        <v>1.8363458084637929</v>
      </c>
      <c r="V64">
        <f t="shared" si="4"/>
        <v>0.90062271440493691</v>
      </c>
      <c r="W64">
        <f t="shared" si="5"/>
        <v>5.8785685228687301</v>
      </c>
      <c r="X64">
        <f t="shared" si="6"/>
        <v>7.2189230940588551</v>
      </c>
      <c r="Y64">
        <f t="shared" si="7"/>
        <v>1.3191605876193058</v>
      </c>
      <c r="Z64">
        <f t="shared" si="8"/>
        <v>0.53488863449385826</v>
      </c>
      <c r="AA64">
        <f t="shared" si="9"/>
        <v>-1.0938322343958444</v>
      </c>
      <c r="AC64">
        <f t="shared" si="10"/>
        <v>2084.4</v>
      </c>
      <c r="AD64">
        <f t="shared" si="11"/>
        <v>0.32</v>
      </c>
      <c r="AE64">
        <f t="shared" si="12"/>
        <v>0.84160857885361418</v>
      </c>
      <c r="AF64">
        <f t="shared" si="13"/>
        <v>1.8363458084637929</v>
      </c>
      <c r="AG64">
        <f t="shared" si="14"/>
        <v>0.87665189451548098</v>
      </c>
      <c r="AH64">
        <f t="shared" si="15"/>
        <v>5.854597702979274</v>
      </c>
      <c r="AI64">
        <f t="shared" si="16"/>
        <v>7.2428939139483113</v>
      </c>
      <c r="AJ64">
        <f t="shared" si="17"/>
        <v>1.2937229187064363</v>
      </c>
      <c r="AK64">
        <f t="shared" si="18"/>
        <v>0.55378348329278237</v>
      </c>
      <c r="AL64">
        <f t="shared" si="19"/>
        <v>-1.0913783746101682</v>
      </c>
      <c r="AN64">
        <f t="shared" si="20"/>
        <v>2258.1</v>
      </c>
      <c r="AO64">
        <f t="shared" si="21"/>
        <v>0.32</v>
      </c>
      <c r="AP64">
        <f t="shared" si="22"/>
        <v>0.84160857885361418</v>
      </c>
      <c r="AQ64">
        <f t="shared" si="23"/>
        <v>1.8363458084637929</v>
      </c>
      <c r="AR64">
        <f t="shared" si="24"/>
        <v>0.85422267701187882</v>
      </c>
      <c r="AS64">
        <f t="shared" si="25"/>
        <v>5.8321684854756715</v>
      </c>
      <c r="AT64">
        <f t="shared" si="26"/>
        <v>7.2653231314519138</v>
      </c>
      <c r="AU64">
        <f t="shared" si="27"/>
        <v>1.2692477305889669</v>
      </c>
      <c r="AV64">
        <f t="shared" si="28"/>
        <v>0.56983807267380426</v>
      </c>
      <c r="AW64">
        <f t="shared" si="29"/>
        <v>-1.0872844117427023</v>
      </c>
      <c r="AY64">
        <f t="shared" si="30"/>
        <v>2431.7999999999997</v>
      </c>
      <c r="AZ64">
        <f t="shared" si="31"/>
        <v>0.32</v>
      </c>
      <c r="BA64">
        <f t="shared" si="32"/>
        <v>0.84160857885361418</v>
      </c>
      <c r="BB64">
        <f t="shared" si="33"/>
        <v>1.8363458084637929</v>
      </c>
      <c r="BC64">
        <f t="shared" si="34"/>
        <v>0.83315932224984168</v>
      </c>
      <c r="BD64">
        <f t="shared" si="35"/>
        <v>5.811105130713635</v>
      </c>
      <c r="BE64">
        <f t="shared" si="36"/>
        <v>7.2863864862139511</v>
      </c>
      <c r="BF64">
        <f t="shared" si="37"/>
        <v>1.2456814116775519</v>
      </c>
      <c r="BG64">
        <f t="shared" si="38"/>
        <v>0.58345490202791594</v>
      </c>
      <c r="BH64">
        <f t="shared" si="39"/>
        <v>-1.0818645436459775</v>
      </c>
      <c r="BJ64">
        <f t="shared" si="40"/>
        <v>2605.5</v>
      </c>
      <c r="BK64">
        <f t="shared" si="41"/>
        <v>0.32</v>
      </c>
      <c r="BL64">
        <f t="shared" si="42"/>
        <v>0.84160857885361418</v>
      </c>
      <c r="BM64">
        <f t="shared" si="43"/>
        <v>1.8363458084637929</v>
      </c>
      <c r="BN64">
        <f t="shared" si="44"/>
        <v>0.81331591486491972</v>
      </c>
      <c r="BO64">
        <f t="shared" si="45"/>
        <v>5.7912617233287129</v>
      </c>
      <c r="BP64">
        <f t="shared" si="46"/>
        <v>7.3062298935988723</v>
      </c>
      <c r="BQ64">
        <f t="shared" si="47"/>
        <v>1.2229742594610675</v>
      </c>
      <c r="BR64">
        <f t="shared" si="48"/>
        <v>0.59496710219195148</v>
      </c>
      <c r="BS64">
        <f t="shared" si="49"/>
        <v>-1.0753715737414304</v>
      </c>
    </row>
    <row r="65" spans="1:71" x14ac:dyDescent="0.25">
      <c r="A65" s="1">
        <v>63</v>
      </c>
      <c r="B65">
        <v>2209</v>
      </c>
      <c r="C65">
        <v>70906</v>
      </c>
      <c r="D65">
        <v>90</v>
      </c>
      <c r="E65">
        <v>1660</v>
      </c>
      <c r="F65">
        <v>18</v>
      </c>
      <c r="G65">
        <v>9.0190000000000001</v>
      </c>
      <c r="H65">
        <v>154.91</v>
      </c>
      <c r="I65">
        <v>110</v>
      </c>
      <c r="J65">
        <v>0.314</v>
      </c>
      <c r="K65">
        <v>0.223</v>
      </c>
      <c r="L65">
        <v>0.221</v>
      </c>
      <c r="M65">
        <v>281.00599999999997</v>
      </c>
      <c r="N65">
        <v>148307054601418</v>
      </c>
      <c r="O65">
        <v>162785186709</v>
      </c>
      <c r="P65">
        <v>148144269414709</v>
      </c>
      <c r="R65">
        <f t="shared" si="0"/>
        <v>1910.7</v>
      </c>
      <c r="S65">
        <f t="shared" si="1"/>
        <v>0.314</v>
      </c>
      <c r="T65">
        <f t="shared" si="2"/>
        <v>0.8391722111700316</v>
      </c>
      <c r="U65">
        <f t="shared" si="3"/>
        <v>1.837310002576825</v>
      </c>
      <c r="V65">
        <f t="shared" si="4"/>
        <v>0.90220403507908498</v>
      </c>
      <c r="W65">
        <f t="shared" si="5"/>
        <v>5.8811140376559097</v>
      </c>
      <c r="X65">
        <f t="shared" si="6"/>
        <v>7.2183059674977406</v>
      </c>
      <c r="Y65">
        <f t="shared" si="7"/>
        <v>1.3169885706153508</v>
      </c>
      <c r="Z65">
        <f t="shared" si="8"/>
        <v>0.53083203682064528</v>
      </c>
      <c r="AA65">
        <f t="shared" si="9"/>
        <v>-1.0915344090822776</v>
      </c>
      <c r="AC65">
        <f t="shared" si="10"/>
        <v>2084.4</v>
      </c>
      <c r="AD65">
        <f t="shared" si="11"/>
        <v>0.314</v>
      </c>
      <c r="AE65">
        <f t="shared" si="12"/>
        <v>0.8391722111700316</v>
      </c>
      <c r="AF65">
        <f t="shared" si="13"/>
        <v>1.837310002576825</v>
      </c>
      <c r="AG65">
        <f t="shared" si="14"/>
        <v>0.87826291951846991</v>
      </c>
      <c r="AH65">
        <f t="shared" si="15"/>
        <v>5.8571729220952946</v>
      </c>
      <c r="AI65">
        <f t="shared" si="16"/>
        <v>7.2422470830583556</v>
      </c>
      <c r="AJ65">
        <f t="shared" si="17"/>
        <v>1.2917057850153939</v>
      </c>
      <c r="AK65">
        <f t="shared" si="18"/>
        <v>0.5498018816539878</v>
      </c>
      <c r="AL65">
        <f t="shared" si="19"/>
        <v>-1.0891827368859153</v>
      </c>
      <c r="AN65">
        <f t="shared" si="20"/>
        <v>2258.1</v>
      </c>
      <c r="AO65">
        <f t="shared" si="21"/>
        <v>0.314</v>
      </c>
      <c r="AP65">
        <f t="shared" si="22"/>
        <v>0.8391722111700316</v>
      </c>
      <c r="AQ65">
        <f t="shared" si="23"/>
        <v>1.837310002576825</v>
      </c>
      <c r="AR65">
        <f t="shared" si="24"/>
        <v>0.8558589579558602</v>
      </c>
      <c r="AS65">
        <f t="shared" si="25"/>
        <v>5.8347689605326849</v>
      </c>
      <c r="AT65">
        <f t="shared" si="26"/>
        <v>7.2646510446209653</v>
      </c>
      <c r="AU65">
        <f t="shared" si="27"/>
        <v>1.2673754435613001</v>
      </c>
      <c r="AV65">
        <f t="shared" si="28"/>
        <v>0.56594037401808206</v>
      </c>
      <c r="AW65">
        <f t="shared" si="29"/>
        <v>-1.0851931571361333</v>
      </c>
      <c r="AY65">
        <f t="shared" si="30"/>
        <v>2431.7999999999997</v>
      </c>
      <c r="AZ65">
        <f t="shared" si="31"/>
        <v>0.314</v>
      </c>
      <c r="BA65">
        <f t="shared" si="32"/>
        <v>0.8391722111700316</v>
      </c>
      <c r="BB65">
        <f t="shared" si="33"/>
        <v>1.837310002576825</v>
      </c>
      <c r="BC65">
        <f t="shared" si="34"/>
        <v>0.83481701743547099</v>
      </c>
      <c r="BD65">
        <f t="shared" si="35"/>
        <v>5.8137270200122959</v>
      </c>
      <c r="BE65">
        <f t="shared" si="36"/>
        <v>7.2856929851413543</v>
      </c>
      <c r="BF65">
        <f t="shared" si="37"/>
        <v>1.2439447210513472</v>
      </c>
      <c r="BG65">
        <f t="shared" si="38"/>
        <v>0.57964756721712751</v>
      </c>
      <c r="BH65">
        <f t="shared" si="39"/>
        <v>-1.0798782880899811</v>
      </c>
      <c r="BJ65">
        <f t="shared" si="40"/>
        <v>2605.5</v>
      </c>
      <c r="BK65">
        <f t="shared" si="41"/>
        <v>0.314</v>
      </c>
      <c r="BL65">
        <f t="shared" si="42"/>
        <v>0.8391722111700316</v>
      </c>
      <c r="BM65">
        <f t="shared" si="43"/>
        <v>1.837310002576825</v>
      </c>
      <c r="BN65">
        <f t="shared" si="44"/>
        <v>0.81499168504093578</v>
      </c>
      <c r="BO65">
        <f t="shared" si="45"/>
        <v>5.7939016876177609</v>
      </c>
      <c r="BP65">
        <f t="shared" si="46"/>
        <v>7.3055183175358893</v>
      </c>
      <c r="BQ65">
        <f t="shared" si="47"/>
        <v>1.2213646278175301</v>
      </c>
      <c r="BR65">
        <f t="shared" si="48"/>
        <v>0.59125466757116674</v>
      </c>
      <c r="BS65">
        <f t="shared" si="49"/>
        <v>-1.0734897639856376</v>
      </c>
    </row>
    <row r="66" spans="1:71" x14ac:dyDescent="0.25">
      <c r="A66" s="1">
        <v>64</v>
      </c>
      <c r="B66">
        <v>2209</v>
      </c>
      <c r="C66">
        <v>70906</v>
      </c>
      <c r="D66">
        <v>90</v>
      </c>
      <c r="E66">
        <v>1660</v>
      </c>
      <c r="F66">
        <v>18</v>
      </c>
      <c r="G66">
        <v>9.1329999999999991</v>
      </c>
      <c r="H66">
        <v>154.94</v>
      </c>
      <c r="I66">
        <v>113</v>
      </c>
      <c r="J66">
        <v>0.315</v>
      </c>
      <c r="K66">
        <v>0.224</v>
      </c>
      <c r="L66">
        <v>0.221</v>
      </c>
      <c r="M66">
        <v>284.43400000000003</v>
      </c>
      <c r="N66">
        <v>150118779049959</v>
      </c>
      <c r="O66">
        <v>166838234675</v>
      </c>
      <c r="P66">
        <v>149951940815285</v>
      </c>
      <c r="R66">
        <f t="shared" si="0"/>
        <v>1910.7</v>
      </c>
      <c r="S66">
        <f t="shared" si="1"/>
        <v>0.315</v>
      </c>
      <c r="T66">
        <f t="shared" si="2"/>
        <v>0.83943850281006294</v>
      </c>
      <c r="U66">
        <f t="shared" si="3"/>
        <v>1.8373324974476444</v>
      </c>
      <c r="V66">
        <f t="shared" si="4"/>
        <v>0.90203107560551399</v>
      </c>
      <c r="W66">
        <f t="shared" si="5"/>
        <v>5.8809635730531582</v>
      </c>
      <c r="X66">
        <f t="shared" si="6"/>
        <v>7.2185014218421308</v>
      </c>
      <c r="Y66">
        <f t="shared" si="7"/>
        <v>1.317226466484875</v>
      </c>
      <c r="Z66">
        <f t="shared" si="8"/>
        <v>0.53111578033564355</v>
      </c>
      <c r="AA66">
        <f t="shared" si="9"/>
        <v>-1.0918890027391206</v>
      </c>
      <c r="AC66">
        <f t="shared" si="10"/>
        <v>2084.4</v>
      </c>
      <c r="AD66">
        <f t="shared" si="11"/>
        <v>0.315</v>
      </c>
      <c r="AE66">
        <f t="shared" si="12"/>
        <v>0.83943850281006294</v>
      </c>
      <c r="AF66">
        <f t="shared" si="13"/>
        <v>1.8373324974476444</v>
      </c>
      <c r="AG66">
        <f t="shared" si="14"/>
        <v>0.87808670204938244</v>
      </c>
      <c r="AH66">
        <f t="shared" si="15"/>
        <v>5.8570191994970271</v>
      </c>
      <c r="AI66">
        <f t="shared" si="16"/>
        <v>7.2424457953982619</v>
      </c>
      <c r="AJ66">
        <f t="shared" si="17"/>
        <v>1.2919267621696555</v>
      </c>
      <c r="AK66">
        <f t="shared" si="18"/>
        <v>0.55008220513085915</v>
      </c>
      <c r="AL66">
        <f t="shared" si="19"/>
        <v>-1.0895209014173881</v>
      </c>
      <c r="AN66">
        <f t="shared" si="20"/>
        <v>2258.1</v>
      </c>
      <c r="AO66">
        <f t="shared" si="21"/>
        <v>0.315</v>
      </c>
      <c r="AP66">
        <f t="shared" si="22"/>
        <v>0.83943850281006294</v>
      </c>
      <c r="AQ66">
        <f t="shared" si="23"/>
        <v>1.8373324974476444</v>
      </c>
      <c r="AR66">
        <f t="shared" si="24"/>
        <v>0.85567996906767485</v>
      </c>
      <c r="AS66">
        <f t="shared" si="25"/>
        <v>5.8346124665153187</v>
      </c>
      <c r="AT66">
        <f t="shared" si="26"/>
        <v>7.2648525283799703</v>
      </c>
      <c r="AU66">
        <f t="shared" si="27"/>
        <v>1.2675805961203694</v>
      </c>
      <c r="AV66">
        <f t="shared" si="28"/>
        <v>0.56621609669168604</v>
      </c>
      <c r="AW66">
        <f t="shared" si="29"/>
        <v>-1.0855150067701691</v>
      </c>
      <c r="AY66">
        <f t="shared" si="30"/>
        <v>2431.7999999999997</v>
      </c>
      <c r="AZ66">
        <f t="shared" si="31"/>
        <v>0.315</v>
      </c>
      <c r="BA66">
        <f t="shared" si="32"/>
        <v>0.83943850281006294</v>
      </c>
      <c r="BB66">
        <f t="shared" si="33"/>
        <v>1.8373324974476444</v>
      </c>
      <c r="BC66">
        <f t="shared" si="34"/>
        <v>0.83463567740760214</v>
      </c>
      <c r="BD66">
        <f t="shared" si="35"/>
        <v>5.8135681748552468</v>
      </c>
      <c r="BE66">
        <f t="shared" si="36"/>
        <v>7.2858968200400422</v>
      </c>
      <c r="BF66">
        <f t="shared" si="37"/>
        <v>1.2441350575755954</v>
      </c>
      <c r="BG66">
        <f t="shared" si="38"/>
        <v>0.57991778385261572</v>
      </c>
      <c r="BH66">
        <f t="shared" si="39"/>
        <v>-1.0801840769269937</v>
      </c>
      <c r="BJ66">
        <f t="shared" si="40"/>
        <v>2605.5</v>
      </c>
      <c r="BK66">
        <f t="shared" si="41"/>
        <v>0.315</v>
      </c>
      <c r="BL66">
        <f t="shared" si="42"/>
        <v>0.83943850281006294</v>
      </c>
      <c r="BM66">
        <f t="shared" si="43"/>
        <v>1.8373324974476444</v>
      </c>
      <c r="BN66">
        <f t="shared" si="44"/>
        <v>0.81480835924262363</v>
      </c>
      <c r="BO66">
        <f t="shared" si="45"/>
        <v>5.7937408566902677</v>
      </c>
      <c r="BP66">
        <f t="shared" si="46"/>
        <v>7.3057241382050213</v>
      </c>
      <c r="BQ66">
        <f t="shared" si="47"/>
        <v>1.2215410792942352</v>
      </c>
      <c r="BR66">
        <f t="shared" si="48"/>
        <v>0.59151869195870843</v>
      </c>
      <c r="BS66">
        <f t="shared" si="49"/>
        <v>-1.0737798452958627</v>
      </c>
    </row>
    <row r="67" spans="1:71" x14ac:dyDescent="0.25">
      <c r="A67" s="1">
        <v>65</v>
      </c>
      <c r="B67">
        <v>2209</v>
      </c>
      <c r="C67">
        <v>70906</v>
      </c>
      <c r="D67">
        <v>90</v>
      </c>
      <c r="E67">
        <v>1660</v>
      </c>
      <c r="F67">
        <v>18</v>
      </c>
      <c r="G67">
        <v>9.2919999999999998</v>
      </c>
      <c r="H67">
        <v>154.96</v>
      </c>
      <c r="I67">
        <v>114</v>
      </c>
      <c r="J67">
        <v>0.314</v>
      </c>
      <c r="K67">
        <v>0.224</v>
      </c>
      <c r="L67">
        <v>0.221</v>
      </c>
      <c r="M67">
        <v>289.20999999999998</v>
      </c>
      <c r="N67">
        <v>152638000948856</v>
      </c>
      <c r="O67">
        <v>168249793460</v>
      </c>
      <c r="P67">
        <v>152469751155396</v>
      </c>
      <c r="R67">
        <f t="shared" ref="R67:R89" si="50">1.1*1737</f>
        <v>1910.7</v>
      </c>
      <c r="S67">
        <f t="shared" ref="S67:S89" si="51">$J67</f>
        <v>0.314</v>
      </c>
      <c r="T67">
        <f t="shared" ref="T67:T89" si="52">SQRT((L67-1.03)^2 + K67^2)</f>
        <v>0.83943850281006294</v>
      </c>
      <c r="U67">
        <f t="shared" ref="U67:U89" si="53">ACOS(-(S67*S67+1.03*1.03-T67*T67)/(2*1.03*T67))</f>
        <v>1.8369554596768194</v>
      </c>
      <c r="V67">
        <f t="shared" ref="V67:V89" si="54">ASIN(1/(1+R67*T67*T67/4903.9))</f>
        <v>0.90203107560551399</v>
      </c>
      <c r="W67">
        <f t="shared" ref="W67:W89" si="55">3.1416+U67+V67</f>
        <v>5.8805865352823332</v>
      </c>
      <c r="X67">
        <f t="shared" ref="X67:X89" si="56">2*3.1416+U67-V67</f>
        <v>7.2181243840713059</v>
      </c>
      <c r="Y67">
        <f t="shared" ref="Y67:Y89" si="57">2*T67*SIN(V67)</f>
        <v>1.317226466484875</v>
      </c>
      <c r="Z67">
        <f t="shared" ref="Z67:Z89" si="58">-2*1.03*T67*SIN(V67)*SIN(W67)</f>
        <v>0.53158646155442824</v>
      </c>
      <c r="AA67">
        <f t="shared" ref="AA67:AA89" si="59">-2*1.03*T67*SIN(V67)*SIN(X67)</f>
        <v>-1.0915852913310244</v>
      </c>
      <c r="AC67">
        <f t="shared" ref="AC67:AC89" si="60">1.2*1737</f>
        <v>2084.4</v>
      </c>
      <c r="AD67">
        <f t="shared" ref="AD67:AD89" si="61">$J67</f>
        <v>0.314</v>
      </c>
      <c r="AE67">
        <f t="shared" ref="AE67:AE89" si="62">SQRT(($L67-1.03)^2 + $K67^2)</f>
        <v>0.83943850281006294</v>
      </c>
      <c r="AF67">
        <f t="shared" ref="AF67:AF89" si="63">ACOS(-(AD67*AD67+1.03*1.03-AE67*AE67)/(2*1.03*AE67))</f>
        <v>1.8369554596768194</v>
      </c>
      <c r="AG67">
        <f t="shared" ref="AG67:AG89" si="64">ASIN(1/(1+AC67*AE67*AE67/4903.9))</f>
        <v>0.87808670204938244</v>
      </c>
      <c r="AH67">
        <f t="shared" ref="AH67:AH89" si="65">3.1416+AF67+AG67</f>
        <v>5.8566421617262021</v>
      </c>
      <c r="AI67">
        <f t="shared" ref="AI67:AI89" si="66">2*3.1416+AF67-AG67</f>
        <v>7.242068757627437</v>
      </c>
      <c r="AJ67">
        <f t="shared" ref="AJ67:AJ89" si="67">2*AE67*SIN(AG67)</f>
        <v>1.2919267621696555</v>
      </c>
      <c r="AK67">
        <f t="shared" ref="AK67:AK89" si="68">-2*1.03*AE67*SIN(AG67)*SIN(AH67)</f>
        <v>0.55053900932141508</v>
      </c>
      <c r="AL67">
        <f t="shared" ref="AL67:AL89" si="69">-2*1.03*AE67*SIN(AG67)*SIN(AI67)</f>
        <v>-1.0892327746227091</v>
      </c>
      <c r="AN67">
        <f t="shared" ref="AN67:AN89" si="70">1.3*1737</f>
        <v>2258.1</v>
      </c>
      <c r="AO67">
        <f t="shared" ref="AO67:AO89" si="71">$J67</f>
        <v>0.314</v>
      </c>
      <c r="AP67">
        <f t="shared" ref="AP67:AP89" si="72">SQRT(($L67-1.03)^2 + $K67^2)</f>
        <v>0.83943850281006294</v>
      </c>
      <c r="AQ67">
        <f t="shared" ref="AQ67:AQ89" si="73">ACOS(-(AO67*AO67+1.03*1.03-AP67*AP67)/(2*1.03*AP67))</f>
        <v>1.8369554596768194</v>
      </c>
      <c r="AR67">
        <f t="shared" ref="AR67:AR89" si="74">ASIN(1/(1+AN67*AP67*AP67/4903.9))</f>
        <v>0.85567996906767485</v>
      </c>
      <c r="AS67">
        <f t="shared" ref="AS67:AS89" si="75">3.1416+AQ67+AR67</f>
        <v>5.8342354287444937</v>
      </c>
      <c r="AT67">
        <f t="shared" ref="AT67:AT89" si="76">2*3.1416+AQ67-AR67</f>
        <v>7.2644754906091453</v>
      </c>
      <c r="AU67">
        <f t="shared" ref="AU67:AU89" si="77">2*AP67*SIN(AR67)</f>
        <v>1.2675805961203694</v>
      </c>
      <c r="AV67">
        <f t="shared" ref="AV67:AV89" si="78">-2*1.03*AP67*SIN(AR67)*SIN(AS67)</f>
        <v>0.56665961883760974</v>
      </c>
      <c r="AW67">
        <f t="shared" ref="AW67:AW89" si="79">-2*1.03*AP67*SIN(AR67)*SIN(AT67)</f>
        <v>-1.0852414097116692</v>
      </c>
      <c r="AY67">
        <f t="shared" ref="AY67:AY89" si="80">1.4*1737</f>
        <v>2431.7999999999997</v>
      </c>
      <c r="AZ67">
        <f t="shared" ref="AZ67:AZ89" si="81">$J67</f>
        <v>0.314</v>
      </c>
      <c r="BA67">
        <f t="shared" ref="BA67:BA89" si="82">SQRT(($L67-1.03)^2 + $K67^2)</f>
        <v>0.83943850281006294</v>
      </c>
      <c r="BB67">
        <f t="shared" ref="BB67:BB89" si="83">ACOS(-(AZ67*AZ67+1.03*1.03-BA67*BA67)/(2*1.03*BA67))</f>
        <v>1.8369554596768194</v>
      </c>
      <c r="BC67">
        <f t="shared" ref="BC67:BC89" si="84">ASIN(1/(1+AY67*BA67*BA67/4903.9))</f>
        <v>0.83463567740760214</v>
      </c>
      <c r="BD67">
        <f t="shared" ref="BD67:BD89" si="85">3.1416+BB67+BC67</f>
        <v>5.8131911370844218</v>
      </c>
      <c r="BE67">
        <f t="shared" ref="BE67:BE89" si="86">2*3.1416+BB67-BC67</f>
        <v>7.2855197822692173</v>
      </c>
      <c r="BF67">
        <f t="shared" ref="BF67:BF89" si="87">2*BA67*SIN(BC67)</f>
        <v>1.2441350575755954</v>
      </c>
      <c r="BG67">
        <f t="shared" ref="BG67:BG89" si="88">-2*1.03*BA67*SIN(BC67)*SIN(BD67)</f>
        <v>0.58034859515279213</v>
      </c>
      <c r="BH67">
        <f t="shared" ref="BH67:BH89" si="89">-2*1.03*BA67*SIN(BC67)*SIN(BE67)</f>
        <v>-1.0799240518723716</v>
      </c>
      <c r="BJ67">
        <f t="shared" ref="BJ67:BJ89" si="90">1.5*1737</f>
        <v>2605.5</v>
      </c>
      <c r="BK67">
        <f t="shared" ref="BK67:BK89" si="91">$J67</f>
        <v>0.314</v>
      </c>
      <c r="BL67">
        <f t="shared" ref="BL67:BL89" si="92">SQRT(($L67-1.03)^2 + $K67^2)</f>
        <v>0.83943850281006294</v>
      </c>
      <c r="BM67">
        <f t="shared" ref="BM67:BM89" si="93">ACOS(-(BK67*BK67+1.03*1.03-BL67*BL67)/(2*1.03*BL67))</f>
        <v>1.8369554596768194</v>
      </c>
      <c r="BN67">
        <f t="shared" ref="BN67:BN89" si="94">ASIN(1/(1+BJ67*BL67*BL67/4903.9))</f>
        <v>0.81480835924262363</v>
      </c>
      <c r="BO67">
        <f t="shared" ref="BO67:BO89" si="95">3.1416+BM67+BN67</f>
        <v>5.7933638189194427</v>
      </c>
      <c r="BP67">
        <f t="shared" ref="BP67:BP89" si="96">2*3.1416+BM67-BN67</f>
        <v>7.3053471004341963</v>
      </c>
      <c r="BQ67">
        <f t="shared" ref="BQ67:BQ89" si="97">2*BL67*SIN(BN67)</f>
        <v>1.2215410792942352</v>
      </c>
      <c r="BR67">
        <f t="shared" ref="BR67:BR89" si="98">-2*1.03*BL67*SIN(BN67)*SIN(BO67)</f>
        <v>0.59193733858404252</v>
      </c>
      <c r="BS67">
        <f t="shared" ref="BS67:BS89" si="99">-2*1.03*BL67*SIN(BN67)*SIN(BP67)</f>
        <v>-1.073532519534401</v>
      </c>
    </row>
    <row r="68" spans="1:71" x14ac:dyDescent="0.25">
      <c r="A68" s="1">
        <v>66</v>
      </c>
      <c r="B68">
        <v>2209</v>
      </c>
      <c r="C68">
        <v>70906</v>
      </c>
      <c r="D68">
        <v>90</v>
      </c>
      <c r="E68">
        <v>1660</v>
      </c>
      <c r="F68">
        <v>18</v>
      </c>
      <c r="G68">
        <v>9.4489999999999998</v>
      </c>
      <c r="H68">
        <v>154.97999999999999</v>
      </c>
      <c r="I68">
        <v>115</v>
      </c>
      <c r="J68">
        <v>0.32600000000000001</v>
      </c>
      <c r="K68">
        <v>0.24099999999999999</v>
      </c>
      <c r="L68">
        <v>0.22</v>
      </c>
      <c r="M68">
        <v>293.97699999999998</v>
      </c>
      <c r="N68">
        <v>155152231924359</v>
      </c>
      <c r="O68">
        <v>169661076672</v>
      </c>
      <c r="P68">
        <v>154982570847687</v>
      </c>
      <c r="R68">
        <f t="shared" si="50"/>
        <v>1910.7</v>
      </c>
      <c r="S68">
        <f t="shared" si="51"/>
        <v>0.32600000000000001</v>
      </c>
      <c r="T68">
        <f t="shared" si="52"/>
        <v>0.8450923026510182</v>
      </c>
      <c r="U68">
        <f t="shared" si="53"/>
        <v>1.834034811252067</v>
      </c>
      <c r="V68">
        <f t="shared" si="54"/>
        <v>0.89836600980686876</v>
      </c>
      <c r="W68">
        <f t="shared" si="55"/>
        <v>5.8740008210589352</v>
      </c>
      <c r="X68">
        <f t="shared" si="56"/>
        <v>7.2188688014451978</v>
      </c>
      <c r="Y68">
        <f t="shared" si="57"/>
        <v>1.3222485886246802</v>
      </c>
      <c r="Z68">
        <f t="shared" si="58"/>
        <v>0.54185364883887677</v>
      </c>
      <c r="AA68">
        <f t="shared" si="59"/>
        <v>-1.0963489021978969</v>
      </c>
      <c r="AC68">
        <f t="shared" si="60"/>
        <v>2084.4</v>
      </c>
      <c r="AD68">
        <f t="shared" si="61"/>
        <v>0.32600000000000001</v>
      </c>
      <c r="AE68">
        <f t="shared" si="62"/>
        <v>0.8450923026510182</v>
      </c>
      <c r="AF68">
        <f t="shared" si="63"/>
        <v>1.834034811252067</v>
      </c>
      <c r="AG68">
        <f t="shared" si="64"/>
        <v>0.87435312068033222</v>
      </c>
      <c r="AH68">
        <f t="shared" si="65"/>
        <v>5.8499879319323993</v>
      </c>
      <c r="AI68">
        <f t="shared" si="66"/>
        <v>7.2428816905717337</v>
      </c>
      <c r="AJ68">
        <f t="shared" si="67"/>
        <v>1.2965891089908204</v>
      </c>
      <c r="AK68">
        <f t="shared" si="68"/>
        <v>0.56060392554679206</v>
      </c>
      <c r="AL68">
        <f t="shared" si="69"/>
        <v>-1.0937869126130655</v>
      </c>
      <c r="AN68">
        <f t="shared" si="70"/>
        <v>2258.1</v>
      </c>
      <c r="AO68">
        <f t="shared" si="71"/>
        <v>0.32600000000000001</v>
      </c>
      <c r="AP68">
        <f t="shared" si="72"/>
        <v>0.8450923026510182</v>
      </c>
      <c r="AQ68">
        <f t="shared" si="73"/>
        <v>1.834034811252067</v>
      </c>
      <c r="AR68">
        <f t="shared" si="74"/>
        <v>0.85188818118862442</v>
      </c>
      <c r="AS68">
        <f t="shared" si="75"/>
        <v>5.8275229924406915</v>
      </c>
      <c r="AT68">
        <f t="shared" si="76"/>
        <v>7.2653466300634415</v>
      </c>
      <c r="AU68">
        <f t="shared" si="77"/>
        <v>1.2719065637793963</v>
      </c>
      <c r="AV68">
        <f t="shared" si="78"/>
        <v>0.57650292339883402</v>
      </c>
      <c r="AW68">
        <f t="shared" si="79"/>
        <v>-1.0895791590663895</v>
      </c>
      <c r="AY68">
        <f t="shared" si="80"/>
        <v>2431.7999999999997</v>
      </c>
      <c r="AZ68">
        <f t="shared" si="81"/>
        <v>0.32600000000000001</v>
      </c>
      <c r="BA68">
        <f t="shared" si="82"/>
        <v>0.8450923026510182</v>
      </c>
      <c r="BB68">
        <f t="shared" si="83"/>
        <v>1.834034811252067</v>
      </c>
      <c r="BC68">
        <f t="shared" si="84"/>
        <v>0.83079458373205173</v>
      </c>
      <c r="BD68">
        <f t="shared" si="85"/>
        <v>5.8064293949841188</v>
      </c>
      <c r="BE68">
        <f t="shared" si="86"/>
        <v>7.2864402275200142</v>
      </c>
      <c r="BF68">
        <f t="shared" si="87"/>
        <v>1.2481462029441774</v>
      </c>
      <c r="BG68">
        <f t="shared" si="88"/>
        <v>0.58995657160613169</v>
      </c>
      <c r="BH68">
        <f t="shared" si="89"/>
        <v>-1.0840423367997656</v>
      </c>
      <c r="BJ68">
        <f t="shared" si="90"/>
        <v>2605.5</v>
      </c>
      <c r="BK68">
        <f t="shared" si="91"/>
        <v>0.32600000000000001</v>
      </c>
      <c r="BL68">
        <f t="shared" si="92"/>
        <v>0.8450923026510182</v>
      </c>
      <c r="BM68">
        <f t="shared" si="93"/>
        <v>1.834034811252067</v>
      </c>
      <c r="BN68">
        <f t="shared" si="94"/>
        <v>0.81092569427411165</v>
      </c>
      <c r="BO68">
        <f t="shared" si="95"/>
        <v>5.7865605055261788</v>
      </c>
      <c r="BP68">
        <f t="shared" si="96"/>
        <v>7.306309116977955</v>
      </c>
      <c r="BQ68">
        <f t="shared" si="97"/>
        <v>1.2252572925354448</v>
      </c>
      <c r="BR68">
        <f t="shared" si="98"/>
        <v>0.6013006796545407</v>
      </c>
      <c r="BS68">
        <f t="shared" si="99"/>
        <v>-1.077431127659858</v>
      </c>
    </row>
    <row r="69" spans="1:71" x14ac:dyDescent="0.25">
      <c r="A69" s="1">
        <v>67</v>
      </c>
      <c r="B69">
        <v>2209</v>
      </c>
      <c r="C69">
        <v>70906</v>
      </c>
      <c r="D69">
        <v>90</v>
      </c>
      <c r="E69">
        <v>1660</v>
      </c>
      <c r="F69">
        <v>18</v>
      </c>
      <c r="G69">
        <v>9.5470000000000006</v>
      </c>
      <c r="H69">
        <v>155.01</v>
      </c>
      <c r="I69">
        <v>117</v>
      </c>
      <c r="J69">
        <v>0.309</v>
      </c>
      <c r="K69">
        <v>0.217</v>
      </c>
      <c r="L69">
        <v>0.22</v>
      </c>
      <c r="M69">
        <v>296.81799999999998</v>
      </c>
      <c r="N69">
        <v>156652621785384</v>
      </c>
      <c r="O69">
        <v>172383331516</v>
      </c>
      <c r="P69">
        <v>156480238453868</v>
      </c>
      <c r="R69">
        <f t="shared" si="50"/>
        <v>1910.7</v>
      </c>
      <c r="S69">
        <f t="shared" si="51"/>
        <v>0.309</v>
      </c>
      <c r="T69">
        <f t="shared" si="52"/>
        <v>0.83856365292087409</v>
      </c>
      <c r="U69">
        <f t="shared" si="53"/>
        <v>1.8362517210021982</v>
      </c>
      <c r="V69">
        <f t="shared" si="54"/>
        <v>0.90259941422561618</v>
      </c>
      <c r="W69">
        <f t="shared" si="55"/>
        <v>5.8804511352278137</v>
      </c>
      <c r="X69">
        <f t="shared" si="56"/>
        <v>7.2168523067765822</v>
      </c>
      <c r="Y69">
        <f t="shared" si="57"/>
        <v>1.3164444469031364</v>
      </c>
      <c r="Z69">
        <f t="shared" si="58"/>
        <v>0.53143977592155545</v>
      </c>
      <c r="AA69">
        <f t="shared" si="59"/>
        <v>-1.0899120126686177</v>
      </c>
      <c r="AC69">
        <f t="shared" si="60"/>
        <v>2084.4</v>
      </c>
      <c r="AD69">
        <f t="shared" si="61"/>
        <v>0.309</v>
      </c>
      <c r="AE69">
        <f t="shared" si="62"/>
        <v>0.83856365292087409</v>
      </c>
      <c r="AF69">
        <f t="shared" si="63"/>
        <v>1.8362517210021982</v>
      </c>
      <c r="AG69">
        <f t="shared" si="64"/>
        <v>0.87866575465525865</v>
      </c>
      <c r="AH69">
        <f t="shared" si="65"/>
        <v>5.8565174756574567</v>
      </c>
      <c r="AI69">
        <f t="shared" si="66"/>
        <v>7.2407859663469392</v>
      </c>
      <c r="AJ69">
        <f t="shared" si="67"/>
        <v>1.2912003166545516</v>
      </c>
      <c r="AK69">
        <f t="shared" si="68"/>
        <v>0.55038040593098203</v>
      </c>
      <c r="AL69">
        <f t="shared" si="69"/>
        <v>-1.0876394051871261</v>
      </c>
      <c r="AN69">
        <f t="shared" si="70"/>
        <v>2258.1</v>
      </c>
      <c r="AO69">
        <f t="shared" si="71"/>
        <v>0.309</v>
      </c>
      <c r="AP69">
        <f t="shared" si="72"/>
        <v>0.83856365292087409</v>
      </c>
      <c r="AQ69">
        <f t="shared" si="73"/>
        <v>1.8362517210021982</v>
      </c>
      <c r="AR69">
        <f t="shared" si="74"/>
        <v>0.85626813676318658</v>
      </c>
      <c r="AS69">
        <f t="shared" si="75"/>
        <v>5.8341198577653843</v>
      </c>
      <c r="AT69">
        <f t="shared" si="76"/>
        <v>7.2631835842390116</v>
      </c>
      <c r="AU69">
        <f t="shared" si="77"/>
        <v>1.2669061327986835</v>
      </c>
      <c r="AV69">
        <f t="shared" si="78"/>
        <v>0.56649396810100372</v>
      </c>
      <c r="AW69">
        <f t="shared" si="79"/>
        <v>-1.0837258259591696</v>
      </c>
      <c r="AY69">
        <f t="shared" si="80"/>
        <v>2431.7999999999997</v>
      </c>
      <c r="AZ69">
        <f t="shared" si="81"/>
        <v>0.309</v>
      </c>
      <c r="BA69">
        <f t="shared" si="82"/>
        <v>0.83856365292087409</v>
      </c>
      <c r="BB69">
        <f t="shared" si="83"/>
        <v>1.8362517210021982</v>
      </c>
      <c r="BC69">
        <f t="shared" si="84"/>
        <v>0.83523157909032486</v>
      </c>
      <c r="BD69">
        <f t="shared" si="85"/>
        <v>5.8130833000925222</v>
      </c>
      <c r="BE69">
        <f t="shared" si="86"/>
        <v>7.2842201419118737</v>
      </c>
      <c r="BF69">
        <f t="shared" si="87"/>
        <v>1.2435092653040678</v>
      </c>
      <c r="BG69">
        <f t="shared" si="88"/>
        <v>0.58017982306304328</v>
      </c>
      <c r="BH69">
        <f t="shared" si="89"/>
        <v>-1.0784838314945435</v>
      </c>
      <c r="BJ69">
        <f t="shared" si="90"/>
        <v>2605.5</v>
      </c>
      <c r="BK69">
        <f t="shared" si="91"/>
        <v>0.309</v>
      </c>
      <c r="BL69">
        <f t="shared" si="92"/>
        <v>0.83856365292087409</v>
      </c>
      <c r="BM69">
        <f t="shared" si="93"/>
        <v>1.8362517210021982</v>
      </c>
      <c r="BN69">
        <f t="shared" si="94"/>
        <v>0.81541079420061369</v>
      </c>
      <c r="BO69">
        <f t="shared" si="95"/>
        <v>5.7932625152028114</v>
      </c>
      <c r="BP69">
        <f t="shared" si="96"/>
        <v>7.3040409268015845</v>
      </c>
      <c r="BQ69">
        <f t="shared" si="97"/>
        <v>1.2209609014685712</v>
      </c>
      <c r="BR69">
        <f t="shared" si="98"/>
        <v>0.59176861016601168</v>
      </c>
      <c r="BS69">
        <f t="shared" si="99"/>
        <v>-1.0721650550847681</v>
      </c>
    </row>
    <row r="70" spans="1:71" x14ac:dyDescent="0.25">
      <c r="A70" s="1">
        <v>68</v>
      </c>
      <c r="B70">
        <v>2209</v>
      </c>
      <c r="C70">
        <v>70906</v>
      </c>
      <c r="D70">
        <v>90</v>
      </c>
      <c r="E70">
        <v>1660</v>
      </c>
      <c r="F70">
        <v>18</v>
      </c>
      <c r="G70">
        <v>9.6880000000000006</v>
      </c>
      <c r="H70">
        <v>155.03</v>
      </c>
      <c r="I70">
        <v>119</v>
      </c>
      <c r="J70">
        <v>0.313</v>
      </c>
      <c r="K70">
        <v>0.223</v>
      </c>
      <c r="L70">
        <v>0.22</v>
      </c>
      <c r="M70">
        <v>301.084</v>
      </c>
      <c r="N70">
        <v>158904368446133</v>
      </c>
      <c r="O70">
        <v>175129559377</v>
      </c>
      <c r="P70">
        <v>158729238886757</v>
      </c>
      <c r="R70">
        <f t="shared" si="50"/>
        <v>1910.7</v>
      </c>
      <c r="S70">
        <f t="shared" si="51"/>
        <v>0.313</v>
      </c>
      <c r="T70">
        <f t="shared" si="52"/>
        <v>0.84013629846590976</v>
      </c>
      <c r="U70">
        <f t="shared" si="53"/>
        <v>1.835651840672142</v>
      </c>
      <c r="V70">
        <f t="shared" si="54"/>
        <v>0.90157799285805373</v>
      </c>
      <c r="W70">
        <f t="shared" si="55"/>
        <v>5.8788298335301965</v>
      </c>
      <c r="X70">
        <f t="shared" si="56"/>
        <v>7.2172738478140888</v>
      </c>
      <c r="Y70">
        <f t="shared" si="57"/>
        <v>1.3178492741110011</v>
      </c>
      <c r="Z70">
        <f t="shared" si="58"/>
        <v>0.53403085109208037</v>
      </c>
      <c r="AA70">
        <f t="shared" si="59"/>
        <v>-1.0914153940390048</v>
      </c>
      <c r="AC70">
        <f t="shared" si="60"/>
        <v>2084.4</v>
      </c>
      <c r="AD70">
        <f t="shared" si="61"/>
        <v>0.313</v>
      </c>
      <c r="AE70">
        <f t="shared" si="62"/>
        <v>0.84013629846590976</v>
      </c>
      <c r="AF70">
        <f t="shared" si="63"/>
        <v>1.835651840672142</v>
      </c>
      <c r="AG70">
        <f t="shared" si="64"/>
        <v>0.87762509521139698</v>
      </c>
      <c r="AH70">
        <f t="shared" si="65"/>
        <v>5.8548769358835395</v>
      </c>
      <c r="AI70">
        <f t="shared" si="66"/>
        <v>7.2412267454607457</v>
      </c>
      <c r="AJ70">
        <f t="shared" si="67"/>
        <v>1.2925052242026622</v>
      </c>
      <c r="AK70">
        <f t="shared" si="68"/>
        <v>0.55292410752559462</v>
      </c>
      <c r="AL70">
        <f t="shared" si="69"/>
        <v>-1.0890761793331269</v>
      </c>
      <c r="AN70">
        <f t="shared" si="70"/>
        <v>2258.1</v>
      </c>
      <c r="AO70">
        <f t="shared" si="71"/>
        <v>0.313</v>
      </c>
      <c r="AP70">
        <f t="shared" si="72"/>
        <v>0.84013629846590976</v>
      </c>
      <c r="AQ70">
        <f t="shared" si="73"/>
        <v>1.835651840672142</v>
      </c>
      <c r="AR70">
        <f t="shared" si="74"/>
        <v>0.85521111273891903</v>
      </c>
      <c r="AS70">
        <f t="shared" si="75"/>
        <v>5.8324629534110617</v>
      </c>
      <c r="AT70">
        <f t="shared" si="76"/>
        <v>7.2636407279332236</v>
      </c>
      <c r="AU70">
        <f t="shared" si="77"/>
        <v>1.2681175829575742</v>
      </c>
      <c r="AV70">
        <f t="shared" si="78"/>
        <v>0.56898449794781425</v>
      </c>
      <c r="AW70">
        <f t="shared" si="79"/>
        <v>-1.0850946016233989</v>
      </c>
      <c r="AY70">
        <f t="shared" si="80"/>
        <v>2431.7999999999997</v>
      </c>
      <c r="AZ70">
        <f t="shared" si="81"/>
        <v>0.313</v>
      </c>
      <c r="BA70">
        <f t="shared" si="82"/>
        <v>0.84013629846590976</v>
      </c>
      <c r="BB70">
        <f t="shared" si="83"/>
        <v>1.835651840672142</v>
      </c>
      <c r="BC70">
        <f t="shared" si="84"/>
        <v>0.83416067244643155</v>
      </c>
      <c r="BD70">
        <f t="shared" si="85"/>
        <v>5.8114125131185741</v>
      </c>
      <c r="BE70">
        <f t="shared" si="86"/>
        <v>7.2846911682257112</v>
      </c>
      <c r="BF70">
        <f t="shared" si="87"/>
        <v>1.2446332149568089</v>
      </c>
      <c r="BG70">
        <f t="shared" si="88"/>
        <v>0.58261296231553483</v>
      </c>
      <c r="BH70">
        <f t="shared" si="89"/>
        <v>-1.0797842342275128</v>
      </c>
      <c r="BJ70">
        <f t="shared" si="90"/>
        <v>2605.5</v>
      </c>
      <c r="BK70">
        <f t="shared" si="91"/>
        <v>0.313</v>
      </c>
      <c r="BL70">
        <f t="shared" si="92"/>
        <v>0.84013629846590976</v>
      </c>
      <c r="BM70">
        <f t="shared" si="93"/>
        <v>1.835651840672142</v>
      </c>
      <c r="BN70">
        <f t="shared" si="94"/>
        <v>0.81432816261183361</v>
      </c>
      <c r="BO70">
        <f t="shared" si="95"/>
        <v>5.7915800032839764</v>
      </c>
      <c r="BP70">
        <f t="shared" si="96"/>
        <v>7.3045236780603089</v>
      </c>
      <c r="BQ70">
        <f t="shared" si="97"/>
        <v>1.2220028492901001</v>
      </c>
      <c r="BR70">
        <f t="shared" si="98"/>
        <v>0.59414138331987854</v>
      </c>
      <c r="BS70">
        <f t="shared" si="99"/>
        <v>-1.0733974630242824</v>
      </c>
    </row>
    <row r="71" spans="1:71" x14ac:dyDescent="0.25">
      <c r="A71" s="1">
        <v>69</v>
      </c>
      <c r="B71">
        <v>2209</v>
      </c>
      <c r="C71">
        <v>70906</v>
      </c>
      <c r="D71">
        <v>90</v>
      </c>
      <c r="E71">
        <v>1660</v>
      </c>
      <c r="F71">
        <v>18</v>
      </c>
      <c r="G71">
        <v>9.7530000000000001</v>
      </c>
      <c r="H71">
        <v>155.05000000000001</v>
      </c>
      <c r="I71">
        <v>120</v>
      </c>
      <c r="J71">
        <v>0.311</v>
      </c>
      <c r="K71">
        <v>0.22</v>
      </c>
      <c r="L71">
        <v>0.22</v>
      </c>
      <c r="M71">
        <v>303.01799999999997</v>
      </c>
      <c r="N71">
        <v>159925597403873</v>
      </c>
      <c r="O71">
        <v>176501330649</v>
      </c>
      <c r="P71">
        <v>159749096073224</v>
      </c>
      <c r="R71">
        <f t="shared" si="50"/>
        <v>1910.7</v>
      </c>
      <c r="S71">
        <f t="shared" si="51"/>
        <v>0.311</v>
      </c>
      <c r="T71">
        <f t="shared" si="52"/>
        <v>0.8393449827097319</v>
      </c>
      <c r="U71">
        <f t="shared" si="53"/>
        <v>1.835956099471401</v>
      </c>
      <c r="V71">
        <f t="shared" si="54"/>
        <v>0.90209181453574872</v>
      </c>
      <c r="W71">
        <f t="shared" si="55"/>
        <v>5.8796479140071494</v>
      </c>
      <c r="X71">
        <f t="shared" si="56"/>
        <v>7.2170642849356517</v>
      </c>
      <c r="Y71">
        <f t="shared" si="57"/>
        <v>1.3171429327302817</v>
      </c>
      <c r="Z71">
        <f t="shared" si="58"/>
        <v>0.53272409069477322</v>
      </c>
      <c r="AA71">
        <f t="shared" si="59"/>
        <v>-1.0906613588576277</v>
      </c>
      <c r="AC71">
        <f t="shared" si="60"/>
        <v>2084.4</v>
      </c>
      <c r="AD71">
        <f t="shared" si="61"/>
        <v>0.311</v>
      </c>
      <c r="AE71">
        <f t="shared" si="62"/>
        <v>0.8393449827097319</v>
      </c>
      <c r="AF71">
        <f t="shared" si="63"/>
        <v>1.835956099471401</v>
      </c>
      <c r="AG71">
        <f t="shared" si="64"/>
        <v>0.87814858485135017</v>
      </c>
      <c r="AH71">
        <f t="shared" si="65"/>
        <v>5.8557046843227507</v>
      </c>
      <c r="AI71">
        <f t="shared" si="66"/>
        <v>7.2410075146200503</v>
      </c>
      <c r="AJ71">
        <f t="shared" si="67"/>
        <v>1.2918491704471096</v>
      </c>
      <c r="AK71">
        <f t="shared" si="68"/>
        <v>0.55164134787865093</v>
      </c>
      <c r="AL71">
        <f t="shared" si="69"/>
        <v>-1.0883555875774575</v>
      </c>
      <c r="AN71">
        <f t="shared" si="70"/>
        <v>2258.1</v>
      </c>
      <c r="AO71">
        <f t="shared" si="71"/>
        <v>0.311</v>
      </c>
      <c r="AP71">
        <f t="shared" si="72"/>
        <v>0.8393449827097319</v>
      </c>
      <c r="AQ71">
        <f t="shared" si="73"/>
        <v>1.835956099471401</v>
      </c>
      <c r="AR71">
        <f t="shared" si="74"/>
        <v>0.85574282486894204</v>
      </c>
      <c r="AS71">
        <f t="shared" si="75"/>
        <v>5.833298924340343</v>
      </c>
      <c r="AT71">
        <f t="shared" si="76"/>
        <v>7.263413274602458</v>
      </c>
      <c r="AU71">
        <f t="shared" si="77"/>
        <v>1.2675085621008255</v>
      </c>
      <c r="AV71">
        <f t="shared" si="78"/>
        <v>0.56772864694058234</v>
      </c>
      <c r="AW71">
        <f t="shared" si="79"/>
        <v>-1.0844081561565171</v>
      </c>
      <c r="AY71">
        <f t="shared" si="80"/>
        <v>2431.7999999999997</v>
      </c>
      <c r="AZ71">
        <f t="shared" si="81"/>
        <v>0.311</v>
      </c>
      <c r="BA71">
        <f t="shared" si="82"/>
        <v>0.8393449827097319</v>
      </c>
      <c r="BB71">
        <f t="shared" si="83"/>
        <v>1.835956099471401</v>
      </c>
      <c r="BC71">
        <f t="shared" si="84"/>
        <v>0.83469935861923694</v>
      </c>
      <c r="BD71">
        <f t="shared" si="85"/>
        <v>5.8122554580906378</v>
      </c>
      <c r="BE71">
        <f t="shared" si="86"/>
        <v>7.2844567408521632</v>
      </c>
      <c r="BF71">
        <f t="shared" si="87"/>
        <v>1.244068226989014</v>
      </c>
      <c r="BG71">
        <f t="shared" si="88"/>
        <v>0.58138613342853018</v>
      </c>
      <c r="BH71">
        <f t="shared" si="89"/>
        <v>-1.0791321258564541</v>
      </c>
      <c r="BJ71">
        <f t="shared" si="90"/>
        <v>2605.5</v>
      </c>
      <c r="BK71">
        <f t="shared" si="91"/>
        <v>0.311</v>
      </c>
      <c r="BL71">
        <f t="shared" si="92"/>
        <v>0.8393449827097319</v>
      </c>
      <c r="BM71">
        <f t="shared" si="93"/>
        <v>1.835956099471401</v>
      </c>
      <c r="BN71">
        <f t="shared" si="94"/>
        <v>0.8148727375600241</v>
      </c>
      <c r="BO71">
        <f t="shared" si="95"/>
        <v>5.7924288370314247</v>
      </c>
      <c r="BP71">
        <f t="shared" si="96"/>
        <v>7.3042833619113763</v>
      </c>
      <c r="BQ71">
        <f t="shared" si="97"/>
        <v>1.2214791251232908</v>
      </c>
      <c r="BR71">
        <f t="shared" si="98"/>
        <v>0.59294506477605435</v>
      </c>
      <c r="BS71">
        <f t="shared" si="99"/>
        <v>-1.0727795035708425</v>
      </c>
    </row>
    <row r="72" spans="1:71" x14ac:dyDescent="0.25">
      <c r="A72" s="1">
        <v>70</v>
      </c>
      <c r="B72">
        <v>2209</v>
      </c>
      <c r="C72">
        <v>70906</v>
      </c>
      <c r="D72">
        <v>90</v>
      </c>
      <c r="E72">
        <v>1660</v>
      </c>
      <c r="F72">
        <v>18</v>
      </c>
      <c r="G72">
        <v>9.9489999999999998</v>
      </c>
      <c r="H72">
        <v>155.07</v>
      </c>
      <c r="I72">
        <v>118</v>
      </c>
      <c r="J72">
        <v>0.308</v>
      </c>
      <c r="K72">
        <v>0.216</v>
      </c>
      <c r="L72">
        <v>0.22</v>
      </c>
      <c r="M72">
        <v>308.89800000000002</v>
      </c>
      <c r="N72">
        <v>163022988613643</v>
      </c>
      <c r="O72">
        <v>173912547766</v>
      </c>
      <c r="P72">
        <v>162849076065877</v>
      </c>
      <c r="R72">
        <f t="shared" si="50"/>
        <v>1910.7</v>
      </c>
      <c r="S72">
        <f t="shared" si="51"/>
        <v>0.308</v>
      </c>
      <c r="T72">
        <f t="shared" si="52"/>
        <v>0.83830543359804133</v>
      </c>
      <c r="U72">
        <f t="shared" si="53"/>
        <v>1.8362250481496063</v>
      </c>
      <c r="V72">
        <f t="shared" si="54"/>
        <v>0.90276722658253572</v>
      </c>
      <c r="W72">
        <f t="shared" si="55"/>
        <v>5.880592274732142</v>
      </c>
      <c r="X72">
        <f t="shared" si="56"/>
        <v>7.2166578215670709</v>
      </c>
      <c r="Y72">
        <f t="shared" si="57"/>
        <v>1.3162133752009575</v>
      </c>
      <c r="Z72">
        <f t="shared" si="58"/>
        <v>0.53117045454033174</v>
      </c>
      <c r="AA72">
        <f t="shared" si="59"/>
        <v>-1.0895638320186078</v>
      </c>
      <c r="AC72">
        <f t="shared" si="60"/>
        <v>2084.4</v>
      </c>
      <c r="AD72">
        <f t="shared" si="61"/>
        <v>0.308</v>
      </c>
      <c r="AE72">
        <f t="shared" si="62"/>
        <v>0.83830543359804133</v>
      </c>
      <c r="AF72">
        <f t="shared" si="63"/>
        <v>1.8362250481496063</v>
      </c>
      <c r="AG72">
        <f t="shared" si="64"/>
        <v>0.87883673509019922</v>
      </c>
      <c r="AH72">
        <f t="shared" si="65"/>
        <v>5.8566617832398054</v>
      </c>
      <c r="AI72">
        <f t="shared" si="66"/>
        <v>7.2405883130594075</v>
      </c>
      <c r="AJ72">
        <f t="shared" si="67"/>
        <v>1.2909856430878737</v>
      </c>
      <c r="AK72">
        <f t="shared" si="68"/>
        <v>0.55011420936330169</v>
      </c>
      <c r="AL72">
        <f t="shared" si="69"/>
        <v>-1.0873073040435293</v>
      </c>
      <c r="AN72">
        <f t="shared" si="70"/>
        <v>2258.1</v>
      </c>
      <c r="AO72">
        <f t="shared" si="71"/>
        <v>0.308</v>
      </c>
      <c r="AP72">
        <f t="shared" si="72"/>
        <v>0.83830543359804133</v>
      </c>
      <c r="AQ72">
        <f t="shared" si="73"/>
        <v>1.8362250481496063</v>
      </c>
      <c r="AR72">
        <f t="shared" si="74"/>
        <v>0.85644181316015167</v>
      </c>
      <c r="AS72">
        <f t="shared" si="75"/>
        <v>5.8342668613097581</v>
      </c>
      <c r="AT72">
        <f t="shared" si="76"/>
        <v>7.2629832349894548</v>
      </c>
      <c r="AU72">
        <f t="shared" si="77"/>
        <v>1.2667067986510354</v>
      </c>
      <c r="AV72">
        <f t="shared" si="78"/>
        <v>0.56623204953383743</v>
      </c>
      <c r="AW72">
        <f t="shared" si="79"/>
        <v>-1.083409686983646</v>
      </c>
      <c r="AY72">
        <f t="shared" si="80"/>
        <v>2431.7999999999997</v>
      </c>
      <c r="AZ72">
        <f t="shared" si="81"/>
        <v>0.308</v>
      </c>
      <c r="BA72">
        <f t="shared" si="82"/>
        <v>0.83830543359804133</v>
      </c>
      <c r="BB72">
        <f t="shared" si="83"/>
        <v>1.8362250481496063</v>
      </c>
      <c r="BC72">
        <f t="shared" si="84"/>
        <v>0.83540754361017378</v>
      </c>
      <c r="BD72">
        <f t="shared" si="85"/>
        <v>5.81323259175978</v>
      </c>
      <c r="BE72">
        <f t="shared" si="86"/>
        <v>7.2840175045394329</v>
      </c>
      <c r="BF72">
        <f t="shared" si="87"/>
        <v>1.243324294521077</v>
      </c>
      <c r="BG72">
        <f t="shared" si="88"/>
        <v>0.5799230684364064</v>
      </c>
      <c r="BH72">
        <f t="shared" si="89"/>
        <v>-1.0781834023060259</v>
      </c>
      <c r="BJ72">
        <f t="shared" si="90"/>
        <v>2605.5</v>
      </c>
      <c r="BK72">
        <f t="shared" si="91"/>
        <v>0.308</v>
      </c>
      <c r="BL72">
        <f t="shared" si="92"/>
        <v>0.83830543359804133</v>
      </c>
      <c r="BM72">
        <f t="shared" si="93"/>
        <v>1.8362250481496063</v>
      </c>
      <c r="BN72">
        <f t="shared" si="94"/>
        <v>0.81558869224448238</v>
      </c>
      <c r="BO72">
        <f t="shared" si="95"/>
        <v>5.7934137403940884</v>
      </c>
      <c r="BP72">
        <f t="shared" si="96"/>
        <v>7.3038363559051245</v>
      </c>
      <c r="BQ72">
        <f t="shared" si="97"/>
        <v>1.220789392953529</v>
      </c>
      <c r="BR72">
        <f t="shared" si="98"/>
        <v>0.59151769286114597</v>
      </c>
      <c r="BS72">
        <f t="shared" si="99"/>
        <v>-1.0718799876127028</v>
      </c>
    </row>
    <row r="73" spans="1:71" x14ac:dyDescent="0.25">
      <c r="A73" s="1">
        <v>71</v>
      </c>
      <c r="B73">
        <v>2209</v>
      </c>
      <c r="C73">
        <v>70906</v>
      </c>
      <c r="D73">
        <v>90</v>
      </c>
      <c r="E73">
        <v>1660</v>
      </c>
      <c r="F73">
        <v>18</v>
      </c>
      <c r="G73">
        <v>10.019</v>
      </c>
      <c r="H73">
        <v>155.09</v>
      </c>
      <c r="I73">
        <v>123</v>
      </c>
      <c r="J73">
        <v>0.308</v>
      </c>
      <c r="K73">
        <v>0.216</v>
      </c>
      <c r="L73">
        <v>0.22</v>
      </c>
      <c r="M73">
        <v>310.98599999999999</v>
      </c>
      <c r="N73">
        <v>164130181224017</v>
      </c>
      <c r="O73">
        <v>180647718426</v>
      </c>
      <c r="P73">
        <v>163949533505590</v>
      </c>
      <c r="R73">
        <f t="shared" si="50"/>
        <v>1910.7</v>
      </c>
      <c r="S73">
        <f t="shared" si="51"/>
        <v>0.308</v>
      </c>
      <c r="T73">
        <f t="shared" si="52"/>
        <v>0.83830543359804133</v>
      </c>
      <c r="U73">
        <f t="shared" si="53"/>
        <v>1.8362250481496063</v>
      </c>
      <c r="V73">
        <f t="shared" si="54"/>
        <v>0.90276722658253572</v>
      </c>
      <c r="W73">
        <f t="shared" si="55"/>
        <v>5.880592274732142</v>
      </c>
      <c r="X73">
        <f t="shared" si="56"/>
        <v>7.2166578215670709</v>
      </c>
      <c r="Y73">
        <f t="shared" si="57"/>
        <v>1.3162133752009575</v>
      </c>
      <c r="Z73">
        <f t="shared" si="58"/>
        <v>0.53117045454033174</v>
      </c>
      <c r="AA73">
        <f t="shared" si="59"/>
        <v>-1.0895638320186078</v>
      </c>
      <c r="AC73">
        <f t="shared" si="60"/>
        <v>2084.4</v>
      </c>
      <c r="AD73">
        <f t="shared" si="61"/>
        <v>0.308</v>
      </c>
      <c r="AE73">
        <f t="shared" si="62"/>
        <v>0.83830543359804133</v>
      </c>
      <c r="AF73">
        <f t="shared" si="63"/>
        <v>1.8362250481496063</v>
      </c>
      <c r="AG73">
        <f t="shared" si="64"/>
        <v>0.87883673509019922</v>
      </c>
      <c r="AH73">
        <f t="shared" si="65"/>
        <v>5.8566617832398054</v>
      </c>
      <c r="AI73">
        <f t="shared" si="66"/>
        <v>7.2405883130594075</v>
      </c>
      <c r="AJ73">
        <f t="shared" si="67"/>
        <v>1.2909856430878737</v>
      </c>
      <c r="AK73">
        <f t="shared" si="68"/>
        <v>0.55011420936330169</v>
      </c>
      <c r="AL73">
        <f t="shared" si="69"/>
        <v>-1.0873073040435293</v>
      </c>
      <c r="AN73">
        <f t="shared" si="70"/>
        <v>2258.1</v>
      </c>
      <c r="AO73">
        <f t="shared" si="71"/>
        <v>0.308</v>
      </c>
      <c r="AP73">
        <f t="shared" si="72"/>
        <v>0.83830543359804133</v>
      </c>
      <c r="AQ73">
        <f t="shared" si="73"/>
        <v>1.8362250481496063</v>
      </c>
      <c r="AR73">
        <f t="shared" si="74"/>
        <v>0.85644181316015167</v>
      </c>
      <c r="AS73">
        <f t="shared" si="75"/>
        <v>5.8342668613097581</v>
      </c>
      <c r="AT73">
        <f t="shared" si="76"/>
        <v>7.2629832349894548</v>
      </c>
      <c r="AU73">
        <f t="shared" si="77"/>
        <v>1.2667067986510354</v>
      </c>
      <c r="AV73">
        <f t="shared" si="78"/>
        <v>0.56623204953383743</v>
      </c>
      <c r="AW73">
        <f t="shared" si="79"/>
        <v>-1.083409686983646</v>
      </c>
      <c r="AY73">
        <f t="shared" si="80"/>
        <v>2431.7999999999997</v>
      </c>
      <c r="AZ73">
        <f t="shared" si="81"/>
        <v>0.308</v>
      </c>
      <c r="BA73">
        <f t="shared" si="82"/>
        <v>0.83830543359804133</v>
      </c>
      <c r="BB73">
        <f t="shared" si="83"/>
        <v>1.8362250481496063</v>
      </c>
      <c r="BC73">
        <f t="shared" si="84"/>
        <v>0.83540754361017378</v>
      </c>
      <c r="BD73">
        <f t="shared" si="85"/>
        <v>5.81323259175978</v>
      </c>
      <c r="BE73">
        <f t="shared" si="86"/>
        <v>7.2840175045394329</v>
      </c>
      <c r="BF73">
        <f t="shared" si="87"/>
        <v>1.243324294521077</v>
      </c>
      <c r="BG73">
        <f t="shared" si="88"/>
        <v>0.5799230684364064</v>
      </c>
      <c r="BH73">
        <f t="shared" si="89"/>
        <v>-1.0781834023060259</v>
      </c>
      <c r="BJ73">
        <f t="shared" si="90"/>
        <v>2605.5</v>
      </c>
      <c r="BK73">
        <f t="shared" si="91"/>
        <v>0.308</v>
      </c>
      <c r="BL73">
        <f t="shared" si="92"/>
        <v>0.83830543359804133</v>
      </c>
      <c r="BM73">
        <f t="shared" si="93"/>
        <v>1.8362250481496063</v>
      </c>
      <c r="BN73">
        <f t="shared" si="94"/>
        <v>0.81558869224448238</v>
      </c>
      <c r="BO73">
        <f t="shared" si="95"/>
        <v>5.7934137403940884</v>
      </c>
      <c r="BP73">
        <f t="shared" si="96"/>
        <v>7.3038363559051245</v>
      </c>
      <c r="BQ73">
        <f t="shared" si="97"/>
        <v>1.220789392953529</v>
      </c>
      <c r="BR73">
        <f t="shared" si="98"/>
        <v>0.59151769286114597</v>
      </c>
      <c r="BS73">
        <f t="shared" si="99"/>
        <v>-1.0718799876127028</v>
      </c>
    </row>
    <row r="74" spans="1:71" x14ac:dyDescent="0.25">
      <c r="A74" s="1">
        <v>72</v>
      </c>
      <c r="B74">
        <v>2209</v>
      </c>
      <c r="C74">
        <v>70906</v>
      </c>
      <c r="D74">
        <v>90</v>
      </c>
      <c r="E74">
        <v>1660</v>
      </c>
      <c r="F74">
        <v>18</v>
      </c>
      <c r="G74">
        <v>10.176</v>
      </c>
      <c r="H74">
        <v>155.11000000000001</v>
      </c>
      <c r="I74">
        <v>122</v>
      </c>
      <c r="J74">
        <v>0.31</v>
      </c>
      <c r="K74">
        <v>0.219</v>
      </c>
      <c r="L74">
        <v>0.22</v>
      </c>
      <c r="M74">
        <v>315.69099999999997</v>
      </c>
      <c r="N74">
        <v>166609301829288</v>
      </c>
      <c r="O74">
        <v>179352092960</v>
      </c>
      <c r="P74">
        <v>166429949736327</v>
      </c>
      <c r="R74">
        <f t="shared" si="50"/>
        <v>1910.7</v>
      </c>
      <c r="S74">
        <f t="shared" si="51"/>
        <v>0.31</v>
      </c>
      <c r="T74">
        <f t="shared" si="52"/>
        <v>0.83908342850994277</v>
      </c>
      <c r="U74">
        <f t="shared" si="53"/>
        <v>1.8359316407440847</v>
      </c>
      <c r="V74">
        <f t="shared" si="54"/>
        <v>0.90226170716057452</v>
      </c>
      <c r="W74">
        <f t="shared" si="55"/>
        <v>5.8797933479046591</v>
      </c>
      <c r="X74">
        <f t="shared" si="56"/>
        <v>7.21686993358351</v>
      </c>
      <c r="Y74">
        <f t="shared" si="57"/>
        <v>1.3169092280670425</v>
      </c>
      <c r="Z74">
        <f t="shared" si="58"/>
        <v>0.53244813836659455</v>
      </c>
      <c r="AA74">
        <f t="shared" si="59"/>
        <v>-1.0903110379975716</v>
      </c>
      <c r="AC74">
        <f t="shared" si="60"/>
        <v>2084.4</v>
      </c>
      <c r="AD74">
        <f t="shared" si="61"/>
        <v>0.31</v>
      </c>
      <c r="AE74">
        <f t="shared" si="62"/>
        <v>0.83908342850994277</v>
      </c>
      <c r="AF74">
        <f t="shared" si="63"/>
        <v>1.8359316407440847</v>
      </c>
      <c r="AG74">
        <f t="shared" si="64"/>
        <v>0.8783216784480371</v>
      </c>
      <c r="AH74">
        <f t="shared" si="65"/>
        <v>5.8558533191921214</v>
      </c>
      <c r="AI74">
        <f t="shared" si="66"/>
        <v>7.2408099622960478</v>
      </c>
      <c r="AJ74">
        <f t="shared" si="67"/>
        <v>1.2916320826930858</v>
      </c>
      <c r="AK74">
        <f t="shared" si="68"/>
        <v>0.55136869474474248</v>
      </c>
      <c r="AL74">
        <f t="shared" si="69"/>
        <v>-1.0880214735385891</v>
      </c>
      <c r="AN74">
        <f t="shared" si="70"/>
        <v>2258.1</v>
      </c>
      <c r="AO74">
        <f t="shared" si="71"/>
        <v>0.31</v>
      </c>
      <c r="AP74">
        <f t="shared" si="72"/>
        <v>0.83908342850994277</v>
      </c>
      <c r="AQ74">
        <f t="shared" si="73"/>
        <v>1.8359316407440847</v>
      </c>
      <c r="AR74">
        <f t="shared" si="74"/>
        <v>0.85591864148672459</v>
      </c>
      <c r="AS74">
        <f t="shared" si="75"/>
        <v>5.8334502822308085</v>
      </c>
      <c r="AT74">
        <f t="shared" si="76"/>
        <v>7.2632129992573606</v>
      </c>
      <c r="AU74">
        <f t="shared" si="77"/>
        <v>1.2673070168378893</v>
      </c>
      <c r="AV74">
        <f t="shared" si="78"/>
        <v>0.56746045409834389</v>
      </c>
      <c r="AW74">
        <f t="shared" si="79"/>
        <v>-1.084090133829769</v>
      </c>
      <c r="AY74">
        <f t="shared" si="80"/>
        <v>2431.7999999999997</v>
      </c>
      <c r="AZ74">
        <f t="shared" si="81"/>
        <v>0.31</v>
      </c>
      <c r="BA74">
        <f t="shared" si="82"/>
        <v>0.83908342850994277</v>
      </c>
      <c r="BB74">
        <f t="shared" si="83"/>
        <v>1.8359316407440847</v>
      </c>
      <c r="BC74">
        <f t="shared" si="84"/>
        <v>0.83487748542380047</v>
      </c>
      <c r="BD74">
        <f t="shared" si="85"/>
        <v>5.8124091261678847</v>
      </c>
      <c r="BE74">
        <f t="shared" si="86"/>
        <v>7.2842541553202844</v>
      </c>
      <c r="BF74">
        <f t="shared" si="87"/>
        <v>1.2438812338043443</v>
      </c>
      <c r="BG74">
        <f t="shared" si="88"/>
        <v>0.58112329143181984</v>
      </c>
      <c r="BH74">
        <f t="shared" si="89"/>
        <v>-1.0788299429148891</v>
      </c>
      <c r="BJ74">
        <f t="shared" si="90"/>
        <v>2605.5</v>
      </c>
      <c r="BK74">
        <f t="shared" si="91"/>
        <v>0.31</v>
      </c>
      <c r="BL74">
        <f t="shared" si="92"/>
        <v>0.83908342850994277</v>
      </c>
      <c r="BM74">
        <f t="shared" si="93"/>
        <v>1.8359316407440847</v>
      </c>
      <c r="BN74">
        <f t="shared" si="94"/>
        <v>0.81505281564979049</v>
      </c>
      <c r="BO74">
        <f t="shared" si="95"/>
        <v>5.7925844563938753</v>
      </c>
      <c r="BP74">
        <f t="shared" si="96"/>
        <v>7.3040788250942938</v>
      </c>
      <c r="BQ74">
        <f t="shared" si="97"/>
        <v>1.2213057697691074</v>
      </c>
      <c r="BR74">
        <f t="shared" si="98"/>
        <v>0.59268824910228068</v>
      </c>
      <c r="BS74">
        <f t="shared" si="99"/>
        <v>-1.072492810429396</v>
      </c>
    </row>
    <row r="75" spans="1:71" x14ac:dyDescent="0.25">
      <c r="A75" s="1">
        <v>73</v>
      </c>
      <c r="B75">
        <v>2209</v>
      </c>
      <c r="C75">
        <v>70906</v>
      </c>
      <c r="D75">
        <v>90</v>
      </c>
      <c r="E75">
        <v>1660</v>
      </c>
      <c r="F75">
        <v>18</v>
      </c>
      <c r="G75">
        <v>10.259</v>
      </c>
      <c r="H75">
        <v>155.13</v>
      </c>
      <c r="I75">
        <v>126</v>
      </c>
      <c r="J75">
        <v>0.30399999999999999</v>
      </c>
      <c r="K75">
        <v>0.21099999999999999</v>
      </c>
      <c r="L75">
        <v>0.219</v>
      </c>
      <c r="M75">
        <v>318.17899999999997</v>
      </c>
      <c r="N75">
        <v>167926600843131</v>
      </c>
      <c r="O75">
        <v>184786049405</v>
      </c>
      <c r="P75">
        <v>167741814793726</v>
      </c>
      <c r="R75">
        <f t="shared" si="50"/>
        <v>1910.7</v>
      </c>
      <c r="S75">
        <f t="shared" si="51"/>
        <v>0.30399999999999999</v>
      </c>
      <c r="T75">
        <f t="shared" si="52"/>
        <v>0.83799880668172799</v>
      </c>
      <c r="U75">
        <f t="shared" si="53"/>
        <v>1.8351636820773427</v>
      </c>
      <c r="V75">
        <f t="shared" si="54"/>
        <v>0.90296653516235137</v>
      </c>
      <c r="W75">
        <f t="shared" si="55"/>
        <v>5.8797302172396932</v>
      </c>
      <c r="X75">
        <f t="shared" si="56"/>
        <v>7.2153971469149916</v>
      </c>
      <c r="Y75">
        <f t="shared" si="57"/>
        <v>1.3159388359542572</v>
      </c>
      <c r="Z75">
        <f t="shared" si="58"/>
        <v>0.53213449197169582</v>
      </c>
      <c r="AA75">
        <f t="shared" si="59"/>
        <v>-1.0883189224650902</v>
      </c>
      <c r="AC75">
        <f t="shared" si="60"/>
        <v>2084.4</v>
      </c>
      <c r="AD75">
        <f t="shared" si="61"/>
        <v>0.30399999999999999</v>
      </c>
      <c r="AE75">
        <f t="shared" si="62"/>
        <v>0.83799880668172799</v>
      </c>
      <c r="AF75">
        <f t="shared" si="63"/>
        <v>1.8351636820773427</v>
      </c>
      <c r="AG75">
        <f t="shared" si="64"/>
        <v>0.87903980906605994</v>
      </c>
      <c r="AH75">
        <f t="shared" si="65"/>
        <v>5.8558034911434023</v>
      </c>
      <c r="AI75">
        <f t="shared" si="66"/>
        <v>7.2393238730112826</v>
      </c>
      <c r="AJ75">
        <f t="shared" si="67"/>
        <v>1.290730573103908</v>
      </c>
      <c r="AK75">
        <f t="shared" si="68"/>
        <v>0.55104414689857817</v>
      </c>
      <c r="AL75">
        <f t="shared" si="69"/>
        <v>-1.0861239400629754</v>
      </c>
      <c r="AN75">
        <f t="shared" si="70"/>
        <v>2258.1</v>
      </c>
      <c r="AO75">
        <f t="shared" si="71"/>
        <v>0.30399999999999999</v>
      </c>
      <c r="AP75">
        <f t="shared" si="72"/>
        <v>0.83799880668172799</v>
      </c>
      <c r="AQ75">
        <f t="shared" si="73"/>
        <v>1.8351636820773427</v>
      </c>
      <c r="AR75">
        <f t="shared" si="74"/>
        <v>0.85664809179862689</v>
      </c>
      <c r="AS75">
        <f t="shared" si="75"/>
        <v>5.8334117738759694</v>
      </c>
      <c r="AT75">
        <f t="shared" si="76"/>
        <v>7.2617155902787154</v>
      </c>
      <c r="AU75">
        <f t="shared" si="77"/>
        <v>1.2664699416006324</v>
      </c>
      <c r="AV75">
        <f t="shared" si="78"/>
        <v>0.56713087529642559</v>
      </c>
      <c r="AW75">
        <f t="shared" si="79"/>
        <v>-1.0822848656796418</v>
      </c>
      <c r="AY75">
        <f t="shared" si="80"/>
        <v>2431.7999999999997</v>
      </c>
      <c r="AZ75">
        <f t="shared" si="81"/>
        <v>0.30399999999999999</v>
      </c>
      <c r="BA75">
        <f t="shared" si="82"/>
        <v>0.83799880668172799</v>
      </c>
      <c r="BB75">
        <f t="shared" si="83"/>
        <v>1.8351636820773427</v>
      </c>
      <c r="BC75">
        <f t="shared" si="84"/>
        <v>0.83561654250043294</v>
      </c>
      <c r="BD75">
        <f t="shared" si="85"/>
        <v>5.8123802245777751</v>
      </c>
      <c r="BE75">
        <f t="shared" si="86"/>
        <v>7.2827471395769097</v>
      </c>
      <c r="BF75">
        <f t="shared" si="87"/>
        <v>1.243104492116637</v>
      </c>
      <c r="BG75">
        <f t="shared" si="88"/>
        <v>0.58079338866250241</v>
      </c>
      <c r="BH75">
        <f t="shared" si="89"/>
        <v>-1.0771142234871245</v>
      </c>
      <c r="BJ75">
        <f t="shared" si="90"/>
        <v>2605.5</v>
      </c>
      <c r="BK75">
        <f t="shared" si="91"/>
        <v>0.30399999999999999</v>
      </c>
      <c r="BL75">
        <f t="shared" si="92"/>
        <v>0.83799880668172799</v>
      </c>
      <c r="BM75">
        <f t="shared" si="93"/>
        <v>1.8351636820773427</v>
      </c>
      <c r="BN75">
        <f t="shared" si="94"/>
        <v>0.81579999019467275</v>
      </c>
      <c r="BO75">
        <f t="shared" si="95"/>
        <v>5.7925636722720153</v>
      </c>
      <c r="BP75">
        <f t="shared" si="96"/>
        <v>7.3025636918826695</v>
      </c>
      <c r="BQ75">
        <f t="shared" si="97"/>
        <v>1.2205855758156547</v>
      </c>
      <c r="BR75">
        <f t="shared" si="98"/>
        <v>0.59236179343932116</v>
      </c>
      <c r="BS75">
        <f t="shared" si="99"/>
        <v>-1.0708636677340337</v>
      </c>
    </row>
    <row r="76" spans="1:71" x14ac:dyDescent="0.25">
      <c r="A76" s="1">
        <v>74</v>
      </c>
      <c r="B76">
        <v>2209</v>
      </c>
      <c r="C76">
        <v>70906</v>
      </c>
      <c r="D76">
        <v>90</v>
      </c>
      <c r="E76">
        <v>1660</v>
      </c>
      <c r="F76">
        <v>18</v>
      </c>
      <c r="G76">
        <v>10.396000000000001</v>
      </c>
      <c r="H76">
        <v>155.15</v>
      </c>
      <c r="I76">
        <v>127</v>
      </c>
      <c r="J76">
        <v>0.30299999999999999</v>
      </c>
      <c r="K76">
        <v>0.20899999999999999</v>
      </c>
      <c r="L76">
        <v>0.219</v>
      </c>
      <c r="M76">
        <v>322.26799999999997</v>
      </c>
      <c r="N76">
        <v>170083894643772</v>
      </c>
      <c r="O76">
        <v>186180128867</v>
      </c>
      <c r="P76">
        <v>169897714514905</v>
      </c>
      <c r="R76">
        <f t="shared" si="50"/>
        <v>1910.7</v>
      </c>
      <c r="S76">
        <f t="shared" si="51"/>
        <v>0.30299999999999999</v>
      </c>
      <c r="T76">
        <f t="shared" si="52"/>
        <v>0.83749746268272363</v>
      </c>
      <c r="U76">
        <f t="shared" si="53"/>
        <v>1.8354656575220418</v>
      </c>
      <c r="V76">
        <f t="shared" si="54"/>
        <v>0.90329249694851133</v>
      </c>
      <c r="W76">
        <f t="shared" si="55"/>
        <v>5.880358154470553</v>
      </c>
      <c r="X76">
        <f t="shared" si="56"/>
        <v>7.215373160573531</v>
      </c>
      <c r="Y76">
        <f t="shared" si="57"/>
        <v>1.3154896071385265</v>
      </c>
      <c r="Z76">
        <f t="shared" si="58"/>
        <v>0.53117021622714122</v>
      </c>
      <c r="AA76">
        <f t="shared" si="59"/>
        <v>-1.0879280249492558</v>
      </c>
      <c r="AC76">
        <f t="shared" si="60"/>
        <v>2084.4</v>
      </c>
      <c r="AD76">
        <f t="shared" si="61"/>
        <v>0.30299999999999999</v>
      </c>
      <c r="AE76">
        <f t="shared" si="62"/>
        <v>0.83749746268272363</v>
      </c>
      <c r="AF76">
        <f t="shared" si="63"/>
        <v>1.8354656575220418</v>
      </c>
      <c r="AG76">
        <f t="shared" si="64"/>
        <v>0.87937193535832825</v>
      </c>
      <c r="AH76">
        <f t="shared" si="65"/>
        <v>5.8564375928803702</v>
      </c>
      <c r="AI76">
        <f t="shared" si="66"/>
        <v>7.2392937221637137</v>
      </c>
      <c r="AJ76">
        <f t="shared" si="67"/>
        <v>1.2903131701123651</v>
      </c>
      <c r="AK76">
        <f t="shared" si="68"/>
        <v>0.55009890186118027</v>
      </c>
      <c r="AL76">
        <f t="shared" si="69"/>
        <v>-1.0857495951145508</v>
      </c>
      <c r="AN76">
        <f t="shared" si="70"/>
        <v>2258.1</v>
      </c>
      <c r="AO76">
        <f t="shared" si="71"/>
        <v>0.30299999999999999</v>
      </c>
      <c r="AP76">
        <f t="shared" si="72"/>
        <v>0.83749746268272363</v>
      </c>
      <c r="AQ76">
        <f t="shared" si="73"/>
        <v>1.8354656575220418</v>
      </c>
      <c r="AR76">
        <f t="shared" si="74"/>
        <v>0.85698546552149046</v>
      </c>
      <c r="AS76">
        <f t="shared" si="75"/>
        <v>5.8340511230435323</v>
      </c>
      <c r="AT76">
        <f t="shared" si="76"/>
        <v>7.2616801920005516</v>
      </c>
      <c r="AU76">
        <f t="shared" si="77"/>
        <v>1.2660823123139187</v>
      </c>
      <c r="AV76">
        <f t="shared" si="78"/>
        <v>0.5662063450094319</v>
      </c>
      <c r="AW76">
        <f t="shared" si="79"/>
        <v>-1.0819278399666092</v>
      </c>
      <c r="AY76">
        <f t="shared" si="80"/>
        <v>2431.7999999999997</v>
      </c>
      <c r="AZ76">
        <f t="shared" si="81"/>
        <v>0.30299999999999999</v>
      </c>
      <c r="BA76">
        <f t="shared" si="82"/>
        <v>0.83749746268272363</v>
      </c>
      <c r="BB76">
        <f t="shared" si="83"/>
        <v>1.8354656575220418</v>
      </c>
      <c r="BC76">
        <f t="shared" si="84"/>
        <v>0.83595837135856621</v>
      </c>
      <c r="BD76">
        <f t="shared" si="85"/>
        <v>5.8130240288806077</v>
      </c>
      <c r="BE76">
        <f t="shared" si="86"/>
        <v>7.2827072861634763</v>
      </c>
      <c r="BF76">
        <f t="shared" si="87"/>
        <v>1.2427447444429027</v>
      </c>
      <c r="BG76">
        <f t="shared" si="88"/>
        <v>0.57989076085908731</v>
      </c>
      <c r="BH76">
        <f t="shared" si="89"/>
        <v>-1.0767749301482614</v>
      </c>
      <c r="BJ76">
        <f t="shared" si="90"/>
        <v>2605.5</v>
      </c>
      <c r="BK76">
        <f t="shared" si="91"/>
        <v>0.30299999999999999</v>
      </c>
      <c r="BL76">
        <f t="shared" si="92"/>
        <v>0.83749746268272363</v>
      </c>
      <c r="BM76">
        <f t="shared" si="93"/>
        <v>1.8354656575220418</v>
      </c>
      <c r="BN76">
        <f t="shared" si="94"/>
        <v>0.81614558525270797</v>
      </c>
      <c r="BO76">
        <f t="shared" si="95"/>
        <v>5.79321124277475</v>
      </c>
      <c r="BP76">
        <f t="shared" si="96"/>
        <v>7.302520072269334</v>
      </c>
      <c r="BQ76">
        <f t="shared" si="97"/>
        <v>1.2202519627932009</v>
      </c>
      <c r="BR76">
        <f t="shared" si="98"/>
        <v>0.59148186673978698</v>
      </c>
      <c r="BS76">
        <f t="shared" si="99"/>
        <v>-1.0705422540952676</v>
      </c>
    </row>
    <row r="77" spans="1:71" x14ac:dyDescent="0.25">
      <c r="A77" s="1">
        <v>75</v>
      </c>
      <c r="B77">
        <v>2209</v>
      </c>
      <c r="C77">
        <v>70906</v>
      </c>
      <c r="D77">
        <v>90</v>
      </c>
      <c r="E77">
        <v>1660</v>
      </c>
      <c r="F77">
        <v>18</v>
      </c>
      <c r="G77">
        <v>10.541</v>
      </c>
      <c r="H77">
        <v>155.16999999999999</v>
      </c>
      <c r="I77">
        <v>127</v>
      </c>
      <c r="J77">
        <v>0.3</v>
      </c>
      <c r="K77">
        <v>0.20499999999999999</v>
      </c>
      <c r="L77">
        <v>0.219</v>
      </c>
      <c r="M77">
        <v>326.61399999999998</v>
      </c>
      <c r="N77">
        <v>172374861565123</v>
      </c>
      <c r="O77">
        <v>186216905752</v>
      </c>
      <c r="P77">
        <v>172188644659371</v>
      </c>
      <c r="R77">
        <f t="shared" si="50"/>
        <v>1910.7</v>
      </c>
      <c r="S77">
        <f t="shared" si="51"/>
        <v>0.3</v>
      </c>
      <c r="T77">
        <f t="shared" si="52"/>
        <v>0.83650821872830405</v>
      </c>
      <c r="U77">
        <f t="shared" si="53"/>
        <v>1.8356941871796151</v>
      </c>
      <c r="V77">
        <f t="shared" si="54"/>
        <v>0.90393599408125669</v>
      </c>
      <c r="W77">
        <f t="shared" si="55"/>
        <v>5.8812301812608716</v>
      </c>
      <c r="X77">
        <f t="shared" si="56"/>
        <v>7.214958193098358</v>
      </c>
      <c r="Y77">
        <f t="shared" si="57"/>
        <v>1.3146019247887848</v>
      </c>
      <c r="Z77">
        <f t="shared" si="58"/>
        <v>0.52972533804139721</v>
      </c>
      <c r="AA77">
        <f t="shared" si="59"/>
        <v>-1.0868588795859606</v>
      </c>
      <c r="AC77">
        <f t="shared" si="60"/>
        <v>2084.4</v>
      </c>
      <c r="AD77">
        <f t="shared" si="61"/>
        <v>0.3</v>
      </c>
      <c r="AE77">
        <f t="shared" si="62"/>
        <v>0.83650821872830405</v>
      </c>
      <c r="AF77">
        <f t="shared" si="63"/>
        <v>1.8356941871796151</v>
      </c>
      <c r="AG77">
        <f t="shared" si="64"/>
        <v>0.88002762523521594</v>
      </c>
      <c r="AH77">
        <f t="shared" si="65"/>
        <v>5.8573218124148303</v>
      </c>
      <c r="AI77">
        <f t="shared" si="66"/>
        <v>7.2388665619443993</v>
      </c>
      <c r="AJ77">
        <f t="shared" si="67"/>
        <v>1.2894882604083746</v>
      </c>
      <c r="AK77">
        <f t="shared" si="68"/>
        <v>0.54867793082729421</v>
      </c>
      <c r="AL77">
        <f t="shared" si="69"/>
        <v>-1.0847281773707826</v>
      </c>
      <c r="AN77">
        <f t="shared" si="70"/>
        <v>2258.1</v>
      </c>
      <c r="AO77">
        <f t="shared" si="71"/>
        <v>0.3</v>
      </c>
      <c r="AP77">
        <f t="shared" si="72"/>
        <v>0.83650821872830405</v>
      </c>
      <c r="AQ77">
        <f t="shared" si="73"/>
        <v>1.8356941871796151</v>
      </c>
      <c r="AR77">
        <f t="shared" si="74"/>
        <v>0.85765153763976376</v>
      </c>
      <c r="AS77">
        <f t="shared" si="75"/>
        <v>5.8349457248193781</v>
      </c>
      <c r="AT77">
        <f t="shared" si="76"/>
        <v>7.2612426495398514</v>
      </c>
      <c r="AU77">
        <f t="shared" si="77"/>
        <v>1.2653161333866554</v>
      </c>
      <c r="AV77">
        <f t="shared" si="78"/>
        <v>0.56481319343942959</v>
      </c>
      <c r="AW77">
        <f t="shared" si="79"/>
        <v>-1.0809546518756517</v>
      </c>
      <c r="AY77">
        <f t="shared" si="80"/>
        <v>2431.7999999999997</v>
      </c>
      <c r="AZ77">
        <f t="shared" si="81"/>
        <v>0.3</v>
      </c>
      <c r="BA77">
        <f t="shared" si="82"/>
        <v>0.83650821872830405</v>
      </c>
      <c r="BB77">
        <f t="shared" si="83"/>
        <v>1.8356941871796151</v>
      </c>
      <c r="BC77">
        <f t="shared" si="84"/>
        <v>0.83663326139491956</v>
      </c>
      <c r="BD77">
        <f t="shared" si="85"/>
        <v>5.8139274485745345</v>
      </c>
      <c r="BE77">
        <f t="shared" si="86"/>
        <v>7.2822609257846951</v>
      </c>
      <c r="BF77">
        <f t="shared" si="87"/>
        <v>1.2420335691931146</v>
      </c>
      <c r="BG77">
        <f t="shared" si="88"/>
        <v>0.57852833857660679</v>
      </c>
      <c r="BH77">
        <f t="shared" si="89"/>
        <v>-1.0758498693333423</v>
      </c>
      <c r="BJ77">
        <f t="shared" si="90"/>
        <v>2605.5</v>
      </c>
      <c r="BK77">
        <f t="shared" si="91"/>
        <v>0.3</v>
      </c>
      <c r="BL77">
        <f t="shared" si="92"/>
        <v>0.83650821872830405</v>
      </c>
      <c r="BM77">
        <f t="shared" si="93"/>
        <v>1.8356941871796151</v>
      </c>
      <c r="BN77">
        <f t="shared" si="94"/>
        <v>0.81682793281388866</v>
      </c>
      <c r="BO77">
        <f t="shared" si="95"/>
        <v>5.7941221199935029</v>
      </c>
      <c r="BP77">
        <f t="shared" si="96"/>
        <v>7.3020662543657266</v>
      </c>
      <c r="BQ77">
        <f t="shared" si="97"/>
        <v>1.2195923496267942</v>
      </c>
      <c r="BR77">
        <f t="shared" si="98"/>
        <v>0.59015229118600521</v>
      </c>
      <c r="BS77">
        <f t="shared" si="99"/>
        <v>-1.0696647750848161</v>
      </c>
    </row>
    <row r="78" spans="1:71" x14ac:dyDescent="0.25">
      <c r="A78" s="1">
        <v>76</v>
      </c>
      <c r="B78">
        <v>2209</v>
      </c>
      <c r="C78">
        <v>70906</v>
      </c>
      <c r="D78">
        <v>90</v>
      </c>
      <c r="E78">
        <v>1660</v>
      </c>
      <c r="F78">
        <v>18</v>
      </c>
      <c r="G78">
        <v>10.670999999999999</v>
      </c>
      <c r="H78">
        <v>155.18</v>
      </c>
      <c r="I78">
        <v>131</v>
      </c>
      <c r="J78">
        <v>0.315</v>
      </c>
      <c r="K78">
        <v>0.22700000000000001</v>
      </c>
      <c r="L78">
        <v>0.219</v>
      </c>
      <c r="M78">
        <v>330.577</v>
      </c>
      <c r="N78">
        <v>174469882327775</v>
      </c>
      <c r="O78">
        <v>191702636830</v>
      </c>
      <c r="P78">
        <v>174278179690945</v>
      </c>
      <c r="R78">
        <f t="shared" si="50"/>
        <v>1910.7</v>
      </c>
      <c r="S78">
        <f t="shared" si="51"/>
        <v>0.315</v>
      </c>
      <c r="T78">
        <f t="shared" si="52"/>
        <v>0.84216981660470369</v>
      </c>
      <c r="U78">
        <f t="shared" si="53"/>
        <v>1.8337044237825668</v>
      </c>
      <c r="V78">
        <f t="shared" si="54"/>
        <v>0.90025880288884441</v>
      </c>
      <c r="W78">
        <f t="shared" si="55"/>
        <v>5.8755632266714111</v>
      </c>
      <c r="X78">
        <f t="shared" si="56"/>
        <v>7.216645620893722</v>
      </c>
      <c r="Y78">
        <f t="shared" si="57"/>
        <v>1.3196594826777772</v>
      </c>
      <c r="Z78">
        <f t="shared" si="58"/>
        <v>0.53884360344226534</v>
      </c>
      <c r="AA78">
        <f t="shared" si="59"/>
        <v>-1.0924066578801213</v>
      </c>
      <c r="AC78">
        <f t="shared" si="60"/>
        <v>2084.4</v>
      </c>
      <c r="AD78">
        <f t="shared" si="61"/>
        <v>0.315</v>
      </c>
      <c r="AE78">
        <f t="shared" si="62"/>
        <v>0.84216981660470369</v>
      </c>
      <c r="AF78">
        <f t="shared" si="63"/>
        <v>1.8337044237825668</v>
      </c>
      <c r="AG78">
        <f t="shared" si="64"/>
        <v>0.8762811733840381</v>
      </c>
      <c r="AH78">
        <f t="shared" si="65"/>
        <v>5.8515855971666051</v>
      </c>
      <c r="AI78">
        <f t="shared" si="66"/>
        <v>7.2406232503985279</v>
      </c>
      <c r="AJ78">
        <f t="shared" si="67"/>
        <v>1.2941861067028511</v>
      </c>
      <c r="AK78">
        <f t="shared" si="68"/>
        <v>0.55763124874696379</v>
      </c>
      <c r="AL78">
        <f t="shared" si="69"/>
        <v>-1.0900296398969562</v>
      </c>
      <c r="AN78">
        <f t="shared" si="70"/>
        <v>2258.1</v>
      </c>
      <c r="AO78">
        <f t="shared" si="71"/>
        <v>0.315</v>
      </c>
      <c r="AP78">
        <f t="shared" si="72"/>
        <v>0.84216981660470369</v>
      </c>
      <c r="AQ78">
        <f t="shared" si="73"/>
        <v>1.8337044237825668</v>
      </c>
      <c r="AR78">
        <f t="shared" si="74"/>
        <v>0.85384616989686157</v>
      </c>
      <c r="AS78">
        <f t="shared" si="75"/>
        <v>5.8291505936794286</v>
      </c>
      <c r="AT78">
        <f t="shared" si="76"/>
        <v>7.2630582538857045</v>
      </c>
      <c r="AU78">
        <f t="shared" si="77"/>
        <v>1.2696775319063152</v>
      </c>
      <c r="AV78">
        <f t="shared" si="78"/>
        <v>0.57358048279516982</v>
      </c>
      <c r="AW78">
        <f t="shared" si="79"/>
        <v>-1.0860052056461493</v>
      </c>
      <c r="AY78">
        <f t="shared" si="80"/>
        <v>2431.7999999999997</v>
      </c>
      <c r="AZ78">
        <f t="shared" si="81"/>
        <v>0.315</v>
      </c>
      <c r="BA78">
        <f t="shared" si="82"/>
        <v>0.84216981660470369</v>
      </c>
      <c r="BB78">
        <f t="shared" si="83"/>
        <v>1.8337044237825668</v>
      </c>
      <c r="BC78">
        <f t="shared" si="84"/>
        <v>0.83277791298917703</v>
      </c>
      <c r="BD78">
        <f t="shared" si="85"/>
        <v>5.8080823367717436</v>
      </c>
      <c r="BE78">
        <f t="shared" si="86"/>
        <v>7.2841265107933895</v>
      </c>
      <c r="BF78">
        <f t="shared" si="87"/>
        <v>1.2460799644065925</v>
      </c>
      <c r="BG78">
        <f t="shared" si="88"/>
        <v>0.58709420886928121</v>
      </c>
      <c r="BH78">
        <f t="shared" si="89"/>
        <v>-1.0806485452503345</v>
      </c>
      <c r="BJ78">
        <f t="shared" si="90"/>
        <v>2605.5</v>
      </c>
      <c r="BK78">
        <f t="shared" si="91"/>
        <v>0.315</v>
      </c>
      <c r="BL78">
        <f t="shared" si="92"/>
        <v>0.84216981660470369</v>
      </c>
      <c r="BM78">
        <f t="shared" si="93"/>
        <v>1.8337044237825668</v>
      </c>
      <c r="BN78">
        <f t="shared" si="94"/>
        <v>0.81293037153425973</v>
      </c>
      <c r="BO78">
        <f t="shared" si="95"/>
        <v>5.7882347953168267</v>
      </c>
      <c r="BP78">
        <f t="shared" si="96"/>
        <v>7.3039740522483063</v>
      </c>
      <c r="BQ78">
        <f t="shared" si="97"/>
        <v>1.2233435364929639</v>
      </c>
      <c r="BR78">
        <f t="shared" si="98"/>
        <v>0.59850583408058666</v>
      </c>
      <c r="BS78">
        <f t="shared" si="99"/>
        <v>-1.0742132812535086</v>
      </c>
    </row>
    <row r="79" spans="1:71" x14ac:dyDescent="0.25">
      <c r="A79" s="1">
        <v>77</v>
      </c>
      <c r="B79">
        <v>2209</v>
      </c>
      <c r="C79">
        <v>70906</v>
      </c>
      <c r="D79">
        <v>90</v>
      </c>
      <c r="E79">
        <v>1660</v>
      </c>
      <c r="F79">
        <v>18</v>
      </c>
      <c r="G79">
        <v>10.771000000000001</v>
      </c>
      <c r="H79">
        <v>155.19</v>
      </c>
      <c r="I79">
        <v>127</v>
      </c>
      <c r="J79">
        <v>0.308</v>
      </c>
      <c r="K79">
        <v>0.217</v>
      </c>
      <c r="L79">
        <v>0.219</v>
      </c>
      <c r="M79">
        <v>333.541</v>
      </c>
      <c r="N79">
        <v>176027049144854</v>
      </c>
      <c r="O79">
        <v>186296302056</v>
      </c>
      <c r="P79">
        <v>175840752842798</v>
      </c>
      <c r="R79">
        <f t="shared" si="50"/>
        <v>1910.7</v>
      </c>
      <c r="S79">
        <f t="shared" si="51"/>
        <v>0.308</v>
      </c>
      <c r="T79">
        <f t="shared" si="52"/>
        <v>0.83952963020967886</v>
      </c>
      <c r="U79">
        <f t="shared" si="53"/>
        <v>1.8345982321694185</v>
      </c>
      <c r="V79">
        <f t="shared" si="54"/>
        <v>0.90197189426361557</v>
      </c>
      <c r="W79">
        <f t="shared" si="55"/>
        <v>5.8781701264330337</v>
      </c>
      <c r="X79">
        <f t="shared" si="56"/>
        <v>7.2158263379058027</v>
      </c>
      <c r="Y79">
        <f t="shared" si="57"/>
        <v>1.3173078485496903</v>
      </c>
      <c r="Z79">
        <f t="shared" si="58"/>
        <v>0.53463425696373768</v>
      </c>
      <c r="AA79">
        <f t="shared" si="59"/>
        <v>-1.0897981426016026</v>
      </c>
      <c r="AC79">
        <f t="shared" si="60"/>
        <v>2084.4</v>
      </c>
      <c r="AD79">
        <f t="shared" si="61"/>
        <v>0.308</v>
      </c>
      <c r="AE79">
        <f t="shared" si="62"/>
        <v>0.83952963020967886</v>
      </c>
      <c r="AF79">
        <f t="shared" si="63"/>
        <v>1.8345982321694185</v>
      </c>
      <c r="AG79">
        <f t="shared" si="64"/>
        <v>0.87802640643233976</v>
      </c>
      <c r="AH79">
        <f t="shared" si="65"/>
        <v>5.8542246386017576</v>
      </c>
      <c r="AI79">
        <f t="shared" si="66"/>
        <v>7.2397718257370789</v>
      </c>
      <c r="AJ79">
        <f t="shared" si="67"/>
        <v>1.2920023539413854</v>
      </c>
      <c r="AK79">
        <f t="shared" si="68"/>
        <v>0.55349850692868863</v>
      </c>
      <c r="AL79">
        <f t="shared" si="69"/>
        <v>-1.0875377781735918</v>
      </c>
      <c r="AN79">
        <f t="shared" si="70"/>
        <v>2258.1</v>
      </c>
      <c r="AO79">
        <f t="shared" si="71"/>
        <v>0.308</v>
      </c>
      <c r="AP79">
        <f t="shared" si="72"/>
        <v>0.83952963020967886</v>
      </c>
      <c r="AQ79">
        <f t="shared" si="73"/>
        <v>1.8345982321694185</v>
      </c>
      <c r="AR79">
        <f t="shared" si="74"/>
        <v>0.85561872566531305</v>
      </c>
      <c r="AS79">
        <f t="shared" si="75"/>
        <v>5.8318169578347314</v>
      </c>
      <c r="AT79">
        <f t="shared" si="76"/>
        <v>7.262179506504105</v>
      </c>
      <c r="AU79">
        <f t="shared" si="77"/>
        <v>1.2676507721787025</v>
      </c>
      <c r="AV79">
        <f t="shared" si="78"/>
        <v>0.56953415775841987</v>
      </c>
      <c r="AW79">
        <f t="shared" si="79"/>
        <v>-1.0836319914633388</v>
      </c>
      <c r="AY79">
        <f t="shared" si="80"/>
        <v>2431.7999999999997</v>
      </c>
      <c r="AZ79">
        <f t="shared" si="81"/>
        <v>0.308</v>
      </c>
      <c r="BA79">
        <f t="shared" si="82"/>
        <v>0.83952963020967886</v>
      </c>
      <c r="BB79">
        <f t="shared" si="83"/>
        <v>1.8345982321694185</v>
      </c>
      <c r="BC79">
        <f t="shared" si="84"/>
        <v>0.83457363002156337</v>
      </c>
      <c r="BD79">
        <f t="shared" si="85"/>
        <v>5.8107718621909816</v>
      </c>
      <c r="BE79">
        <f t="shared" si="86"/>
        <v>7.2832246021478548</v>
      </c>
      <c r="BF79">
        <f t="shared" si="87"/>
        <v>1.2442001631988866</v>
      </c>
      <c r="BG79">
        <f t="shared" si="88"/>
        <v>0.58314145815317087</v>
      </c>
      <c r="BH79">
        <f t="shared" si="89"/>
        <v>-1.0783942941809452</v>
      </c>
      <c r="BJ79">
        <f t="shared" si="90"/>
        <v>2605.5</v>
      </c>
      <c r="BK79">
        <f t="shared" si="91"/>
        <v>0.308</v>
      </c>
      <c r="BL79">
        <f t="shared" si="92"/>
        <v>0.83952963020967886</v>
      </c>
      <c r="BM79">
        <f t="shared" si="93"/>
        <v>1.8345982321694185</v>
      </c>
      <c r="BN79">
        <f t="shared" si="94"/>
        <v>0.81474563288340873</v>
      </c>
      <c r="BO79">
        <f t="shared" si="95"/>
        <v>5.7909438650528271</v>
      </c>
      <c r="BP79">
        <f t="shared" si="96"/>
        <v>7.3030525992860094</v>
      </c>
      <c r="BQ79">
        <f t="shared" si="97"/>
        <v>1.2216014331955007</v>
      </c>
      <c r="BR79">
        <f t="shared" si="98"/>
        <v>0.594651725175663</v>
      </c>
      <c r="BS79">
        <f t="shared" si="99"/>
        <v>-1.0720770713784911</v>
      </c>
    </row>
    <row r="80" spans="1:71" x14ac:dyDescent="0.25">
      <c r="A80" s="1">
        <v>78</v>
      </c>
      <c r="B80">
        <v>2209</v>
      </c>
      <c r="C80">
        <v>70906</v>
      </c>
      <c r="D80">
        <v>90</v>
      </c>
      <c r="E80">
        <v>1660</v>
      </c>
      <c r="F80">
        <v>18</v>
      </c>
      <c r="G80">
        <v>10.86</v>
      </c>
      <c r="H80">
        <v>155.21</v>
      </c>
      <c r="I80">
        <v>130</v>
      </c>
      <c r="J80">
        <v>0.30099999999999999</v>
      </c>
      <c r="K80">
        <v>0.20699999999999999</v>
      </c>
      <c r="L80">
        <v>0.219</v>
      </c>
      <c r="M80">
        <v>336.18700000000001</v>
      </c>
      <c r="N80">
        <v>177425925892644</v>
      </c>
      <c r="O80">
        <v>190371169532</v>
      </c>
      <c r="P80">
        <v>177235554723112</v>
      </c>
      <c r="R80">
        <f t="shared" si="50"/>
        <v>1910.7</v>
      </c>
      <c r="S80">
        <f t="shared" si="51"/>
        <v>0.30099999999999999</v>
      </c>
      <c r="T80">
        <f t="shared" si="52"/>
        <v>0.83700059737135202</v>
      </c>
      <c r="U80">
        <f t="shared" si="53"/>
        <v>1.8354006103048175</v>
      </c>
      <c r="V80">
        <f t="shared" si="54"/>
        <v>0.90361565260322019</v>
      </c>
      <c r="W80">
        <f t="shared" si="55"/>
        <v>5.8806162629080383</v>
      </c>
      <c r="X80">
        <f t="shared" si="56"/>
        <v>7.2149849577015974</v>
      </c>
      <c r="Y80">
        <f t="shared" si="57"/>
        <v>1.315043963897899</v>
      </c>
      <c r="Z80">
        <f t="shared" si="58"/>
        <v>0.53066863322367386</v>
      </c>
      <c r="AA80">
        <f t="shared" si="59"/>
        <v>-1.0872459604152875</v>
      </c>
      <c r="AC80">
        <f t="shared" si="60"/>
        <v>2084.4</v>
      </c>
      <c r="AD80">
        <f t="shared" si="61"/>
        <v>0.30099999999999999</v>
      </c>
      <c r="AE80">
        <f t="shared" si="62"/>
        <v>0.83700059737135202</v>
      </c>
      <c r="AF80">
        <f t="shared" si="63"/>
        <v>1.8354006103048175</v>
      </c>
      <c r="AG80">
        <f t="shared" si="64"/>
        <v>0.87970121021554759</v>
      </c>
      <c r="AH80">
        <f t="shared" si="65"/>
        <v>5.8567018205203656</v>
      </c>
      <c r="AI80">
        <f t="shared" si="66"/>
        <v>7.2388994000892692</v>
      </c>
      <c r="AJ80">
        <f t="shared" si="67"/>
        <v>1.2898990597969207</v>
      </c>
      <c r="AK80">
        <f t="shared" si="68"/>
        <v>0.54960276679881503</v>
      </c>
      <c r="AL80">
        <f t="shared" si="69"/>
        <v>-1.0850989206347605</v>
      </c>
      <c r="AN80">
        <f t="shared" si="70"/>
        <v>2258.1</v>
      </c>
      <c r="AO80">
        <f t="shared" si="71"/>
        <v>0.30099999999999999</v>
      </c>
      <c r="AP80">
        <f t="shared" si="72"/>
        <v>0.83700059737135202</v>
      </c>
      <c r="AQ80">
        <f t="shared" si="73"/>
        <v>1.8354006103048175</v>
      </c>
      <c r="AR80">
        <f t="shared" si="74"/>
        <v>0.85731995038054876</v>
      </c>
      <c r="AS80">
        <f t="shared" si="75"/>
        <v>5.8343205606853665</v>
      </c>
      <c r="AT80">
        <f t="shared" si="76"/>
        <v>7.2612806599242683</v>
      </c>
      <c r="AU80">
        <f t="shared" si="77"/>
        <v>1.2656977036052621</v>
      </c>
      <c r="AV80">
        <f t="shared" si="78"/>
        <v>0.5657179022225981</v>
      </c>
      <c r="AW80">
        <f t="shared" si="79"/>
        <v>-1.0813083070517053</v>
      </c>
      <c r="AY80">
        <f t="shared" si="80"/>
        <v>2431.7999999999997</v>
      </c>
      <c r="AZ80">
        <f t="shared" si="81"/>
        <v>0.30099999999999999</v>
      </c>
      <c r="BA80">
        <f t="shared" si="82"/>
        <v>0.83700059737135202</v>
      </c>
      <c r="BB80">
        <f t="shared" si="83"/>
        <v>1.8354006103048175</v>
      </c>
      <c r="BC80">
        <f t="shared" si="84"/>
        <v>0.83629728067258446</v>
      </c>
      <c r="BD80">
        <f t="shared" si="85"/>
        <v>5.8132978909774025</v>
      </c>
      <c r="BE80">
        <f t="shared" si="86"/>
        <v>7.2823033296322324</v>
      </c>
      <c r="BF80">
        <f t="shared" si="87"/>
        <v>1.2423877642861492</v>
      </c>
      <c r="BG80">
        <f t="shared" si="88"/>
        <v>0.57941174000660711</v>
      </c>
      <c r="BH80">
        <f t="shared" si="89"/>
        <v>-1.07618603260625</v>
      </c>
      <c r="BJ80">
        <f t="shared" si="90"/>
        <v>2605.5</v>
      </c>
      <c r="BK80">
        <f t="shared" si="91"/>
        <v>0.30099999999999999</v>
      </c>
      <c r="BL80">
        <f t="shared" si="92"/>
        <v>0.83700059737135202</v>
      </c>
      <c r="BM80">
        <f t="shared" si="93"/>
        <v>1.8354006103048175</v>
      </c>
      <c r="BN80">
        <f t="shared" si="94"/>
        <v>0.81648823590532449</v>
      </c>
      <c r="BO80">
        <f t="shared" si="95"/>
        <v>5.7934888462101419</v>
      </c>
      <c r="BP80">
        <f t="shared" si="96"/>
        <v>7.3021123743994929</v>
      </c>
      <c r="BQ80">
        <f t="shared" si="97"/>
        <v>1.2199208816766582</v>
      </c>
      <c r="BR80">
        <f t="shared" si="98"/>
        <v>0.59101358777506685</v>
      </c>
      <c r="BS80">
        <f t="shared" si="99"/>
        <v>-1.0699833033710535</v>
      </c>
    </row>
    <row r="81" spans="1:71" x14ac:dyDescent="0.25">
      <c r="A81" s="1">
        <v>79</v>
      </c>
      <c r="B81">
        <v>2209</v>
      </c>
      <c r="C81">
        <v>70906</v>
      </c>
      <c r="D81">
        <v>90</v>
      </c>
      <c r="E81">
        <v>1660</v>
      </c>
      <c r="F81">
        <v>18</v>
      </c>
      <c r="G81">
        <v>10.975</v>
      </c>
      <c r="H81">
        <v>155.22999999999999</v>
      </c>
      <c r="I81">
        <v>134</v>
      </c>
      <c r="J81">
        <v>0.30199999999999999</v>
      </c>
      <c r="K81">
        <v>0.20899999999999999</v>
      </c>
      <c r="L81">
        <v>0.219</v>
      </c>
      <c r="M81">
        <v>339.64499999999998</v>
      </c>
      <c r="N81">
        <v>179254490442014</v>
      </c>
      <c r="O81">
        <v>195856626054</v>
      </c>
      <c r="P81">
        <v>179058633815961</v>
      </c>
      <c r="R81">
        <f t="shared" si="50"/>
        <v>1910.7</v>
      </c>
      <c r="S81">
        <f t="shared" si="51"/>
        <v>0.30199999999999999</v>
      </c>
      <c r="T81">
        <f t="shared" si="52"/>
        <v>0.83749746268272363</v>
      </c>
      <c r="U81">
        <f t="shared" si="53"/>
        <v>1.8351023491594822</v>
      </c>
      <c r="V81">
        <f t="shared" si="54"/>
        <v>0.90329249694851133</v>
      </c>
      <c r="W81">
        <f t="shared" si="55"/>
        <v>5.8799948461079934</v>
      </c>
      <c r="X81">
        <f t="shared" si="56"/>
        <v>7.2150098522109705</v>
      </c>
      <c r="Y81">
        <f t="shared" si="57"/>
        <v>1.3154896071385265</v>
      </c>
      <c r="Z81">
        <f t="shared" si="58"/>
        <v>0.53162304461223153</v>
      </c>
      <c r="AA81">
        <f t="shared" si="59"/>
        <v>-1.087634523731233</v>
      </c>
      <c r="AC81">
        <f t="shared" si="60"/>
        <v>2084.4</v>
      </c>
      <c r="AD81">
        <f t="shared" si="61"/>
        <v>0.30199999999999999</v>
      </c>
      <c r="AE81">
        <f t="shared" si="62"/>
        <v>0.83749746268272363</v>
      </c>
      <c r="AF81">
        <f t="shared" si="63"/>
        <v>1.8351023491594822</v>
      </c>
      <c r="AG81">
        <f t="shared" si="64"/>
        <v>0.87937193535832825</v>
      </c>
      <c r="AH81">
        <f t="shared" si="65"/>
        <v>5.8560742845178106</v>
      </c>
      <c r="AI81">
        <f t="shared" si="66"/>
        <v>7.2389304138011532</v>
      </c>
      <c r="AJ81">
        <f t="shared" si="67"/>
        <v>1.2903131701123651</v>
      </c>
      <c r="AK81">
        <f t="shared" si="68"/>
        <v>0.55053840743593907</v>
      </c>
      <c r="AL81">
        <f t="shared" si="69"/>
        <v>-1.0854710650137604</v>
      </c>
      <c r="AN81">
        <f t="shared" si="70"/>
        <v>2258.1</v>
      </c>
      <c r="AO81">
        <f t="shared" si="71"/>
        <v>0.30199999999999999</v>
      </c>
      <c r="AP81">
        <f t="shared" si="72"/>
        <v>0.83749746268272363</v>
      </c>
      <c r="AQ81">
        <f t="shared" si="73"/>
        <v>1.8351023491594822</v>
      </c>
      <c r="AR81">
        <f t="shared" si="74"/>
        <v>0.85698546552149046</v>
      </c>
      <c r="AS81">
        <f t="shared" si="75"/>
        <v>5.8336878146809727</v>
      </c>
      <c r="AT81">
        <f t="shared" si="76"/>
        <v>7.2613168836379911</v>
      </c>
      <c r="AU81">
        <f t="shared" si="77"/>
        <v>1.2660823123139187</v>
      </c>
      <c r="AV81">
        <f t="shared" si="78"/>
        <v>0.56663309760073155</v>
      </c>
      <c r="AW81">
        <f t="shared" si="79"/>
        <v>-1.0816632718209234</v>
      </c>
      <c r="AY81">
        <f t="shared" si="80"/>
        <v>2431.7999999999997</v>
      </c>
      <c r="AZ81">
        <f t="shared" si="81"/>
        <v>0.30199999999999999</v>
      </c>
      <c r="BA81">
        <f t="shared" si="82"/>
        <v>0.83749746268272363</v>
      </c>
      <c r="BB81">
        <f t="shared" si="83"/>
        <v>1.8351023491594822</v>
      </c>
      <c r="BC81">
        <f t="shared" si="84"/>
        <v>0.83595837135856621</v>
      </c>
      <c r="BD81">
        <f t="shared" si="85"/>
        <v>5.8126607205180481</v>
      </c>
      <c r="BE81">
        <f t="shared" si="86"/>
        <v>7.2823439778009158</v>
      </c>
      <c r="BF81">
        <f t="shared" si="87"/>
        <v>1.2427447444429027</v>
      </c>
      <c r="BG81">
        <f t="shared" si="88"/>
        <v>0.58030530757548804</v>
      </c>
      <c r="BH81">
        <f t="shared" si="89"/>
        <v>-1.076523407419296</v>
      </c>
      <c r="BJ81">
        <f t="shared" si="90"/>
        <v>2605.5</v>
      </c>
      <c r="BK81">
        <f t="shared" si="91"/>
        <v>0.30199999999999999</v>
      </c>
      <c r="BL81">
        <f t="shared" si="92"/>
        <v>0.83749746268272363</v>
      </c>
      <c r="BM81">
        <f t="shared" si="93"/>
        <v>1.8351023491594822</v>
      </c>
      <c r="BN81">
        <f t="shared" si="94"/>
        <v>0.81614558525270797</v>
      </c>
      <c r="BO81">
        <f t="shared" si="95"/>
        <v>5.7928479344121904</v>
      </c>
      <c r="BP81">
        <f t="shared" si="96"/>
        <v>7.3021567639067735</v>
      </c>
      <c r="BQ81">
        <f t="shared" si="97"/>
        <v>1.2202519627932009</v>
      </c>
      <c r="BR81">
        <f t="shared" si="98"/>
        <v>0.5918847307820273</v>
      </c>
      <c r="BS81">
        <f t="shared" si="99"/>
        <v>-1.0703029413361036</v>
      </c>
    </row>
    <row r="82" spans="1:71" x14ac:dyDescent="0.25">
      <c r="A82" s="1">
        <v>80</v>
      </c>
      <c r="B82">
        <v>2209</v>
      </c>
      <c r="C82">
        <v>70906</v>
      </c>
      <c r="D82">
        <v>90</v>
      </c>
      <c r="E82">
        <v>1660</v>
      </c>
      <c r="F82">
        <v>18</v>
      </c>
      <c r="G82">
        <v>11.077999999999999</v>
      </c>
      <c r="H82">
        <v>155.24</v>
      </c>
      <c r="I82">
        <v>136</v>
      </c>
      <c r="J82">
        <v>0.30499999999999999</v>
      </c>
      <c r="K82">
        <v>0.21299999999999999</v>
      </c>
      <c r="L82">
        <v>0.219</v>
      </c>
      <c r="M82">
        <v>342.73500000000001</v>
      </c>
      <c r="N82">
        <v>180886333575474</v>
      </c>
      <c r="O82">
        <v>198622668100</v>
      </c>
      <c r="P82">
        <v>180687710907374</v>
      </c>
      <c r="R82">
        <f t="shared" si="50"/>
        <v>1910.7</v>
      </c>
      <c r="S82">
        <f t="shared" si="51"/>
        <v>0.30499999999999999</v>
      </c>
      <c r="T82">
        <f t="shared" si="52"/>
        <v>0.83850462133490955</v>
      </c>
      <c r="U82">
        <f t="shared" si="53"/>
        <v>1.8348570524776759</v>
      </c>
      <c r="V82">
        <f t="shared" si="54"/>
        <v>0.90263777534328038</v>
      </c>
      <c r="W82">
        <f t="shared" si="55"/>
        <v>5.879094827820956</v>
      </c>
      <c r="X82">
        <f t="shared" si="56"/>
        <v>7.2154192771343952</v>
      </c>
      <c r="Y82">
        <f t="shared" si="57"/>
        <v>1.3163916316721853</v>
      </c>
      <c r="Z82">
        <f t="shared" si="58"/>
        <v>0.53310982734504053</v>
      </c>
      <c r="AA82">
        <f t="shared" si="59"/>
        <v>-1.0887112825205871</v>
      </c>
      <c r="AC82">
        <f t="shared" si="60"/>
        <v>2084.4</v>
      </c>
      <c r="AD82">
        <f t="shared" si="61"/>
        <v>0.30499999999999999</v>
      </c>
      <c r="AE82">
        <f t="shared" si="62"/>
        <v>0.83850462133490955</v>
      </c>
      <c r="AF82">
        <f t="shared" si="63"/>
        <v>1.8348570524776759</v>
      </c>
      <c r="AG82">
        <f t="shared" si="64"/>
        <v>0.87870483979671754</v>
      </c>
      <c r="AH82">
        <f t="shared" si="65"/>
        <v>5.8551618922743929</v>
      </c>
      <c r="AI82">
        <f t="shared" si="66"/>
        <v>7.2393522126809584</v>
      </c>
      <c r="AJ82">
        <f t="shared" si="67"/>
        <v>1.29115125040775</v>
      </c>
      <c r="AK82">
        <f t="shared" si="68"/>
        <v>0.55200013729059139</v>
      </c>
      <c r="AL82">
        <f t="shared" si="69"/>
        <v>-1.0864996653356154</v>
      </c>
      <c r="AN82">
        <f t="shared" si="70"/>
        <v>2258.1</v>
      </c>
      <c r="AO82">
        <f t="shared" si="71"/>
        <v>0.30499999999999999</v>
      </c>
      <c r="AP82">
        <f t="shared" si="72"/>
        <v>0.83850462133490955</v>
      </c>
      <c r="AQ82">
        <f t="shared" si="73"/>
        <v>1.8348570524776759</v>
      </c>
      <c r="AR82">
        <f t="shared" si="74"/>
        <v>0.85630783800543986</v>
      </c>
      <c r="AS82">
        <f t="shared" si="75"/>
        <v>5.8327648904831157</v>
      </c>
      <c r="AT82">
        <f t="shared" si="76"/>
        <v>7.2617492144722355</v>
      </c>
      <c r="AU82">
        <f t="shared" si="77"/>
        <v>1.266860573444093</v>
      </c>
      <c r="AV82">
        <f t="shared" si="78"/>
        <v>0.56806583050834869</v>
      </c>
      <c r="AW82">
        <f t="shared" si="79"/>
        <v>-1.0826431795327105</v>
      </c>
      <c r="AY82">
        <f t="shared" si="80"/>
        <v>2431.7999999999997</v>
      </c>
      <c r="AZ82">
        <f t="shared" si="81"/>
        <v>0.30499999999999999</v>
      </c>
      <c r="BA82">
        <f t="shared" si="82"/>
        <v>0.83850462133490955</v>
      </c>
      <c r="BB82">
        <f t="shared" si="83"/>
        <v>1.8348570524776759</v>
      </c>
      <c r="BC82">
        <f t="shared" si="84"/>
        <v>0.83527180320499539</v>
      </c>
      <c r="BD82">
        <f t="shared" si="85"/>
        <v>5.8117288556826709</v>
      </c>
      <c r="BE82">
        <f t="shared" si="86"/>
        <v>7.2827852492726803</v>
      </c>
      <c r="BF82">
        <f t="shared" si="87"/>
        <v>1.2434669896550956</v>
      </c>
      <c r="BG82">
        <f t="shared" si="88"/>
        <v>0.58170611891920387</v>
      </c>
      <c r="BH82">
        <f t="shared" si="89"/>
        <v>-1.0774547064144322</v>
      </c>
      <c r="BJ82">
        <f t="shared" si="90"/>
        <v>2605.5</v>
      </c>
      <c r="BK82">
        <f t="shared" si="91"/>
        <v>0.30499999999999999</v>
      </c>
      <c r="BL82">
        <f t="shared" si="92"/>
        <v>0.83850462133490955</v>
      </c>
      <c r="BM82">
        <f t="shared" si="93"/>
        <v>1.8348570524776759</v>
      </c>
      <c r="BN82">
        <f t="shared" si="94"/>
        <v>0.81545146013073844</v>
      </c>
      <c r="BO82">
        <f t="shared" si="95"/>
        <v>5.7919085126084138</v>
      </c>
      <c r="BP82">
        <f t="shared" si="96"/>
        <v>7.3026055923469375</v>
      </c>
      <c r="BQ82">
        <f t="shared" si="97"/>
        <v>1.2209217034816102</v>
      </c>
      <c r="BR82">
        <f t="shared" si="98"/>
        <v>0.59325150116916714</v>
      </c>
      <c r="BS82">
        <f t="shared" si="99"/>
        <v>-1.0711861687479503</v>
      </c>
    </row>
    <row r="83" spans="1:71" x14ac:dyDescent="0.25">
      <c r="A83" s="1">
        <v>81</v>
      </c>
      <c r="B83">
        <v>2209</v>
      </c>
      <c r="C83">
        <v>70906</v>
      </c>
      <c r="D83">
        <v>90</v>
      </c>
      <c r="E83">
        <v>1660</v>
      </c>
      <c r="F83">
        <v>18</v>
      </c>
      <c r="G83">
        <v>11.212999999999999</v>
      </c>
      <c r="H83">
        <v>155.25</v>
      </c>
      <c r="I83">
        <v>136</v>
      </c>
      <c r="J83">
        <v>0.30399999999999999</v>
      </c>
      <c r="K83">
        <v>0.21099999999999999</v>
      </c>
      <c r="L83">
        <v>0.219</v>
      </c>
      <c r="M83">
        <v>346.77699999999999</v>
      </c>
      <c r="N83">
        <v>183017029432603</v>
      </c>
      <c r="O83">
        <v>198630503984</v>
      </c>
      <c r="P83">
        <v>182818398928619</v>
      </c>
      <c r="R83">
        <f t="shared" si="50"/>
        <v>1910.7</v>
      </c>
      <c r="S83">
        <f t="shared" si="51"/>
        <v>0.30399999999999999</v>
      </c>
      <c r="T83">
        <f t="shared" si="52"/>
        <v>0.83799880668172799</v>
      </c>
      <c r="U83">
        <f t="shared" si="53"/>
        <v>1.8351636820773427</v>
      </c>
      <c r="V83">
        <f t="shared" si="54"/>
        <v>0.90296653516235137</v>
      </c>
      <c r="W83">
        <f t="shared" si="55"/>
        <v>5.8797302172396932</v>
      </c>
      <c r="X83">
        <f t="shared" si="56"/>
        <v>7.2153971469149916</v>
      </c>
      <c r="Y83">
        <f t="shared" si="57"/>
        <v>1.3159388359542572</v>
      </c>
      <c r="Z83">
        <f t="shared" si="58"/>
        <v>0.53213449197169582</v>
      </c>
      <c r="AA83">
        <f t="shared" si="59"/>
        <v>-1.0883189224650902</v>
      </c>
      <c r="AC83">
        <f t="shared" si="60"/>
        <v>2084.4</v>
      </c>
      <c r="AD83">
        <f t="shared" si="61"/>
        <v>0.30399999999999999</v>
      </c>
      <c r="AE83">
        <f t="shared" si="62"/>
        <v>0.83799880668172799</v>
      </c>
      <c r="AF83">
        <f t="shared" si="63"/>
        <v>1.8351636820773427</v>
      </c>
      <c r="AG83">
        <f t="shared" si="64"/>
        <v>0.87903980906605994</v>
      </c>
      <c r="AH83">
        <f t="shared" si="65"/>
        <v>5.8558034911434023</v>
      </c>
      <c r="AI83">
        <f t="shared" si="66"/>
        <v>7.2393238730112826</v>
      </c>
      <c r="AJ83">
        <f t="shared" si="67"/>
        <v>1.290730573103908</v>
      </c>
      <c r="AK83">
        <f t="shared" si="68"/>
        <v>0.55104414689857817</v>
      </c>
      <c r="AL83">
        <f t="shared" si="69"/>
        <v>-1.0861239400629754</v>
      </c>
      <c r="AN83">
        <f t="shared" si="70"/>
        <v>2258.1</v>
      </c>
      <c r="AO83">
        <f t="shared" si="71"/>
        <v>0.30399999999999999</v>
      </c>
      <c r="AP83">
        <f t="shared" si="72"/>
        <v>0.83799880668172799</v>
      </c>
      <c r="AQ83">
        <f t="shared" si="73"/>
        <v>1.8351636820773427</v>
      </c>
      <c r="AR83">
        <f t="shared" si="74"/>
        <v>0.85664809179862689</v>
      </c>
      <c r="AS83">
        <f t="shared" si="75"/>
        <v>5.8334117738759694</v>
      </c>
      <c r="AT83">
        <f t="shared" si="76"/>
        <v>7.2617155902787154</v>
      </c>
      <c r="AU83">
        <f t="shared" si="77"/>
        <v>1.2664699416006324</v>
      </c>
      <c r="AV83">
        <f t="shared" si="78"/>
        <v>0.56713087529642559</v>
      </c>
      <c r="AW83">
        <f t="shared" si="79"/>
        <v>-1.0822848656796418</v>
      </c>
      <c r="AY83">
        <f t="shared" si="80"/>
        <v>2431.7999999999997</v>
      </c>
      <c r="AZ83">
        <f t="shared" si="81"/>
        <v>0.30399999999999999</v>
      </c>
      <c r="BA83">
        <f t="shared" si="82"/>
        <v>0.83799880668172799</v>
      </c>
      <c r="BB83">
        <f t="shared" si="83"/>
        <v>1.8351636820773427</v>
      </c>
      <c r="BC83">
        <f t="shared" si="84"/>
        <v>0.83561654250043294</v>
      </c>
      <c r="BD83">
        <f t="shared" si="85"/>
        <v>5.8123802245777751</v>
      </c>
      <c r="BE83">
        <f t="shared" si="86"/>
        <v>7.2827471395769097</v>
      </c>
      <c r="BF83">
        <f t="shared" si="87"/>
        <v>1.243104492116637</v>
      </c>
      <c r="BG83">
        <f t="shared" si="88"/>
        <v>0.58079338866250241</v>
      </c>
      <c r="BH83">
        <f t="shared" si="89"/>
        <v>-1.0771142234871245</v>
      </c>
      <c r="BJ83">
        <f t="shared" si="90"/>
        <v>2605.5</v>
      </c>
      <c r="BK83">
        <f t="shared" si="91"/>
        <v>0.30399999999999999</v>
      </c>
      <c r="BL83">
        <f t="shared" si="92"/>
        <v>0.83799880668172799</v>
      </c>
      <c r="BM83">
        <f t="shared" si="93"/>
        <v>1.8351636820773427</v>
      </c>
      <c r="BN83">
        <f t="shared" si="94"/>
        <v>0.81579999019467275</v>
      </c>
      <c r="BO83">
        <f t="shared" si="95"/>
        <v>5.7925636722720153</v>
      </c>
      <c r="BP83">
        <f t="shared" si="96"/>
        <v>7.3025636918826695</v>
      </c>
      <c r="BQ83">
        <f t="shared" si="97"/>
        <v>1.2205855758156547</v>
      </c>
      <c r="BR83">
        <f t="shared" si="98"/>
        <v>0.59236179343932116</v>
      </c>
      <c r="BS83">
        <f t="shared" si="99"/>
        <v>-1.0708636677340337</v>
      </c>
    </row>
    <row r="84" spans="1:71" x14ac:dyDescent="0.25">
      <c r="A84" s="1">
        <v>82</v>
      </c>
      <c r="B84">
        <v>2209</v>
      </c>
      <c r="C84">
        <v>70906</v>
      </c>
      <c r="D84">
        <v>90</v>
      </c>
      <c r="E84">
        <v>1660</v>
      </c>
      <c r="F84">
        <v>18</v>
      </c>
      <c r="G84">
        <v>11.398</v>
      </c>
      <c r="H84">
        <v>155.28</v>
      </c>
      <c r="I84">
        <v>138</v>
      </c>
      <c r="J84">
        <v>0.29499999999999998</v>
      </c>
      <c r="K84">
        <v>0.19900000000000001</v>
      </c>
      <c r="L84">
        <v>0.218</v>
      </c>
      <c r="M84">
        <v>352.28300000000002</v>
      </c>
      <c r="N84">
        <v>185922637434011</v>
      </c>
      <c r="O84">
        <v>201395297546</v>
      </c>
      <c r="P84">
        <v>185721242136464</v>
      </c>
      <c r="R84">
        <f t="shared" si="50"/>
        <v>1910.7</v>
      </c>
      <c r="S84">
        <f t="shared" si="51"/>
        <v>0.29499999999999998</v>
      </c>
      <c r="T84">
        <f t="shared" si="52"/>
        <v>0.83602930570644474</v>
      </c>
      <c r="U84">
        <f t="shared" si="53"/>
        <v>1.834541817573822</v>
      </c>
      <c r="V84">
        <f t="shared" si="54"/>
        <v>0.90424767405108941</v>
      </c>
      <c r="W84">
        <f t="shared" si="55"/>
        <v>5.8803894916249115</v>
      </c>
      <c r="X84">
        <f t="shared" si="56"/>
        <v>7.2134941435227331</v>
      </c>
      <c r="Y84">
        <f t="shared" si="57"/>
        <v>1.3141715733918788</v>
      </c>
      <c r="Z84">
        <f t="shared" si="58"/>
        <v>0.53059899588508996</v>
      </c>
      <c r="AA84">
        <f t="shared" si="59"/>
        <v>-1.0853199898268651</v>
      </c>
      <c r="AC84">
        <f t="shared" si="60"/>
        <v>2084.4</v>
      </c>
      <c r="AD84">
        <f t="shared" si="61"/>
        <v>0.29499999999999998</v>
      </c>
      <c r="AE84">
        <f t="shared" si="62"/>
        <v>0.83602930570644474</v>
      </c>
      <c r="AF84">
        <f t="shared" si="63"/>
        <v>1.834541817573822</v>
      </c>
      <c r="AG84">
        <f t="shared" si="64"/>
        <v>0.88034522181417196</v>
      </c>
      <c r="AH84">
        <f t="shared" si="65"/>
        <v>5.8564870393879938</v>
      </c>
      <c r="AI84">
        <f t="shared" si="66"/>
        <v>7.2373965957596509</v>
      </c>
      <c r="AJ84">
        <f t="shared" si="67"/>
        <v>1.2890882862732387</v>
      </c>
      <c r="AK84">
        <f t="shared" si="68"/>
        <v>0.54951693160601711</v>
      </c>
      <c r="AL84">
        <f t="shared" si="69"/>
        <v>-1.0832642745320886</v>
      </c>
      <c r="AN84">
        <f t="shared" si="70"/>
        <v>2258.1</v>
      </c>
      <c r="AO84">
        <f t="shared" si="71"/>
        <v>0.29499999999999998</v>
      </c>
      <c r="AP84">
        <f t="shared" si="72"/>
        <v>0.83602930570644474</v>
      </c>
      <c r="AQ84">
        <f t="shared" si="73"/>
        <v>1.834541817573822</v>
      </c>
      <c r="AR84">
        <f t="shared" si="74"/>
        <v>0.8579741738777692</v>
      </c>
      <c r="AS84">
        <f t="shared" si="75"/>
        <v>5.8341159914515917</v>
      </c>
      <c r="AT84">
        <f t="shared" si="76"/>
        <v>7.259767643696053</v>
      </c>
      <c r="AU84">
        <f t="shared" si="77"/>
        <v>1.2649445832639834</v>
      </c>
      <c r="AV84">
        <f t="shared" si="78"/>
        <v>0.56562140398779381</v>
      </c>
      <c r="AW84">
        <f t="shared" si="79"/>
        <v>-1.0795624925625484</v>
      </c>
      <c r="AY84">
        <f t="shared" si="80"/>
        <v>2431.7999999999997</v>
      </c>
      <c r="AZ84">
        <f t="shared" si="81"/>
        <v>0.29499999999999998</v>
      </c>
      <c r="BA84">
        <f t="shared" si="82"/>
        <v>0.83602930570644474</v>
      </c>
      <c r="BB84">
        <f t="shared" si="83"/>
        <v>1.834541817573822</v>
      </c>
      <c r="BC84">
        <f t="shared" si="84"/>
        <v>0.83696017950562929</v>
      </c>
      <c r="BD84">
        <f t="shared" si="85"/>
        <v>5.8131019970794515</v>
      </c>
      <c r="BE84">
        <f t="shared" si="86"/>
        <v>7.2807816380681931</v>
      </c>
      <c r="BF84">
        <f t="shared" si="87"/>
        <v>1.2416886417466144</v>
      </c>
      <c r="BG84">
        <f t="shared" si="88"/>
        <v>0.57930906256294445</v>
      </c>
      <c r="BH84">
        <f t="shared" si="89"/>
        <v>-1.0745262371549817</v>
      </c>
      <c r="BJ84">
        <f t="shared" si="90"/>
        <v>2605.5</v>
      </c>
      <c r="BK84">
        <f t="shared" si="91"/>
        <v>0.29499999999999998</v>
      </c>
      <c r="BL84">
        <f t="shared" si="92"/>
        <v>0.83602930570644474</v>
      </c>
      <c r="BM84">
        <f t="shared" si="93"/>
        <v>1.834541817573822</v>
      </c>
      <c r="BN84">
        <f t="shared" si="94"/>
        <v>0.81715847372884498</v>
      </c>
      <c r="BO84">
        <f t="shared" si="95"/>
        <v>5.7933002913026668</v>
      </c>
      <c r="BP84">
        <f t="shared" si="96"/>
        <v>7.3005833438449779</v>
      </c>
      <c r="BQ84">
        <f t="shared" si="97"/>
        <v>1.2192723813277311</v>
      </c>
      <c r="BR84">
        <f t="shared" si="98"/>
        <v>0.59090836649853451</v>
      </c>
      <c r="BS84">
        <f t="shared" si="99"/>
        <v>-1.0684065189134977</v>
      </c>
    </row>
    <row r="85" spans="1:71" x14ac:dyDescent="0.25">
      <c r="A85" s="1">
        <v>83</v>
      </c>
      <c r="B85">
        <v>2209</v>
      </c>
      <c r="C85">
        <v>70906</v>
      </c>
      <c r="D85">
        <v>90</v>
      </c>
      <c r="E85">
        <v>1660</v>
      </c>
      <c r="F85">
        <v>18</v>
      </c>
      <c r="G85">
        <v>11.502000000000001</v>
      </c>
      <c r="H85">
        <v>155.29</v>
      </c>
      <c r="I85">
        <v>140</v>
      </c>
      <c r="J85">
        <v>0.30199999999999999</v>
      </c>
      <c r="K85">
        <v>0.20799999999999999</v>
      </c>
      <c r="L85">
        <v>0.218</v>
      </c>
      <c r="M85">
        <v>355.43200000000002</v>
      </c>
      <c r="N85">
        <v>187585303093807</v>
      </c>
      <c r="O85">
        <v>204162988279</v>
      </c>
      <c r="P85">
        <v>187381140105528</v>
      </c>
      <c r="R85">
        <f t="shared" si="50"/>
        <v>1910.7</v>
      </c>
      <c r="S85">
        <f t="shared" si="51"/>
        <v>0.30199999999999999</v>
      </c>
      <c r="T85">
        <f t="shared" si="52"/>
        <v>0.83821715563450505</v>
      </c>
      <c r="U85">
        <f t="shared" si="53"/>
        <v>1.8341465459966106</v>
      </c>
      <c r="V85">
        <f t="shared" si="54"/>
        <v>0.90282460345887516</v>
      </c>
      <c r="W85">
        <f t="shared" si="55"/>
        <v>5.8785711494554853</v>
      </c>
      <c r="X85">
        <f t="shared" si="56"/>
        <v>7.2145219425377363</v>
      </c>
      <c r="Y85">
        <f t="shared" si="57"/>
        <v>1.3161343518948214</v>
      </c>
      <c r="Z85">
        <f t="shared" si="58"/>
        <v>0.53365829384576047</v>
      </c>
      <c r="AA85">
        <f t="shared" si="59"/>
        <v>-1.0877730122655114</v>
      </c>
      <c r="AC85">
        <f t="shared" si="60"/>
        <v>2084.4</v>
      </c>
      <c r="AD85">
        <f t="shared" si="61"/>
        <v>0.30199999999999999</v>
      </c>
      <c r="AE85">
        <f t="shared" si="62"/>
        <v>0.83821715563450505</v>
      </c>
      <c r="AF85">
        <f t="shared" si="63"/>
        <v>1.8341465459966106</v>
      </c>
      <c r="AG85">
        <f t="shared" si="64"/>
        <v>0.87889519564564755</v>
      </c>
      <c r="AH85">
        <f t="shared" si="65"/>
        <v>5.8546417416422578</v>
      </c>
      <c r="AI85">
        <f t="shared" si="66"/>
        <v>7.2384513503509638</v>
      </c>
      <c r="AJ85">
        <f t="shared" si="67"/>
        <v>1.2909122253192959</v>
      </c>
      <c r="AK85">
        <f t="shared" si="68"/>
        <v>0.55252709433403968</v>
      </c>
      <c r="AL85">
        <f t="shared" si="69"/>
        <v>-1.0856073546482945</v>
      </c>
      <c r="AN85">
        <f t="shared" si="70"/>
        <v>2258.1</v>
      </c>
      <c r="AO85">
        <f t="shared" si="71"/>
        <v>0.30199999999999999</v>
      </c>
      <c r="AP85">
        <f t="shared" si="72"/>
        <v>0.83821715563450505</v>
      </c>
      <c r="AQ85">
        <f t="shared" si="73"/>
        <v>1.8341465459966106</v>
      </c>
      <c r="AR85">
        <f t="shared" si="74"/>
        <v>0.85650119597179741</v>
      </c>
      <c r="AS85">
        <f t="shared" si="75"/>
        <v>5.8322477419684082</v>
      </c>
      <c r="AT85">
        <f t="shared" si="76"/>
        <v>7.2608453500248133</v>
      </c>
      <c r="AU85">
        <f t="shared" si="77"/>
        <v>1.2666386246266403</v>
      </c>
      <c r="AV85">
        <f t="shared" si="78"/>
        <v>0.56857363227663327</v>
      </c>
      <c r="AW85">
        <f t="shared" si="79"/>
        <v>-1.0817948072998811</v>
      </c>
      <c r="AY85">
        <f t="shared" si="80"/>
        <v>2431.7999999999997</v>
      </c>
      <c r="AZ85">
        <f t="shared" si="81"/>
        <v>0.30199999999999999</v>
      </c>
      <c r="BA85">
        <f t="shared" si="82"/>
        <v>0.83821715563450505</v>
      </c>
      <c r="BB85">
        <f t="shared" si="83"/>
        <v>1.8341465459966106</v>
      </c>
      <c r="BC85">
        <f t="shared" si="84"/>
        <v>0.83546770922885105</v>
      </c>
      <c r="BD85">
        <f t="shared" si="85"/>
        <v>5.8112142552254618</v>
      </c>
      <c r="BE85">
        <f t="shared" si="86"/>
        <v>7.2818788367677598</v>
      </c>
      <c r="BF85">
        <f t="shared" si="87"/>
        <v>1.2432610306866925</v>
      </c>
      <c r="BG85">
        <f t="shared" si="88"/>
        <v>0.58219677922060264</v>
      </c>
      <c r="BH85">
        <f t="shared" si="89"/>
        <v>-1.07664827463602</v>
      </c>
      <c r="BJ85">
        <f t="shared" si="90"/>
        <v>2605.5</v>
      </c>
      <c r="BK85">
        <f t="shared" si="91"/>
        <v>0.30199999999999999</v>
      </c>
      <c r="BL85">
        <f t="shared" si="92"/>
        <v>0.83821715563450505</v>
      </c>
      <c r="BM85">
        <f t="shared" si="93"/>
        <v>1.8341465459966106</v>
      </c>
      <c r="BN85">
        <f t="shared" si="94"/>
        <v>0.81564951942201769</v>
      </c>
      <c r="BO85">
        <f t="shared" si="95"/>
        <v>5.7913960654186285</v>
      </c>
      <c r="BP85">
        <f t="shared" si="96"/>
        <v>7.3016970265745931</v>
      </c>
      <c r="BQ85">
        <f t="shared" si="97"/>
        <v>1.2207307313629758</v>
      </c>
      <c r="BR85">
        <f t="shared" si="98"/>
        <v>0.59372675212905535</v>
      </c>
      <c r="BS85">
        <f t="shared" si="99"/>
        <v>-1.0704197247586067</v>
      </c>
    </row>
    <row r="86" spans="1:71" x14ac:dyDescent="0.25">
      <c r="A86" s="1">
        <v>84</v>
      </c>
      <c r="B86">
        <v>2209</v>
      </c>
      <c r="C86">
        <v>70906</v>
      </c>
      <c r="D86">
        <v>90</v>
      </c>
      <c r="E86">
        <v>1660</v>
      </c>
      <c r="F86">
        <v>18</v>
      </c>
      <c r="G86">
        <v>11.598000000000001</v>
      </c>
      <c r="H86">
        <v>155.31</v>
      </c>
      <c r="I86">
        <v>141</v>
      </c>
      <c r="J86">
        <v>0.29599999999999999</v>
      </c>
      <c r="K86">
        <v>0.2</v>
      </c>
      <c r="L86">
        <v>0.218</v>
      </c>
      <c r="M86">
        <v>358.30700000000002</v>
      </c>
      <c r="N86">
        <v>189102460672115</v>
      </c>
      <c r="O86">
        <v>205544418986</v>
      </c>
      <c r="P86">
        <v>188896916253129</v>
      </c>
      <c r="R86">
        <f t="shared" si="50"/>
        <v>1910.7</v>
      </c>
      <c r="S86">
        <f t="shared" si="51"/>
        <v>0.29599999999999999</v>
      </c>
      <c r="T86">
        <f t="shared" si="52"/>
        <v>0.83626789965895498</v>
      </c>
      <c r="U86">
        <f t="shared" si="53"/>
        <v>1.8345802185092006</v>
      </c>
      <c r="V86">
        <f t="shared" si="54"/>
        <v>0.90409238319472107</v>
      </c>
      <c r="W86">
        <f t="shared" si="55"/>
        <v>5.8802726017039211</v>
      </c>
      <c r="X86">
        <f t="shared" si="56"/>
        <v>7.2136878353144791</v>
      </c>
      <c r="Y86">
        <f t="shared" si="57"/>
        <v>1.3143860234584144</v>
      </c>
      <c r="Z86">
        <f t="shared" si="58"/>
        <v>0.53083115969815187</v>
      </c>
      <c r="AA86">
        <f t="shared" si="59"/>
        <v>-1.0856537760190077</v>
      </c>
      <c r="AC86">
        <f t="shared" si="60"/>
        <v>2084.4</v>
      </c>
      <c r="AD86">
        <f t="shared" si="61"/>
        <v>0.29599999999999999</v>
      </c>
      <c r="AE86">
        <f t="shared" si="62"/>
        <v>0.83626789965895498</v>
      </c>
      <c r="AF86">
        <f t="shared" si="63"/>
        <v>1.8345802185092006</v>
      </c>
      <c r="AG86">
        <f t="shared" si="64"/>
        <v>0.88018698217924662</v>
      </c>
      <c r="AH86">
        <f t="shared" si="65"/>
        <v>5.8563672006884469</v>
      </c>
      <c r="AI86">
        <f t="shared" si="66"/>
        <v>7.2375932363299533</v>
      </c>
      <c r="AJ86">
        <f t="shared" si="67"/>
        <v>1.2892876034222889</v>
      </c>
      <c r="AK86">
        <f t="shared" si="68"/>
        <v>0.54974676590004179</v>
      </c>
      <c r="AL86">
        <f t="shared" si="69"/>
        <v>-1.0835827467240466</v>
      </c>
      <c r="AN86">
        <f t="shared" si="70"/>
        <v>2258.1</v>
      </c>
      <c r="AO86">
        <f t="shared" si="71"/>
        <v>0.29599999999999999</v>
      </c>
      <c r="AP86">
        <f t="shared" si="72"/>
        <v>0.83626789965895498</v>
      </c>
      <c r="AQ86">
        <f t="shared" si="73"/>
        <v>1.8345802185092006</v>
      </c>
      <c r="AR86">
        <f t="shared" si="74"/>
        <v>0.85781342239643332</v>
      </c>
      <c r="AS86">
        <f t="shared" si="75"/>
        <v>5.8339936409056339</v>
      </c>
      <c r="AT86">
        <f t="shared" si="76"/>
        <v>7.2599667961127663</v>
      </c>
      <c r="AU86">
        <f t="shared" si="77"/>
        <v>1.2651297403166586</v>
      </c>
      <c r="AV86">
        <f t="shared" si="78"/>
        <v>0.5658478183953064</v>
      </c>
      <c r="AW86">
        <f t="shared" si="79"/>
        <v>-1.0798657827039495</v>
      </c>
      <c r="AY86">
        <f t="shared" si="80"/>
        <v>2431.7999999999997</v>
      </c>
      <c r="AZ86">
        <f t="shared" si="81"/>
        <v>0.29599999999999999</v>
      </c>
      <c r="BA86">
        <f t="shared" si="82"/>
        <v>0.83626789965895498</v>
      </c>
      <c r="BB86">
        <f t="shared" si="83"/>
        <v>1.8345802185092006</v>
      </c>
      <c r="BC86">
        <f t="shared" si="84"/>
        <v>0.8367972937441579</v>
      </c>
      <c r="BD86">
        <f t="shared" si="85"/>
        <v>5.812977512253358</v>
      </c>
      <c r="BE86">
        <f t="shared" si="86"/>
        <v>7.2809829247650422</v>
      </c>
      <c r="BF86">
        <f t="shared" si="87"/>
        <v>1.2418605358797021</v>
      </c>
      <c r="BG86">
        <f t="shared" si="88"/>
        <v>0.57953121409844932</v>
      </c>
      <c r="BH86">
        <f t="shared" si="89"/>
        <v>-1.0748145997692116</v>
      </c>
      <c r="BJ86">
        <f t="shared" si="90"/>
        <v>2605.5</v>
      </c>
      <c r="BK86">
        <f t="shared" si="91"/>
        <v>0.29599999999999999</v>
      </c>
      <c r="BL86">
        <f t="shared" si="92"/>
        <v>0.83626789965895498</v>
      </c>
      <c r="BM86">
        <f t="shared" si="93"/>
        <v>1.8345802185092006</v>
      </c>
      <c r="BN86">
        <f t="shared" si="94"/>
        <v>0.8169937820730907</v>
      </c>
      <c r="BO86">
        <f t="shared" si="95"/>
        <v>5.7931740005822911</v>
      </c>
      <c r="BP86">
        <f t="shared" si="96"/>
        <v>7.300786436436109</v>
      </c>
      <c r="BQ86">
        <f t="shared" si="97"/>
        <v>1.2194318410959617</v>
      </c>
      <c r="BR86">
        <f t="shared" si="98"/>
        <v>0.59112560927318847</v>
      </c>
      <c r="BS86">
        <f t="shared" si="99"/>
        <v>-1.0686802951171721</v>
      </c>
    </row>
    <row r="87" spans="1:71" x14ac:dyDescent="0.25">
      <c r="A87" s="1">
        <v>85</v>
      </c>
      <c r="B87">
        <v>2209</v>
      </c>
      <c r="C87">
        <v>70906</v>
      </c>
      <c r="D87">
        <v>90</v>
      </c>
      <c r="E87">
        <v>1660</v>
      </c>
      <c r="F87">
        <v>18</v>
      </c>
      <c r="G87">
        <v>11.721</v>
      </c>
      <c r="H87">
        <v>155.32</v>
      </c>
      <c r="I87">
        <v>142</v>
      </c>
      <c r="J87">
        <v>0.29799999999999999</v>
      </c>
      <c r="K87">
        <v>0.20300000000000001</v>
      </c>
      <c r="L87">
        <v>0.218</v>
      </c>
      <c r="M87">
        <v>362.00700000000001</v>
      </c>
      <c r="N87">
        <v>191054740526916</v>
      </c>
      <c r="O87">
        <v>206930839555</v>
      </c>
      <c r="P87">
        <v>190847809687361</v>
      </c>
      <c r="R87">
        <f t="shared" si="50"/>
        <v>1910.7</v>
      </c>
      <c r="S87">
        <f t="shared" si="51"/>
        <v>0.29799999999999999</v>
      </c>
      <c r="T87">
        <f t="shared" si="52"/>
        <v>0.83699044200038519</v>
      </c>
      <c r="U87">
        <f t="shared" si="53"/>
        <v>1.834334463144895</v>
      </c>
      <c r="V87">
        <f t="shared" si="54"/>
        <v>0.90362225864156009</v>
      </c>
      <c r="W87">
        <f t="shared" si="55"/>
        <v>5.8795567217864555</v>
      </c>
      <c r="X87">
        <f t="shared" si="56"/>
        <v>7.2139122045033357</v>
      </c>
      <c r="Y87">
        <f t="shared" si="57"/>
        <v>1.3150348510092633</v>
      </c>
      <c r="Z87">
        <f t="shared" si="58"/>
        <v>0.53198506309940841</v>
      </c>
      <c r="AA87">
        <f t="shared" si="59"/>
        <v>-1.0863712281104652</v>
      </c>
      <c r="AC87">
        <f t="shared" si="60"/>
        <v>2084.4</v>
      </c>
      <c r="AD87">
        <f t="shared" si="61"/>
        <v>0.29799999999999999</v>
      </c>
      <c r="AE87">
        <f t="shared" si="62"/>
        <v>0.83699044200038519</v>
      </c>
      <c r="AF87">
        <f t="shared" si="63"/>
        <v>1.834334463144895</v>
      </c>
      <c r="AG87">
        <f t="shared" si="64"/>
        <v>0.87970794142495656</v>
      </c>
      <c r="AH87">
        <f t="shared" si="65"/>
        <v>5.8556424045698519</v>
      </c>
      <c r="AI87">
        <f t="shared" si="66"/>
        <v>7.2378265217199393</v>
      </c>
      <c r="AJ87">
        <f t="shared" si="67"/>
        <v>1.2898905913166214</v>
      </c>
      <c r="AK87">
        <f t="shared" si="68"/>
        <v>0.55088029874995714</v>
      </c>
      <c r="AL87">
        <f t="shared" si="69"/>
        <v>-1.0842686726883304</v>
      </c>
      <c r="AN87">
        <f t="shared" si="70"/>
        <v>2258.1</v>
      </c>
      <c r="AO87">
        <f t="shared" si="71"/>
        <v>0.29799999999999999</v>
      </c>
      <c r="AP87">
        <f t="shared" si="72"/>
        <v>0.83699044200038519</v>
      </c>
      <c r="AQ87">
        <f t="shared" si="73"/>
        <v>1.834334463144895</v>
      </c>
      <c r="AR87">
        <f t="shared" si="74"/>
        <v>0.85732678817468844</v>
      </c>
      <c r="AS87">
        <f t="shared" si="75"/>
        <v>5.8332612513195841</v>
      </c>
      <c r="AT87">
        <f t="shared" si="76"/>
        <v>7.2602076749702071</v>
      </c>
      <c r="AU87">
        <f t="shared" si="77"/>
        <v>1.2656898380410579</v>
      </c>
      <c r="AV87">
        <f t="shared" si="78"/>
        <v>0.56695824937445038</v>
      </c>
      <c r="AW87">
        <f t="shared" si="79"/>
        <v>-1.0805195861617691</v>
      </c>
      <c r="AY87">
        <f t="shared" si="80"/>
        <v>2431.7999999999997</v>
      </c>
      <c r="AZ87">
        <f t="shared" si="81"/>
        <v>0.29799999999999999</v>
      </c>
      <c r="BA87">
        <f t="shared" si="82"/>
        <v>0.83699044200038519</v>
      </c>
      <c r="BB87">
        <f t="shared" si="83"/>
        <v>1.834334463144895</v>
      </c>
      <c r="BC87">
        <f t="shared" si="84"/>
        <v>0.83630420899233926</v>
      </c>
      <c r="BD87">
        <f t="shared" si="85"/>
        <v>5.8122386721372346</v>
      </c>
      <c r="BE87">
        <f t="shared" si="86"/>
        <v>7.2812302541525566</v>
      </c>
      <c r="BF87">
        <f t="shared" si="87"/>
        <v>1.2423804633770577</v>
      </c>
      <c r="BG87">
        <f t="shared" si="88"/>
        <v>0.58061653856284989</v>
      </c>
      <c r="BH87">
        <f t="shared" si="89"/>
        <v>-1.0754361469416878</v>
      </c>
      <c r="BJ87">
        <f t="shared" si="90"/>
        <v>2605.5</v>
      </c>
      <c r="BK87">
        <f t="shared" si="91"/>
        <v>0.29799999999999999</v>
      </c>
      <c r="BL87">
        <f t="shared" si="92"/>
        <v>0.83699044200038519</v>
      </c>
      <c r="BM87">
        <f t="shared" si="93"/>
        <v>1.834334463144895</v>
      </c>
      <c r="BN87">
        <f t="shared" si="94"/>
        <v>0.81649524078508096</v>
      </c>
      <c r="BO87">
        <f t="shared" si="95"/>
        <v>5.7924297039299759</v>
      </c>
      <c r="BP87">
        <f t="shared" si="96"/>
        <v>7.3010392223598153</v>
      </c>
      <c r="BQ87">
        <f t="shared" si="97"/>
        <v>1.2199141100925452</v>
      </c>
      <c r="BR87">
        <f t="shared" si="98"/>
        <v>0.59218439567757186</v>
      </c>
      <c r="BS87">
        <f t="shared" si="99"/>
        <v>-1.0692697944210476</v>
      </c>
    </row>
    <row r="88" spans="1:71" x14ac:dyDescent="0.25">
      <c r="A88" s="1">
        <v>86</v>
      </c>
      <c r="B88">
        <v>2209</v>
      </c>
      <c r="C88">
        <v>70906</v>
      </c>
      <c r="D88">
        <v>90</v>
      </c>
      <c r="E88">
        <v>1660</v>
      </c>
      <c r="F88">
        <v>18</v>
      </c>
      <c r="G88">
        <v>11.866</v>
      </c>
      <c r="H88">
        <v>155.32</v>
      </c>
      <c r="I88">
        <v>145</v>
      </c>
      <c r="J88">
        <v>0.315</v>
      </c>
      <c r="K88">
        <v>0.22700000000000001</v>
      </c>
      <c r="L88">
        <v>0.218</v>
      </c>
      <c r="M88">
        <v>366.43799999999999</v>
      </c>
      <c r="N88">
        <v>193394810051833</v>
      </c>
      <c r="O88">
        <v>211102933371</v>
      </c>
      <c r="P88">
        <v>193183707118462</v>
      </c>
      <c r="R88">
        <f t="shared" si="50"/>
        <v>1910.7</v>
      </c>
      <c r="S88">
        <f t="shared" si="51"/>
        <v>0.315</v>
      </c>
      <c r="T88">
        <f t="shared" si="52"/>
        <v>0.84313284836969793</v>
      </c>
      <c r="U88">
        <f t="shared" si="53"/>
        <v>1.8324295309975835</v>
      </c>
      <c r="V88">
        <f t="shared" si="54"/>
        <v>0.89963467783087681</v>
      </c>
      <c r="W88">
        <f t="shared" si="55"/>
        <v>5.8736642088284601</v>
      </c>
      <c r="X88">
        <f t="shared" si="56"/>
        <v>7.2159948531667073</v>
      </c>
      <c r="Y88">
        <f t="shared" si="57"/>
        <v>1.3205142783633435</v>
      </c>
      <c r="Z88">
        <f t="shared" si="58"/>
        <v>0.54156294273090722</v>
      </c>
      <c r="AA88">
        <f t="shared" si="59"/>
        <v>-1.0925873199622893</v>
      </c>
      <c r="AC88">
        <f t="shared" si="60"/>
        <v>2084.4</v>
      </c>
      <c r="AD88">
        <f t="shared" si="61"/>
        <v>0.315</v>
      </c>
      <c r="AE88">
        <f t="shared" si="62"/>
        <v>0.84313284836969793</v>
      </c>
      <c r="AF88">
        <f t="shared" si="63"/>
        <v>1.8324295309975835</v>
      </c>
      <c r="AG88">
        <f t="shared" si="64"/>
        <v>0.87564539244244521</v>
      </c>
      <c r="AH88">
        <f t="shared" si="65"/>
        <v>5.8496749234400287</v>
      </c>
      <c r="AI88">
        <f t="shared" si="66"/>
        <v>7.2399841385551387</v>
      </c>
      <c r="AJ88">
        <f t="shared" si="67"/>
        <v>1.2949796078641123</v>
      </c>
      <c r="AK88">
        <f t="shared" si="68"/>
        <v>0.56028693557491838</v>
      </c>
      <c r="AL88">
        <f t="shared" si="69"/>
        <v>-1.0902070505833539</v>
      </c>
      <c r="AN88">
        <f t="shared" si="70"/>
        <v>2258.1</v>
      </c>
      <c r="AO88">
        <f t="shared" si="71"/>
        <v>0.315</v>
      </c>
      <c r="AP88">
        <f t="shared" si="72"/>
        <v>0.84313284836969793</v>
      </c>
      <c r="AQ88">
        <f t="shared" si="73"/>
        <v>1.8324295309975835</v>
      </c>
      <c r="AR88">
        <f t="shared" si="74"/>
        <v>0.85320048857138486</v>
      </c>
      <c r="AS88">
        <f t="shared" si="75"/>
        <v>5.8272300195689688</v>
      </c>
      <c r="AT88">
        <f t="shared" si="76"/>
        <v>7.2624290424261986</v>
      </c>
      <c r="AU88">
        <f t="shared" si="77"/>
        <v>1.2704137273900218</v>
      </c>
      <c r="AV88">
        <f t="shared" si="78"/>
        <v>0.57617050543622839</v>
      </c>
      <c r="AW88">
        <f t="shared" si="79"/>
        <v>-1.0861759819520302</v>
      </c>
      <c r="AY88">
        <f t="shared" si="80"/>
        <v>2431.7999999999997</v>
      </c>
      <c r="AZ88">
        <f t="shared" si="81"/>
        <v>0.315</v>
      </c>
      <c r="BA88">
        <f t="shared" si="82"/>
        <v>0.84313284836969793</v>
      </c>
      <c r="BB88">
        <f t="shared" si="83"/>
        <v>1.8324295309975835</v>
      </c>
      <c r="BC88">
        <f t="shared" si="84"/>
        <v>0.83212384687364049</v>
      </c>
      <c r="BD88">
        <f t="shared" si="85"/>
        <v>5.8061533778712242</v>
      </c>
      <c r="BE88">
        <f t="shared" si="86"/>
        <v>7.2835056841239432</v>
      </c>
      <c r="BF88">
        <f t="shared" si="87"/>
        <v>1.2467625292649684</v>
      </c>
      <c r="BG88">
        <f t="shared" si="88"/>
        <v>0.58961745944567845</v>
      </c>
      <c r="BH88">
        <f t="shared" si="89"/>
        <v>-1.0808101622091042</v>
      </c>
      <c r="BJ88">
        <f t="shared" si="90"/>
        <v>2605.5</v>
      </c>
      <c r="BK88">
        <f t="shared" si="91"/>
        <v>0.315</v>
      </c>
      <c r="BL88">
        <f t="shared" si="92"/>
        <v>0.84313284836969793</v>
      </c>
      <c r="BM88">
        <f t="shared" si="93"/>
        <v>1.8324295309975835</v>
      </c>
      <c r="BN88">
        <f t="shared" si="94"/>
        <v>0.81226923756899383</v>
      </c>
      <c r="BO88">
        <f t="shared" si="95"/>
        <v>5.786298768566577</v>
      </c>
      <c r="BP88">
        <f t="shared" si="96"/>
        <v>7.3033602934285904</v>
      </c>
      <c r="BQ88">
        <f t="shared" si="97"/>
        <v>1.2239758614454987</v>
      </c>
      <c r="BR88">
        <f t="shared" si="98"/>
        <v>0.6009618995068533</v>
      </c>
      <c r="BS88">
        <f t="shared" si="99"/>
        <v>-1.0743638800551949</v>
      </c>
    </row>
    <row r="89" spans="1:71" x14ac:dyDescent="0.25">
      <c r="A89" s="1">
        <v>87</v>
      </c>
      <c r="B89">
        <v>2209</v>
      </c>
      <c r="C89">
        <v>70906</v>
      </c>
      <c r="D89">
        <v>90</v>
      </c>
      <c r="E89">
        <v>1660</v>
      </c>
      <c r="F89">
        <v>18</v>
      </c>
      <c r="G89">
        <v>11.946</v>
      </c>
      <c r="H89">
        <v>155.33000000000001</v>
      </c>
      <c r="I89">
        <v>144</v>
      </c>
      <c r="J89">
        <v>0.30599999999999999</v>
      </c>
      <c r="K89">
        <v>0.214</v>
      </c>
      <c r="L89">
        <v>0.218</v>
      </c>
      <c r="M89">
        <v>368.77800000000002</v>
      </c>
      <c r="N89">
        <v>194626815544741</v>
      </c>
      <c r="O89">
        <v>209702183961</v>
      </c>
      <c r="P89">
        <v>194417113360780</v>
      </c>
      <c r="R89">
        <f t="shared" si="50"/>
        <v>1910.7</v>
      </c>
      <c r="S89">
        <f t="shared" si="51"/>
        <v>0.30599999999999999</v>
      </c>
      <c r="T89">
        <f t="shared" si="52"/>
        <v>0.83972614583565275</v>
      </c>
      <c r="U89">
        <f t="shared" si="53"/>
        <v>1.833602219110338</v>
      </c>
      <c r="V89">
        <f t="shared" si="54"/>
        <v>0.90184428215702039</v>
      </c>
      <c r="W89">
        <f t="shared" si="55"/>
        <v>5.8770465012673583</v>
      </c>
      <c r="X89">
        <f t="shared" si="56"/>
        <v>7.2149579369533186</v>
      </c>
      <c r="Y89">
        <f t="shared" si="57"/>
        <v>1.3174832997577399</v>
      </c>
      <c r="Z89">
        <f t="shared" si="58"/>
        <v>0.53610653555500964</v>
      </c>
      <c r="AA89">
        <f t="shared" si="59"/>
        <v>-1.0892408747624276</v>
      </c>
      <c r="AC89">
        <f t="shared" si="60"/>
        <v>2084.4</v>
      </c>
      <c r="AD89">
        <f t="shared" si="61"/>
        <v>0.30599999999999999</v>
      </c>
      <c r="AE89">
        <f t="shared" si="62"/>
        <v>0.83972614583565275</v>
      </c>
      <c r="AF89">
        <f t="shared" si="63"/>
        <v>1.833602219110338</v>
      </c>
      <c r="AG89">
        <f t="shared" si="64"/>
        <v>0.87789639250991314</v>
      </c>
      <c r="AH89">
        <f t="shared" si="65"/>
        <v>5.8530986116202515</v>
      </c>
      <c r="AI89">
        <f t="shared" si="66"/>
        <v>7.2389058266004254</v>
      </c>
      <c r="AJ89">
        <f t="shared" si="67"/>
        <v>1.2921653174572445</v>
      </c>
      <c r="AK89">
        <f t="shared" si="68"/>
        <v>0.5549308521472075</v>
      </c>
      <c r="AL89">
        <f t="shared" si="69"/>
        <v>-1.0870102949477332</v>
      </c>
      <c r="AN89">
        <f t="shared" si="70"/>
        <v>2258.1</v>
      </c>
      <c r="AO89">
        <f t="shared" si="71"/>
        <v>0.30599999999999999</v>
      </c>
      <c r="AP89">
        <f t="shared" si="72"/>
        <v>0.83972614583565275</v>
      </c>
      <c r="AQ89">
        <f t="shared" si="73"/>
        <v>1.833602219110338</v>
      </c>
      <c r="AR89">
        <f t="shared" si="74"/>
        <v>0.85548666892475611</v>
      </c>
      <c r="AS89">
        <f t="shared" si="75"/>
        <v>5.8306888880350947</v>
      </c>
      <c r="AT89">
        <f t="shared" si="76"/>
        <v>7.2613155501855822</v>
      </c>
      <c r="AU89">
        <f t="shared" si="77"/>
        <v>1.2678020560619681</v>
      </c>
      <c r="AV89">
        <f t="shared" si="78"/>
        <v>0.57092731183981493</v>
      </c>
      <c r="AW89">
        <f t="shared" si="79"/>
        <v>-1.083131543041479</v>
      </c>
      <c r="AY89">
        <f t="shared" si="80"/>
        <v>2431.7999999999997</v>
      </c>
      <c r="AZ89">
        <f t="shared" si="81"/>
        <v>0.30599999999999999</v>
      </c>
      <c r="BA89">
        <f t="shared" si="82"/>
        <v>0.83972614583565275</v>
      </c>
      <c r="BB89">
        <f t="shared" si="83"/>
        <v>1.833602219110338</v>
      </c>
      <c r="BC89">
        <f t="shared" si="84"/>
        <v>0.83443984053236142</v>
      </c>
      <c r="BD89">
        <f t="shared" si="85"/>
        <v>5.8096420596426999</v>
      </c>
      <c r="BE89">
        <f t="shared" si="86"/>
        <v>7.282362378577977</v>
      </c>
      <c r="BF89">
        <f t="shared" si="87"/>
        <v>1.2443405122827758</v>
      </c>
      <c r="BG89">
        <f t="shared" si="88"/>
        <v>0.58449630103839212</v>
      </c>
      <c r="BH89">
        <f t="shared" si="89"/>
        <v>-1.0779184947391198</v>
      </c>
      <c r="BJ89">
        <f t="shared" si="90"/>
        <v>2605.5</v>
      </c>
      <c r="BK89">
        <f t="shared" si="91"/>
        <v>0.30599999999999999</v>
      </c>
      <c r="BL89">
        <f t="shared" si="92"/>
        <v>0.83972614583565275</v>
      </c>
      <c r="BM89">
        <f t="shared" si="93"/>
        <v>1.833602219110338</v>
      </c>
      <c r="BN89">
        <f t="shared" si="94"/>
        <v>0.81461038019141374</v>
      </c>
      <c r="BO89">
        <f t="shared" si="95"/>
        <v>5.7898125993017517</v>
      </c>
      <c r="BP89">
        <f t="shared" si="96"/>
        <v>7.3021918389189251</v>
      </c>
      <c r="BQ89">
        <f t="shared" si="97"/>
        <v>1.2217315349920534</v>
      </c>
      <c r="BR89">
        <f t="shared" si="98"/>
        <v>0.59596922970528288</v>
      </c>
      <c r="BS89">
        <f t="shared" si="99"/>
        <v>-1.0716238365373252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e0</vt:lpstr>
      <vt:lpstr>e02</vt:lpstr>
      <vt:lpstr>e04</vt:lpstr>
      <vt:lpstr>e06</vt:lpstr>
      <vt:lpstr>e08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Rodrigo Schmitt</cp:lastModifiedBy>
  <dcterms:created xsi:type="dcterms:W3CDTF">2021-07-23T17:40:42Z</dcterms:created>
  <dcterms:modified xsi:type="dcterms:W3CDTF">2021-07-23T22:21:17Z</dcterms:modified>
</cp:coreProperties>
</file>