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D:\Users\rod-n\OneDrive\Documentos\Education\Research\Bertachini\Dados, Tabelas e Códigos\SwingBy - Dados das simulações atualizados\"/>
    </mc:Choice>
  </mc:AlternateContent>
  <xr:revisionPtr revIDLastSave="0" documentId="13_ncr:1_{AD452A55-C7E2-4976-B580-9B0EEF864A97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0" sheetId="2" r:id="rId1"/>
    <sheet name="e02" sheetId="3" r:id="rId2"/>
    <sheet name="e04" sheetId="4" r:id="rId3"/>
    <sheet name="e06" sheetId="5" r:id="rId4"/>
    <sheet name="e08" sheetId="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L93" i="5" l="1"/>
  <c r="BK93" i="5"/>
  <c r="BJ93" i="5"/>
  <c r="BA93" i="5"/>
  <c r="AZ93" i="5"/>
  <c r="BB93" i="5" s="1"/>
  <c r="AY93" i="5"/>
  <c r="BC93" i="5" s="1"/>
  <c r="AU93" i="5"/>
  <c r="AP93" i="5"/>
  <c r="AQ93" i="5" s="1"/>
  <c r="AO93" i="5"/>
  <c r="AN93" i="5"/>
  <c r="AR93" i="5" s="1"/>
  <c r="AE93" i="5"/>
  <c r="AD93" i="5"/>
  <c r="AF93" i="5" s="1"/>
  <c r="AC93" i="5"/>
  <c r="T93" i="5"/>
  <c r="S93" i="5"/>
  <c r="R93" i="5"/>
  <c r="BL92" i="5"/>
  <c r="BK92" i="5"/>
  <c r="BJ92" i="5"/>
  <c r="BN92" i="5" s="1"/>
  <c r="BC92" i="5"/>
  <c r="BA92" i="5"/>
  <c r="AZ92" i="5"/>
  <c r="AY92" i="5"/>
  <c r="AP92" i="5"/>
  <c r="AO92" i="5"/>
  <c r="AN92" i="5"/>
  <c r="AR92" i="5" s="1"/>
  <c r="AE92" i="5"/>
  <c r="AD92" i="5"/>
  <c r="AC92" i="5"/>
  <c r="V92" i="5"/>
  <c r="T92" i="5"/>
  <c r="S92" i="5"/>
  <c r="U92" i="5" s="1"/>
  <c r="R92" i="5"/>
  <c r="BL91" i="5"/>
  <c r="BK91" i="5"/>
  <c r="BJ91" i="5"/>
  <c r="BN91" i="5" s="1"/>
  <c r="BA91" i="5"/>
  <c r="AZ91" i="5"/>
  <c r="BB91" i="5" s="1"/>
  <c r="AY91" i="5"/>
  <c r="BC91" i="5" s="1"/>
  <c r="AP91" i="5"/>
  <c r="AO91" i="5"/>
  <c r="AN91" i="5"/>
  <c r="AE91" i="5"/>
  <c r="AD91" i="5"/>
  <c r="AC91" i="5"/>
  <c r="AG91" i="5" s="1"/>
  <c r="T91" i="5"/>
  <c r="U91" i="5" s="1"/>
  <c r="S91" i="5"/>
  <c r="R91" i="5"/>
  <c r="V91" i="5" s="1"/>
  <c r="Y91" i="5" s="1"/>
  <c r="BL90" i="5"/>
  <c r="BK90" i="5"/>
  <c r="BM90" i="5" s="1"/>
  <c r="BJ90" i="5"/>
  <c r="BN90" i="5" s="1"/>
  <c r="BA90" i="5"/>
  <c r="AZ90" i="5"/>
  <c r="AY90" i="5"/>
  <c r="AP90" i="5"/>
  <c r="AO90" i="5"/>
  <c r="AN90" i="5"/>
  <c r="AE90" i="5"/>
  <c r="AF90" i="5" s="1"/>
  <c r="AD90" i="5"/>
  <c r="AC90" i="5"/>
  <c r="AG90" i="5" s="1"/>
  <c r="AJ90" i="5" s="1"/>
  <c r="T90" i="5"/>
  <c r="S90" i="5"/>
  <c r="U90" i="5" s="1"/>
  <c r="R90" i="5"/>
  <c r="V90" i="5" s="1"/>
  <c r="BL89" i="5"/>
  <c r="BK89" i="5"/>
  <c r="BJ89" i="5"/>
  <c r="BN89" i="5" s="1"/>
  <c r="BA89" i="5"/>
  <c r="AZ89" i="5"/>
  <c r="BB89" i="5" s="1"/>
  <c r="AY89" i="5"/>
  <c r="AR89" i="5"/>
  <c r="AP89" i="5"/>
  <c r="AO89" i="5"/>
  <c r="AN89" i="5"/>
  <c r="AE89" i="5"/>
  <c r="AD89" i="5"/>
  <c r="AC89" i="5"/>
  <c r="AG89" i="5" s="1"/>
  <c r="T89" i="5"/>
  <c r="S89" i="5"/>
  <c r="R89" i="5"/>
  <c r="BN88" i="5"/>
  <c r="BL88" i="5"/>
  <c r="BK88" i="5"/>
  <c r="BJ88" i="5"/>
  <c r="BA88" i="5"/>
  <c r="AZ88" i="5"/>
  <c r="AY88" i="5"/>
  <c r="BC88" i="5" s="1"/>
  <c r="AP88" i="5"/>
  <c r="AO88" i="5"/>
  <c r="AN88" i="5"/>
  <c r="AR88" i="5" s="1"/>
  <c r="AE88" i="5"/>
  <c r="AD88" i="5"/>
  <c r="AC88" i="5"/>
  <c r="T88" i="5"/>
  <c r="S88" i="5"/>
  <c r="R88" i="5"/>
  <c r="BN87" i="5"/>
  <c r="BQ87" i="5" s="1"/>
  <c r="BL87" i="5"/>
  <c r="BK87" i="5"/>
  <c r="BJ87" i="5"/>
  <c r="BA87" i="5"/>
  <c r="AZ87" i="5"/>
  <c r="AY87" i="5"/>
  <c r="BC87" i="5" s="1"/>
  <c r="AP87" i="5"/>
  <c r="AO87" i="5"/>
  <c r="AQ87" i="5" s="1"/>
  <c r="AN87" i="5"/>
  <c r="AE87" i="5"/>
  <c r="AD87" i="5"/>
  <c r="AC87" i="5"/>
  <c r="AG87" i="5" s="1"/>
  <c r="V87" i="5"/>
  <c r="T87" i="5"/>
  <c r="S87" i="5"/>
  <c r="R87" i="5"/>
  <c r="BL86" i="5"/>
  <c r="BK86" i="5"/>
  <c r="BM86" i="5" s="1"/>
  <c r="BJ86" i="5"/>
  <c r="BA86" i="5"/>
  <c r="AZ86" i="5"/>
  <c r="BB86" i="5" s="1"/>
  <c r="AY86" i="5"/>
  <c r="AP86" i="5"/>
  <c r="AO86" i="5"/>
  <c r="AN86" i="5"/>
  <c r="AG86" i="5"/>
  <c r="AJ86" i="5" s="1"/>
  <c r="AE86" i="5"/>
  <c r="AD86" i="5"/>
  <c r="AC86" i="5"/>
  <c r="T86" i="5"/>
  <c r="S86" i="5"/>
  <c r="R86" i="5"/>
  <c r="V86" i="5" s="1"/>
  <c r="BL85" i="5"/>
  <c r="BK85" i="5"/>
  <c r="BJ85" i="5"/>
  <c r="BC85" i="5"/>
  <c r="BA85" i="5"/>
  <c r="AZ85" i="5"/>
  <c r="AY85" i="5"/>
  <c r="AP85" i="5"/>
  <c r="AQ85" i="5" s="1"/>
  <c r="AO85" i="5"/>
  <c r="AN85" i="5"/>
  <c r="AR85" i="5" s="1"/>
  <c r="AE85" i="5"/>
  <c r="AD85" i="5"/>
  <c r="AC85" i="5"/>
  <c r="AG85" i="5" s="1"/>
  <c r="T85" i="5"/>
  <c r="S85" i="5"/>
  <c r="U85" i="5" s="1"/>
  <c r="R85" i="5"/>
  <c r="V85" i="5" s="1"/>
  <c r="BL84" i="5"/>
  <c r="BK84" i="5"/>
  <c r="BJ84" i="5"/>
  <c r="BC84" i="5"/>
  <c r="BF84" i="5" s="1"/>
  <c r="BA84" i="5"/>
  <c r="AZ84" i="5"/>
  <c r="AY84" i="5"/>
  <c r="AP84" i="5"/>
  <c r="AO84" i="5"/>
  <c r="AN84" i="5"/>
  <c r="AE84" i="5"/>
  <c r="AF84" i="5" s="1"/>
  <c r="AD84" i="5"/>
  <c r="AC84" i="5"/>
  <c r="T84" i="5"/>
  <c r="S84" i="5"/>
  <c r="R84" i="5"/>
  <c r="V84" i="5" s="1"/>
  <c r="BN83" i="5"/>
  <c r="BQ83" i="5" s="1"/>
  <c r="BL83" i="5"/>
  <c r="BK83" i="5"/>
  <c r="BJ83" i="5"/>
  <c r="BA83" i="5"/>
  <c r="AZ83" i="5"/>
  <c r="AY83" i="5"/>
  <c r="AP83" i="5"/>
  <c r="AO83" i="5"/>
  <c r="AN83" i="5"/>
  <c r="AE83" i="5"/>
  <c r="AD83" i="5"/>
  <c r="AC83" i="5"/>
  <c r="AG83" i="5" s="1"/>
  <c r="T83" i="5"/>
  <c r="S83" i="5"/>
  <c r="R83" i="5"/>
  <c r="BL82" i="5"/>
  <c r="BK82" i="5"/>
  <c r="BJ82" i="5"/>
  <c r="BN82" i="5" s="1"/>
  <c r="BA82" i="5"/>
  <c r="BB82" i="5" s="1"/>
  <c r="AZ82" i="5"/>
  <c r="AY82" i="5"/>
  <c r="AP82" i="5"/>
  <c r="AO82" i="5"/>
  <c r="AN82" i="5"/>
  <c r="AE82" i="5"/>
  <c r="AD82" i="5"/>
  <c r="AF82" i="5" s="1"/>
  <c r="AC82" i="5"/>
  <c r="T82" i="5"/>
  <c r="S82" i="5"/>
  <c r="R82" i="5"/>
  <c r="V82" i="5" s="1"/>
  <c r="BL81" i="5"/>
  <c r="BK81" i="5"/>
  <c r="BJ81" i="5"/>
  <c r="BA81" i="5"/>
  <c r="AZ81" i="5"/>
  <c r="AY81" i="5"/>
  <c r="AP81" i="5"/>
  <c r="AU81" i="5" s="1"/>
  <c r="AO81" i="5"/>
  <c r="AN81" i="5"/>
  <c r="AR81" i="5" s="1"/>
  <c r="AE81" i="5"/>
  <c r="AD81" i="5"/>
  <c r="AC81" i="5"/>
  <c r="AG81" i="5" s="1"/>
  <c r="T81" i="5"/>
  <c r="S81" i="5"/>
  <c r="R81" i="5"/>
  <c r="BL80" i="5"/>
  <c r="BK80" i="5"/>
  <c r="BJ80" i="5"/>
  <c r="BN80" i="5" s="1"/>
  <c r="BA80" i="5"/>
  <c r="AZ80" i="5"/>
  <c r="AY80" i="5"/>
  <c r="BC80" i="5" s="1"/>
  <c r="AR80" i="5"/>
  <c r="AP80" i="5"/>
  <c r="AO80" i="5"/>
  <c r="AQ80" i="5" s="1"/>
  <c r="AN80" i="5"/>
  <c r="AF80" i="5"/>
  <c r="AE80" i="5"/>
  <c r="AD80" i="5"/>
  <c r="AC80" i="5"/>
  <c r="V80" i="5"/>
  <c r="T80" i="5"/>
  <c r="S80" i="5"/>
  <c r="U80" i="5" s="1"/>
  <c r="R80" i="5"/>
  <c r="BL79" i="5"/>
  <c r="BK79" i="5"/>
  <c r="BJ79" i="5"/>
  <c r="BA79" i="5"/>
  <c r="AZ79" i="5"/>
  <c r="BB79" i="5" s="1"/>
  <c r="AY79" i="5"/>
  <c r="AP79" i="5"/>
  <c r="AO79" i="5"/>
  <c r="AN79" i="5"/>
  <c r="AE79" i="5"/>
  <c r="AD79" i="5"/>
  <c r="AF79" i="5" s="1"/>
  <c r="AC79" i="5"/>
  <c r="AG79" i="5" s="1"/>
  <c r="Y79" i="5"/>
  <c r="T79" i="5"/>
  <c r="S79" i="5"/>
  <c r="U79" i="5" s="1"/>
  <c r="R79" i="5"/>
  <c r="V79" i="5" s="1"/>
  <c r="BN78" i="5"/>
  <c r="BL78" i="5"/>
  <c r="BK78" i="5"/>
  <c r="BM78" i="5" s="1"/>
  <c r="BJ78" i="5"/>
  <c r="BA78" i="5"/>
  <c r="AZ78" i="5"/>
  <c r="BB78" i="5" s="1"/>
  <c r="AY78" i="5"/>
  <c r="AP78" i="5"/>
  <c r="AO78" i="5"/>
  <c r="AN78" i="5"/>
  <c r="AE78" i="5"/>
  <c r="AD78" i="5"/>
  <c r="AC78" i="5"/>
  <c r="T78" i="5"/>
  <c r="S78" i="5"/>
  <c r="R78" i="5"/>
  <c r="V78" i="5" s="1"/>
  <c r="BL77" i="5"/>
  <c r="BK77" i="5"/>
  <c r="BJ77" i="5"/>
  <c r="BA77" i="5"/>
  <c r="AZ77" i="5"/>
  <c r="AY77" i="5"/>
  <c r="BC77" i="5" s="1"/>
  <c r="AP77" i="5"/>
  <c r="AO77" i="5"/>
  <c r="AQ77" i="5" s="1"/>
  <c r="AN77" i="5"/>
  <c r="AE77" i="5"/>
  <c r="AD77" i="5"/>
  <c r="AC77" i="5"/>
  <c r="AG77" i="5" s="1"/>
  <c r="T77" i="5"/>
  <c r="S77" i="5"/>
  <c r="U77" i="5" s="1"/>
  <c r="R77" i="5"/>
  <c r="BL76" i="5"/>
  <c r="BK76" i="5"/>
  <c r="BJ76" i="5"/>
  <c r="BN76" i="5" s="1"/>
  <c r="BA76" i="5"/>
  <c r="AZ76" i="5"/>
  <c r="AY76" i="5"/>
  <c r="BC76" i="5" s="1"/>
  <c r="AP76" i="5"/>
  <c r="AO76" i="5"/>
  <c r="AN76" i="5"/>
  <c r="AE76" i="5"/>
  <c r="AF76" i="5" s="1"/>
  <c r="AD76" i="5"/>
  <c r="AC76" i="5"/>
  <c r="T76" i="5"/>
  <c r="S76" i="5"/>
  <c r="U76" i="5" s="1"/>
  <c r="R76" i="5"/>
  <c r="BL75" i="5"/>
  <c r="BK75" i="5"/>
  <c r="BM75" i="5" s="1"/>
  <c r="BJ75" i="5"/>
  <c r="BC75" i="5"/>
  <c r="BA75" i="5"/>
  <c r="AZ75" i="5"/>
  <c r="BB75" i="5" s="1"/>
  <c r="AY75" i="5"/>
  <c r="AP75" i="5"/>
  <c r="AO75" i="5"/>
  <c r="AQ75" i="5" s="1"/>
  <c r="AN75" i="5"/>
  <c r="AE75" i="5"/>
  <c r="AD75" i="5"/>
  <c r="AC75" i="5"/>
  <c r="AG75" i="5" s="1"/>
  <c r="T75" i="5"/>
  <c r="S75" i="5"/>
  <c r="R75" i="5"/>
  <c r="BL74" i="5"/>
  <c r="BK74" i="5"/>
  <c r="BJ74" i="5"/>
  <c r="BN74" i="5" s="1"/>
  <c r="BA74" i="5"/>
  <c r="AZ74" i="5"/>
  <c r="AY74" i="5"/>
  <c r="AP74" i="5"/>
  <c r="AR74" i="5" s="1"/>
  <c r="AO74" i="5"/>
  <c r="AQ74" i="5" s="1"/>
  <c r="AN74" i="5"/>
  <c r="AE74" i="5"/>
  <c r="AD74" i="5"/>
  <c r="AC74" i="5"/>
  <c r="T74" i="5"/>
  <c r="S74" i="5"/>
  <c r="R74" i="5"/>
  <c r="V74" i="5" s="1"/>
  <c r="BL73" i="5"/>
  <c r="BK73" i="5"/>
  <c r="BM73" i="5" s="1"/>
  <c r="BJ73" i="5"/>
  <c r="BA73" i="5"/>
  <c r="AZ73" i="5"/>
  <c r="BB73" i="5" s="1"/>
  <c r="AY73" i="5"/>
  <c r="BC73" i="5" s="1"/>
  <c r="AP73" i="5"/>
  <c r="AO73" i="5"/>
  <c r="AN73" i="5"/>
  <c r="AR73" i="5" s="1"/>
  <c r="AE73" i="5"/>
  <c r="AD73" i="5"/>
  <c r="AC73" i="5"/>
  <c r="T73" i="5"/>
  <c r="U73" i="5" s="1"/>
  <c r="S73" i="5"/>
  <c r="R73" i="5"/>
  <c r="BL72" i="5"/>
  <c r="BN72" i="5" s="1"/>
  <c r="BK72" i="5"/>
  <c r="BJ72" i="5"/>
  <c r="BA72" i="5"/>
  <c r="AZ72" i="5"/>
  <c r="AY72" i="5"/>
  <c r="AP72" i="5"/>
  <c r="AO72" i="5"/>
  <c r="AN72" i="5"/>
  <c r="AR72" i="5" s="1"/>
  <c r="AE72" i="5"/>
  <c r="AG72" i="5" s="1"/>
  <c r="AD72" i="5"/>
  <c r="AF72" i="5" s="1"/>
  <c r="AC72" i="5"/>
  <c r="T72" i="5"/>
  <c r="S72" i="5"/>
  <c r="R72" i="5"/>
  <c r="V72" i="5" s="1"/>
  <c r="BL71" i="5"/>
  <c r="BK71" i="5"/>
  <c r="BM71" i="5" s="1"/>
  <c r="BJ71" i="5"/>
  <c r="BN71" i="5" s="1"/>
  <c r="BC71" i="5"/>
  <c r="BA71" i="5"/>
  <c r="AZ71" i="5"/>
  <c r="BB71" i="5" s="1"/>
  <c r="AY71" i="5"/>
  <c r="AP71" i="5"/>
  <c r="AR71" i="5" s="1"/>
  <c r="AU71" i="5" s="1"/>
  <c r="AO71" i="5"/>
  <c r="AQ71" i="5" s="1"/>
  <c r="AT71" i="5" s="1"/>
  <c r="AN71" i="5"/>
  <c r="AE71" i="5"/>
  <c r="AD71" i="5"/>
  <c r="AC71" i="5"/>
  <c r="AG71" i="5" s="1"/>
  <c r="T71" i="5"/>
  <c r="S71" i="5"/>
  <c r="R71" i="5"/>
  <c r="BL70" i="5"/>
  <c r="BK70" i="5"/>
  <c r="BJ70" i="5"/>
  <c r="BA70" i="5"/>
  <c r="AZ70" i="5"/>
  <c r="AY70" i="5"/>
  <c r="AP70" i="5"/>
  <c r="AR70" i="5" s="1"/>
  <c r="AO70" i="5"/>
  <c r="AQ70" i="5" s="1"/>
  <c r="AN70" i="5"/>
  <c r="AE70" i="5"/>
  <c r="AD70" i="5"/>
  <c r="AC70" i="5"/>
  <c r="T70" i="5"/>
  <c r="S70" i="5"/>
  <c r="R70" i="5"/>
  <c r="BL69" i="5"/>
  <c r="BK69" i="5"/>
  <c r="BJ69" i="5"/>
  <c r="BA69" i="5"/>
  <c r="BC69" i="5" s="1"/>
  <c r="AZ69" i="5"/>
  <c r="AY69" i="5"/>
  <c r="AR69" i="5"/>
  <c r="AP69" i="5"/>
  <c r="AO69" i="5"/>
  <c r="AQ69" i="5" s="1"/>
  <c r="AN69" i="5"/>
  <c r="AE69" i="5"/>
  <c r="AD69" i="5"/>
  <c r="AC69" i="5"/>
  <c r="T69" i="5"/>
  <c r="S69" i="5"/>
  <c r="U69" i="5" s="1"/>
  <c r="R69" i="5"/>
  <c r="BL68" i="5"/>
  <c r="BK68" i="5"/>
  <c r="BJ68" i="5"/>
  <c r="BA68" i="5"/>
  <c r="AZ68" i="5"/>
  <c r="BB68" i="5" s="1"/>
  <c r="AY68" i="5"/>
  <c r="BC68" i="5" s="1"/>
  <c r="AP68" i="5"/>
  <c r="AO68" i="5"/>
  <c r="AN68" i="5"/>
  <c r="AR68" i="5" s="1"/>
  <c r="AE68" i="5"/>
  <c r="AD68" i="5"/>
  <c r="AF68" i="5" s="1"/>
  <c r="AC68" i="5"/>
  <c r="AG68" i="5" s="1"/>
  <c r="T68" i="5"/>
  <c r="S68" i="5"/>
  <c r="R68" i="5"/>
  <c r="BQ67" i="5"/>
  <c r="BL67" i="5"/>
  <c r="BK67" i="5"/>
  <c r="BM67" i="5" s="1"/>
  <c r="BJ67" i="5"/>
  <c r="BN67" i="5" s="1"/>
  <c r="BA67" i="5"/>
  <c r="AZ67" i="5"/>
  <c r="BB67" i="5" s="1"/>
  <c r="AY67" i="5"/>
  <c r="AU67" i="5"/>
  <c r="AP67" i="5"/>
  <c r="AO67" i="5"/>
  <c r="AQ67" i="5" s="1"/>
  <c r="AN67" i="5"/>
  <c r="AR67" i="5" s="1"/>
  <c r="AE67" i="5"/>
  <c r="AD67" i="5"/>
  <c r="AC67" i="5"/>
  <c r="V67" i="5"/>
  <c r="T67" i="5"/>
  <c r="S67" i="5"/>
  <c r="U67" i="5" s="1"/>
  <c r="R67" i="5"/>
  <c r="BL66" i="5"/>
  <c r="BK66" i="5"/>
  <c r="BJ66" i="5"/>
  <c r="BN66" i="5" s="1"/>
  <c r="BA66" i="5"/>
  <c r="AZ66" i="5"/>
  <c r="BB66" i="5" s="1"/>
  <c r="AY66" i="5"/>
  <c r="BC66" i="5" s="1"/>
  <c r="AP66" i="5"/>
  <c r="AO66" i="5"/>
  <c r="AN66" i="5"/>
  <c r="AE66" i="5"/>
  <c r="AD66" i="5"/>
  <c r="AC66" i="5"/>
  <c r="AG66" i="5" s="1"/>
  <c r="T66" i="5"/>
  <c r="S66" i="5"/>
  <c r="U66" i="5" s="1"/>
  <c r="R66" i="5"/>
  <c r="BL65" i="5"/>
  <c r="BK65" i="5"/>
  <c r="BM65" i="5" s="1"/>
  <c r="BJ65" i="5"/>
  <c r="BN65" i="5" s="1"/>
  <c r="BA65" i="5"/>
  <c r="AZ65" i="5"/>
  <c r="BB65" i="5" s="1"/>
  <c r="AY65" i="5"/>
  <c r="AR65" i="5"/>
  <c r="AP65" i="5"/>
  <c r="AO65" i="5"/>
  <c r="AQ65" i="5" s="1"/>
  <c r="AN65" i="5"/>
  <c r="AE65" i="5"/>
  <c r="AD65" i="5"/>
  <c r="AF65" i="5" s="1"/>
  <c r="AI65" i="5" s="1"/>
  <c r="AC65" i="5"/>
  <c r="AG65" i="5" s="1"/>
  <c r="U65" i="5"/>
  <c r="T65" i="5"/>
  <c r="S65" i="5"/>
  <c r="R65" i="5"/>
  <c r="V65" i="5" s="1"/>
  <c r="BL64" i="5"/>
  <c r="BK64" i="5"/>
  <c r="BJ64" i="5"/>
  <c r="BA64" i="5"/>
  <c r="BB64" i="5" s="1"/>
  <c r="AZ64" i="5"/>
  <c r="AY64" i="5"/>
  <c r="AP64" i="5"/>
  <c r="AO64" i="5"/>
  <c r="AQ64" i="5" s="1"/>
  <c r="AN64" i="5"/>
  <c r="AE64" i="5"/>
  <c r="AD64" i="5"/>
  <c r="AC64" i="5"/>
  <c r="AG64" i="5" s="1"/>
  <c r="T64" i="5"/>
  <c r="S64" i="5"/>
  <c r="U64" i="5" s="1"/>
  <c r="R64" i="5"/>
  <c r="BL63" i="5"/>
  <c r="BK63" i="5"/>
  <c r="BM63" i="5" s="1"/>
  <c r="BJ63" i="5"/>
  <c r="BN63" i="5" s="1"/>
  <c r="BF63" i="5"/>
  <c r="BA63" i="5"/>
  <c r="AZ63" i="5"/>
  <c r="AY63" i="5"/>
  <c r="BC63" i="5" s="1"/>
  <c r="AP63" i="5"/>
  <c r="AR63" i="5" s="1"/>
  <c r="AU63" i="5" s="1"/>
  <c r="AO63" i="5"/>
  <c r="AQ63" i="5" s="1"/>
  <c r="AN63" i="5"/>
  <c r="AE63" i="5"/>
  <c r="AD63" i="5"/>
  <c r="AF63" i="5" s="1"/>
  <c r="AC63" i="5"/>
  <c r="T63" i="5"/>
  <c r="S63" i="5"/>
  <c r="R63" i="5"/>
  <c r="BL62" i="5"/>
  <c r="BK62" i="5"/>
  <c r="BM62" i="5" s="1"/>
  <c r="BJ62" i="5"/>
  <c r="BA62" i="5"/>
  <c r="AZ62" i="5"/>
  <c r="AY62" i="5"/>
  <c r="AP62" i="5"/>
  <c r="AO62" i="5"/>
  <c r="AN62" i="5"/>
  <c r="AE62" i="5"/>
  <c r="AD62" i="5"/>
  <c r="AF62" i="5" s="1"/>
  <c r="AH62" i="5" s="1"/>
  <c r="AC62" i="5"/>
  <c r="AG62" i="5" s="1"/>
  <c r="T62" i="5"/>
  <c r="S62" i="5"/>
  <c r="U62" i="5" s="1"/>
  <c r="R62" i="5"/>
  <c r="BL61" i="5"/>
  <c r="BK61" i="5"/>
  <c r="BJ61" i="5"/>
  <c r="BA61" i="5"/>
  <c r="AZ61" i="5"/>
  <c r="AY61" i="5"/>
  <c r="BC61" i="5" s="1"/>
  <c r="AP61" i="5"/>
  <c r="AO61" i="5"/>
  <c r="AQ61" i="5" s="1"/>
  <c r="AN61" i="5"/>
  <c r="AR61" i="5" s="1"/>
  <c r="AU61" i="5" s="1"/>
  <c r="AE61" i="5"/>
  <c r="AD61" i="5"/>
  <c r="AC61" i="5"/>
  <c r="T61" i="5"/>
  <c r="S61" i="5"/>
  <c r="U61" i="5" s="1"/>
  <c r="R61" i="5"/>
  <c r="V61" i="5" s="1"/>
  <c r="Y61" i="5" s="1"/>
  <c r="BM60" i="5"/>
  <c r="BL60" i="5"/>
  <c r="BK60" i="5"/>
  <c r="BJ60" i="5"/>
  <c r="BN60" i="5" s="1"/>
  <c r="BA60" i="5"/>
  <c r="AZ60" i="5"/>
  <c r="AY60" i="5"/>
  <c r="BC60" i="5" s="1"/>
  <c r="AP60" i="5"/>
  <c r="AQ60" i="5" s="1"/>
  <c r="AO60" i="5"/>
  <c r="AN60" i="5"/>
  <c r="AE60" i="5"/>
  <c r="AD60" i="5"/>
  <c r="AC60" i="5"/>
  <c r="T60" i="5"/>
  <c r="S60" i="5"/>
  <c r="R60" i="5"/>
  <c r="BL59" i="5"/>
  <c r="BQ59" i="5" s="1"/>
  <c r="BK59" i="5"/>
  <c r="BJ59" i="5"/>
  <c r="BN59" i="5" s="1"/>
  <c r="BA59" i="5"/>
  <c r="AZ59" i="5"/>
  <c r="AY59" i="5"/>
  <c r="AP59" i="5"/>
  <c r="AO59" i="5"/>
  <c r="AQ59" i="5" s="1"/>
  <c r="AN59" i="5"/>
  <c r="AE59" i="5"/>
  <c r="AD59" i="5"/>
  <c r="AC59" i="5"/>
  <c r="T59" i="5"/>
  <c r="S59" i="5"/>
  <c r="U59" i="5" s="1"/>
  <c r="X59" i="5" s="1"/>
  <c r="AA59" i="5" s="1"/>
  <c r="R59" i="5"/>
  <c r="V59" i="5" s="1"/>
  <c r="Y59" i="5" s="1"/>
  <c r="BN58" i="5"/>
  <c r="BL58" i="5"/>
  <c r="BK58" i="5"/>
  <c r="BM58" i="5" s="1"/>
  <c r="BJ58" i="5"/>
  <c r="BA58" i="5"/>
  <c r="AZ58" i="5"/>
  <c r="AY58" i="5"/>
  <c r="BC58" i="5" s="1"/>
  <c r="AP58" i="5"/>
  <c r="AO58" i="5"/>
  <c r="AN58" i="5"/>
  <c r="AR58" i="5" s="1"/>
  <c r="AE58" i="5"/>
  <c r="AD58" i="5"/>
  <c r="AC58" i="5"/>
  <c r="T58" i="5"/>
  <c r="U58" i="5" s="1"/>
  <c r="S58" i="5"/>
  <c r="R58" i="5"/>
  <c r="BL57" i="5"/>
  <c r="BK57" i="5"/>
  <c r="BM57" i="5" s="1"/>
  <c r="BJ57" i="5"/>
  <c r="BA57" i="5"/>
  <c r="AZ57" i="5"/>
  <c r="AY57" i="5"/>
  <c r="AP57" i="5"/>
  <c r="AO57" i="5"/>
  <c r="AN57" i="5"/>
  <c r="AE57" i="5"/>
  <c r="AD57" i="5"/>
  <c r="AF57" i="5" s="1"/>
  <c r="AC57" i="5"/>
  <c r="AG57" i="5" s="1"/>
  <c r="T57" i="5"/>
  <c r="S57" i="5"/>
  <c r="U57" i="5" s="1"/>
  <c r="R57" i="5"/>
  <c r="V57" i="5" s="1"/>
  <c r="BL56" i="5"/>
  <c r="BK56" i="5"/>
  <c r="BJ56" i="5"/>
  <c r="BN56" i="5" s="1"/>
  <c r="BA56" i="5"/>
  <c r="AZ56" i="5"/>
  <c r="AY56" i="5"/>
  <c r="AP56" i="5"/>
  <c r="AO56" i="5"/>
  <c r="AQ56" i="5" s="1"/>
  <c r="AN56" i="5"/>
  <c r="AG56" i="5"/>
  <c r="AE56" i="5"/>
  <c r="AD56" i="5"/>
  <c r="AF56" i="5" s="1"/>
  <c r="AC56" i="5"/>
  <c r="T56" i="5"/>
  <c r="S56" i="5"/>
  <c r="R56" i="5"/>
  <c r="BL55" i="5"/>
  <c r="BK55" i="5"/>
  <c r="BJ55" i="5"/>
  <c r="BN55" i="5" s="1"/>
  <c r="BQ55" i="5" s="1"/>
  <c r="BA55" i="5"/>
  <c r="AZ55" i="5"/>
  <c r="BB55" i="5" s="1"/>
  <c r="AY55" i="5"/>
  <c r="BC55" i="5" s="1"/>
  <c r="AP55" i="5"/>
  <c r="AR55" i="5" s="1"/>
  <c r="AO55" i="5"/>
  <c r="AN55" i="5"/>
  <c r="AE55" i="5"/>
  <c r="AD55" i="5"/>
  <c r="AC55" i="5"/>
  <c r="T55" i="5"/>
  <c r="S55" i="5"/>
  <c r="R55" i="5"/>
  <c r="BL54" i="5"/>
  <c r="BK54" i="5"/>
  <c r="BM54" i="5" s="1"/>
  <c r="BJ54" i="5"/>
  <c r="BN54" i="5" s="1"/>
  <c r="BA54" i="5"/>
  <c r="AZ54" i="5"/>
  <c r="BB54" i="5" s="1"/>
  <c r="AY54" i="5"/>
  <c r="BC54" i="5" s="1"/>
  <c r="AP54" i="5"/>
  <c r="AO54" i="5"/>
  <c r="AN54" i="5"/>
  <c r="AE54" i="5"/>
  <c r="AD54" i="5"/>
  <c r="AC54" i="5"/>
  <c r="T54" i="5"/>
  <c r="S54" i="5"/>
  <c r="R54" i="5"/>
  <c r="BL53" i="5"/>
  <c r="BK53" i="5"/>
  <c r="BM53" i="5" s="1"/>
  <c r="BJ53" i="5"/>
  <c r="BA53" i="5"/>
  <c r="AZ53" i="5"/>
  <c r="AY53" i="5"/>
  <c r="BC53" i="5" s="1"/>
  <c r="AP53" i="5"/>
  <c r="AO53" i="5"/>
  <c r="AN53" i="5"/>
  <c r="AE53" i="5"/>
  <c r="AD53" i="5"/>
  <c r="AF53" i="5" s="1"/>
  <c r="AC53" i="5"/>
  <c r="AG53" i="5" s="1"/>
  <c r="T53" i="5"/>
  <c r="S53" i="5"/>
  <c r="R53" i="5"/>
  <c r="BN52" i="5"/>
  <c r="BL52" i="5"/>
  <c r="BK52" i="5"/>
  <c r="BM52" i="5" s="1"/>
  <c r="BJ52" i="5"/>
  <c r="BD52" i="5"/>
  <c r="BA52" i="5"/>
  <c r="AZ52" i="5"/>
  <c r="BB52" i="5" s="1"/>
  <c r="AY52" i="5"/>
  <c r="BC52" i="5" s="1"/>
  <c r="AU52" i="5"/>
  <c r="AP52" i="5"/>
  <c r="AO52" i="5"/>
  <c r="AN52" i="5"/>
  <c r="AR52" i="5" s="1"/>
  <c r="AG52" i="5"/>
  <c r="AE52" i="5"/>
  <c r="AD52" i="5"/>
  <c r="AC52" i="5"/>
  <c r="T52" i="5"/>
  <c r="S52" i="5"/>
  <c r="R52" i="5"/>
  <c r="BL51" i="5"/>
  <c r="BK51" i="5"/>
  <c r="BM51" i="5" s="1"/>
  <c r="BJ51" i="5"/>
  <c r="BA51" i="5"/>
  <c r="AZ51" i="5"/>
  <c r="AY51" i="5"/>
  <c r="AP51" i="5"/>
  <c r="AO51" i="5"/>
  <c r="AQ51" i="5" s="1"/>
  <c r="AN51" i="5"/>
  <c r="AE51" i="5"/>
  <c r="AD51" i="5"/>
  <c r="AF51" i="5" s="1"/>
  <c r="AC51" i="5"/>
  <c r="AG51" i="5" s="1"/>
  <c r="T51" i="5"/>
  <c r="S51" i="5"/>
  <c r="U51" i="5" s="1"/>
  <c r="R51" i="5"/>
  <c r="BL50" i="5"/>
  <c r="BK50" i="5"/>
  <c r="BM50" i="5" s="1"/>
  <c r="BJ50" i="5"/>
  <c r="BA50" i="5"/>
  <c r="AZ50" i="5"/>
  <c r="AY50" i="5"/>
  <c r="AQ50" i="5"/>
  <c r="AP50" i="5"/>
  <c r="AO50" i="5"/>
  <c r="AN50" i="5"/>
  <c r="AR50" i="5" s="1"/>
  <c r="AE50" i="5"/>
  <c r="AD50" i="5"/>
  <c r="AC50" i="5"/>
  <c r="AG50" i="5" s="1"/>
  <c r="U50" i="5"/>
  <c r="T50" i="5"/>
  <c r="S50" i="5"/>
  <c r="R50" i="5"/>
  <c r="V50" i="5" s="1"/>
  <c r="BL49" i="5"/>
  <c r="BK49" i="5"/>
  <c r="BJ49" i="5"/>
  <c r="BA49" i="5"/>
  <c r="BB49" i="5" s="1"/>
  <c r="AZ49" i="5"/>
  <c r="AY49" i="5"/>
  <c r="AP49" i="5"/>
  <c r="AO49" i="5"/>
  <c r="AN49" i="5"/>
  <c r="AE49" i="5"/>
  <c r="AD49" i="5"/>
  <c r="AF49" i="5" s="1"/>
  <c r="AC49" i="5"/>
  <c r="T49" i="5"/>
  <c r="V49" i="5" s="1"/>
  <c r="S49" i="5"/>
  <c r="R49" i="5"/>
  <c r="BL48" i="5"/>
  <c r="BK48" i="5"/>
  <c r="BM48" i="5" s="1"/>
  <c r="BJ48" i="5"/>
  <c r="BA48" i="5"/>
  <c r="AZ48" i="5"/>
  <c r="AY48" i="5"/>
  <c r="AP48" i="5"/>
  <c r="AO48" i="5"/>
  <c r="AN48" i="5"/>
  <c r="AR48" i="5" s="1"/>
  <c r="AE48" i="5"/>
  <c r="AD48" i="5"/>
  <c r="AC48" i="5"/>
  <c r="T48" i="5"/>
  <c r="S48" i="5"/>
  <c r="U48" i="5" s="1"/>
  <c r="X48" i="5" s="1"/>
  <c r="R48" i="5"/>
  <c r="V48" i="5" s="1"/>
  <c r="BL47" i="5"/>
  <c r="BK47" i="5"/>
  <c r="BM47" i="5" s="1"/>
  <c r="BJ47" i="5"/>
  <c r="BA47" i="5"/>
  <c r="AZ47" i="5"/>
  <c r="BB47" i="5" s="1"/>
  <c r="AY47" i="5"/>
  <c r="AP47" i="5"/>
  <c r="AO47" i="5"/>
  <c r="AN47" i="5"/>
  <c r="AF47" i="5"/>
  <c r="AI47" i="5" s="1"/>
  <c r="AE47" i="5"/>
  <c r="AJ47" i="5" s="1"/>
  <c r="AD47" i="5"/>
  <c r="AC47" i="5"/>
  <c r="AG47" i="5" s="1"/>
  <c r="T47" i="5"/>
  <c r="S47" i="5"/>
  <c r="R47" i="5"/>
  <c r="V47" i="5" s="1"/>
  <c r="BL46" i="5"/>
  <c r="BM46" i="5" s="1"/>
  <c r="BK46" i="5"/>
  <c r="BJ46" i="5"/>
  <c r="BA46" i="5"/>
  <c r="AZ46" i="5"/>
  <c r="BB46" i="5" s="1"/>
  <c r="AY46" i="5"/>
  <c r="BC46" i="5" s="1"/>
  <c r="AR46" i="5"/>
  <c r="AP46" i="5"/>
  <c r="AO46" i="5"/>
  <c r="AQ46" i="5" s="1"/>
  <c r="AN46" i="5"/>
  <c r="AE46" i="5"/>
  <c r="AD46" i="5"/>
  <c r="AF46" i="5" s="1"/>
  <c r="AH46" i="5" s="1"/>
  <c r="AC46" i="5"/>
  <c r="AG46" i="5" s="1"/>
  <c r="AJ46" i="5" s="1"/>
  <c r="T46" i="5"/>
  <c r="S46" i="5"/>
  <c r="R46" i="5"/>
  <c r="BL45" i="5"/>
  <c r="BK45" i="5"/>
  <c r="BJ45" i="5"/>
  <c r="BN45" i="5" s="1"/>
  <c r="BA45" i="5"/>
  <c r="AZ45" i="5"/>
  <c r="BB45" i="5" s="1"/>
  <c r="AY45" i="5"/>
  <c r="BC45" i="5" s="1"/>
  <c r="BF45" i="5" s="1"/>
  <c r="AP45" i="5"/>
  <c r="AO45" i="5"/>
  <c r="AQ45" i="5" s="1"/>
  <c r="AN45" i="5"/>
  <c r="AE45" i="5"/>
  <c r="AD45" i="5"/>
  <c r="AF45" i="5" s="1"/>
  <c r="AC45" i="5"/>
  <c r="AG45" i="5" s="1"/>
  <c r="T45" i="5"/>
  <c r="S45" i="5"/>
  <c r="U45" i="5" s="1"/>
  <c r="R45" i="5"/>
  <c r="BM44" i="5"/>
  <c r="BL44" i="5"/>
  <c r="BK44" i="5"/>
  <c r="BJ44" i="5"/>
  <c r="BN44" i="5" s="1"/>
  <c r="BA44" i="5"/>
  <c r="AZ44" i="5"/>
  <c r="BB44" i="5" s="1"/>
  <c r="BE44" i="5" s="1"/>
  <c r="BH44" i="5" s="1"/>
  <c r="AY44" i="5"/>
  <c r="BC44" i="5" s="1"/>
  <c r="AP44" i="5"/>
  <c r="AO44" i="5"/>
  <c r="AN44" i="5"/>
  <c r="AE44" i="5"/>
  <c r="AD44" i="5"/>
  <c r="AF44" i="5" s="1"/>
  <c r="AC44" i="5"/>
  <c r="T44" i="5"/>
  <c r="S44" i="5"/>
  <c r="R44" i="5"/>
  <c r="BL43" i="5"/>
  <c r="BN43" i="5" s="1"/>
  <c r="BK43" i="5"/>
  <c r="BM43" i="5" s="1"/>
  <c r="BJ43" i="5"/>
  <c r="BA43" i="5"/>
  <c r="AZ43" i="5"/>
  <c r="BB43" i="5" s="1"/>
  <c r="AY43" i="5"/>
  <c r="AP43" i="5"/>
  <c r="AO43" i="5"/>
  <c r="AQ43" i="5" s="1"/>
  <c r="AN43" i="5"/>
  <c r="AR43" i="5" s="1"/>
  <c r="AE43" i="5"/>
  <c r="AD43" i="5"/>
  <c r="AC43" i="5"/>
  <c r="T43" i="5"/>
  <c r="S43" i="5"/>
  <c r="R43" i="5"/>
  <c r="BL42" i="5"/>
  <c r="BK42" i="5"/>
  <c r="BJ42" i="5"/>
  <c r="BA42" i="5"/>
  <c r="BC42" i="5" s="1"/>
  <c r="AZ42" i="5"/>
  <c r="AY42" i="5"/>
  <c r="AP42" i="5"/>
  <c r="AO42" i="5"/>
  <c r="AN42" i="5"/>
  <c r="AG42" i="5"/>
  <c r="AE42" i="5"/>
  <c r="AD42" i="5"/>
  <c r="AF42" i="5" s="1"/>
  <c r="AC42" i="5"/>
  <c r="T42" i="5"/>
  <c r="S42" i="5"/>
  <c r="U42" i="5" s="1"/>
  <c r="R42" i="5"/>
  <c r="BL41" i="5"/>
  <c r="BK41" i="5"/>
  <c r="BJ41" i="5"/>
  <c r="BN41" i="5" s="1"/>
  <c r="BA41" i="5"/>
  <c r="AZ41" i="5"/>
  <c r="AY41" i="5"/>
  <c r="AP41" i="5"/>
  <c r="AO41" i="5"/>
  <c r="AN41" i="5"/>
  <c r="AR41" i="5" s="1"/>
  <c r="AE41" i="5"/>
  <c r="AD41" i="5"/>
  <c r="AC41" i="5"/>
  <c r="T41" i="5"/>
  <c r="S41" i="5"/>
  <c r="U41" i="5" s="1"/>
  <c r="R41" i="5"/>
  <c r="V41" i="5" s="1"/>
  <c r="BL40" i="5"/>
  <c r="BK40" i="5"/>
  <c r="BJ40" i="5"/>
  <c r="BN40" i="5" s="1"/>
  <c r="BA40" i="5"/>
  <c r="AZ40" i="5"/>
  <c r="BB40" i="5" s="1"/>
  <c r="AY40" i="5"/>
  <c r="BC40" i="5" s="1"/>
  <c r="AP40" i="5"/>
  <c r="AO40" i="5"/>
  <c r="AQ40" i="5" s="1"/>
  <c r="AN40" i="5"/>
  <c r="AE40" i="5"/>
  <c r="AD40" i="5"/>
  <c r="AF40" i="5" s="1"/>
  <c r="AC40" i="5"/>
  <c r="AG40" i="5" s="1"/>
  <c r="T40" i="5"/>
  <c r="S40" i="5"/>
  <c r="R40" i="5"/>
  <c r="BL39" i="5"/>
  <c r="BK39" i="5"/>
  <c r="BM39" i="5" s="1"/>
  <c r="BJ39" i="5"/>
  <c r="BA39" i="5"/>
  <c r="AZ39" i="5"/>
  <c r="AY39" i="5"/>
  <c r="AR39" i="5"/>
  <c r="AP39" i="5"/>
  <c r="AO39" i="5"/>
  <c r="AQ39" i="5" s="1"/>
  <c r="AS39" i="5" s="1"/>
  <c r="AN39" i="5"/>
  <c r="AE39" i="5"/>
  <c r="AD39" i="5"/>
  <c r="AC39" i="5"/>
  <c r="AG39" i="5" s="1"/>
  <c r="AJ39" i="5" s="1"/>
  <c r="T39" i="5"/>
  <c r="S39" i="5"/>
  <c r="R39" i="5"/>
  <c r="V39" i="5" s="1"/>
  <c r="BL38" i="5"/>
  <c r="BK38" i="5"/>
  <c r="BM38" i="5" s="1"/>
  <c r="BJ38" i="5"/>
  <c r="BA38" i="5"/>
  <c r="AZ38" i="5"/>
  <c r="BB38" i="5" s="1"/>
  <c r="AY38" i="5"/>
  <c r="BC38" i="5" s="1"/>
  <c r="AP38" i="5"/>
  <c r="AO38" i="5"/>
  <c r="AN38" i="5"/>
  <c r="AE38" i="5"/>
  <c r="AD38" i="5"/>
  <c r="AF38" i="5" s="1"/>
  <c r="AC38" i="5"/>
  <c r="T38" i="5"/>
  <c r="S38" i="5"/>
  <c r="R38" i="5"/>
  <c r="BL37" i="5"/>
  <c r="BK37" i="5"/>
  <c r="BM37" i="5" s="1"/>
  <c r="BJ37" i="5"/>
  <c r="BN37" i="5" s="1"/>
  <c r="BA37" i="5"/>
  <c r="AZ37" i="5"/>
  <c r="AY37" i="5"/>
  <c r="AP37" i="5"/>
  <c r="AO37" i="5"/>
  <c r="AQ37" i="5" s="1"/>
  <c r="AN37" i="5"/>
  <c r="AE37" i="5"/>
  <c r="AD37" i="5"/>
  <c r="AF37" i="5" s="1"/>
  <c r="AC37" i="5"/>
  <c r="T37" i="5"/>
  <c r="S37" i="5"/>
  <c r="R37" i="5"/>
  <c r="V37" i="5" s="1"/>
  <c r="BL36" i="5"/>
  <c r="BK36" i="5"/>
  <c r="BM36" i="5" s="1"/>
  <c r="BJ36" i="5"/>
  <c r="BN36" i="5" s="1"/>
  <c r="BA36" i="5"/>
  <c r="AZ36" i="5"/>
  <c r="AY36" i="5"/>
  <c r="BC36" i="5" s="1"/>
  <c r="AP36" i="5"/>
  <c r="AO36" i="5"/>
  <c r="AQ36" i="5" s="1"/>
  <c r="AN36" i="5"/>
  <c r="AE36" i="5"/>
  <c r="AD36" i="5"/>
  <c r="AF36" i="5" s="1"/>
  <c r="AC36" i="5"/>
  <c r="AG36" i="5" s="1"/>
  <c r="T36" i="5"/>
  <c r="S36" i="5"/>
  <c r="U36" i="5" s="1"/>
  <c r="W36" i="5" s="1"/>
  <c r="R36" i="5"/>
  <c r="V36" i="5" s="1"/>
  <c r="BL35" i="5"/>
  <c r="BK35" i="5"/>
  <c r="BM35" i="5" s="1"/>
  <c r="BO35" i="5" s="1"/>
  <c r="BJ35" i="5"/>
  <c r="BN35" i="5" s="1"/>
  <c r="BA35" i="5"/>
  <c r="AZ35" i="5"/>
  <c r="BB35" i="5" s="1"/>
  <c r="AY35" i="5"/>
  <c r="AR35" i="5"/>
  <c r="AP35" i="5"/>
  <c r="AO35" i="5"/>
  <c r="AQ35" i="5" s="1"/>
  <c r="AN35" i="5"/>
  <c r="AE35" i="5"/>
  <c r="AD35" i="5"/>
  <c r="AF35" i="5" s="1"/>
  <c r="AC35" i="5"/>
  <c r="T35" i="5"/>
  <c r="S35" i="5"/>
  <c r="U35" i="5" s="1"/>
  <c r="R35" i="5"/>
  <c r="BL34" i="5"/>
  <c r="BK34" i="5"/>
  <c r="BM34" i="5" s="1"/>
  <c r="BJ34" i="5"/>
  <c r="BA34" i="5"/>
  <c r="BC34" i="5" s="1"/>
  <c r="AZ34" i="5"/>
  <c r="AY34" i="5"/>
  <c r="AP34" i="5"/>
  <c r="AO34" i="5"/>
  <c r="AQ34" i="5" s="1"/>
  <c r="AN34" i="5"/>
  <c r="AR34" i="5" s="1"/>
  <c r="AG34" i="5"/>
  <c r="AE34" i="5"/>
  <c r="AD34" i="5"/>
  <c r="AF34" i="5" s="1"/>
  <c r="AH34" i="5" s="1"/>
  <c r="AC34" i="5"/>
  <c r="T34" i="5"/>
  <c r="V34" i="5" s="1"/>
  <c r="Y34" i="5" s="1"/>
  <c r="S34" i="5"/>
  <c r="U34" i="5" s="1"/>
  <c r="R34" i="5"/>
  <c r="BL33" i="5"/>
  <c r="BK33" i="5"/>
  <c r="BM33" i="5" s="1"/>
  <c r="BJ33" i="5"/>
  <c r="BN33" i="5" s="1"/>
  <c r="BA33" i="5"/>
  <c r="AZ33" i="5"/>
  <c r="AY33" i="5"/>
  <c r="BC33" i="5" s="1"/>
  <c r="AP33" i="5"/>
  <c r="AO33" i="5"/>
  <c r="AQ33" i="5" s="1"/>
  <c r="AN33" i="5"/>
  <c r="AR33" i="5" s="1"/>
  <c r="AE33" i="5"/>
  <c r="AD33" i="5"/>
  <c r="AC33" i="5"/>
  <c r="T33" i="5"/>
  <c r="Y33" i="5" s="1"/>
  <c r="S33" i="5"/>
  <c r="R33" i="5"/>
  <c r="V33" i="5" s="1"/>
  <c r="BL32" i="5"/>
  <c r="BM32" i="5" s="1"/>
  <c r="BK32" i="5"/>
  <c r="BJ32" i="5"/>
  <c r="BA32" i="5"/>
  <c r="BB32" i="5" s="1"/>
  <c r="BE32" i="5" s="1"/>
  <c r="BH32" i="5" s="1"/>
  <c r="AZ32" i="5"/>
  <c r="AY32" i="5"/>
  <c r="BC32" i="5" s="1"/>
  <c r="AP32" i="5"/>
  <c r="AQ32" i="5" s="1"/>
  <c r="AO32" i="5"/>
  <c r="AN32" i="5"/>
  <c r="AE32" i="5"/>
  <c r="AD32" i="5"/>
  <c r="AC32" i="5"/>
  <c r="T32" i="5"/>
  <c r="S32" i="5"/>
  <c r="R32" i="5"/>
  <c r="BL31" i="5"/>
  <c r="BK31" i="5"/>
  <c r="BM31" i="5" s="1"/>
  <c r="BJ31" i="5"/>
  <c r="BN31" i="5" s="1"/>
  <c r="BB31" i="5"/>
  <c r="BA31" i="5"/>
  <c r="AZ31" i="5"/>
  <c r="AY31" i="5"/>
  <c r="BC31" i="5" s="1"/>
  <c r="AU31" i="5"/>
  <c r="AP31" i="5"/>
  <c r="AO31" i="5"/>
  <c r="AN31" i="5"/>
  <c r="AR31" i="5" s="1"/>
  <c r="AJ31" i="5"/>
  <c r="AE31" i="5"/>
  <c r="AD31" i="5"/>
  <c r="AF31" i="5" s="1"/>
  <c r="AC31" i="5"/>
  <c r="AG31" i="5" s="1"/>
  <c r="T31" i="5"/>
  <c r="S31" i="5"/>
  <c r="U31" i="5" s="1"/>
  <c r="R31" i="5"/>
  <c r="V31" i="5" s="1"/>
  <c r="Y31" i="5" s="1"/>
  <c r="BM30" i="5"/>
  <c r="BL30" i="5"/>
  <c r="BK30" i="5"/>
  <c r="BJ30" i="5"/>
  <c r="BA30" i="5"/>
  <c r="AZ30" i="5"/>
  <c r="AY30" i="5"/>
  <c r="BC30" i="5" s="1"/>
  <c r="AP30" i="5"/>
  <c r="AO30" i="5"/>
  <c r="AQ30" i="5" s="1"/>
  <c r="AN30" i="5"/>
  <c r="AR30" i="5" s="1"/>
  <c r="AU30" i="5" s="1"/>
  <c r="AE30" i="5"/>
  <c r="AD30" i="5"/>
  <c r="AF30" i="5" s="1"/>
  <c r="AC30" i="5"/>
  <c r="AG30" i="5" s="1"/>
  <c r="AJ30" i="5" s="1"/>
  <c r="U30" i="5"/>
  <c r="T30" i="5"/>
  <c r="S30" i="5"/>
  <c r="R30" i="5"/>
  <c r="BL29" i="5"/>
  <c r="BK29" i="5"/>
  <c r="BJ29" i="5"/>
  <c r="BN29" i="5" s="1"/>
  <c r="BA29" i="5"/>
  <c r="AZ29" i="5"/>
  <c r="BB29" i="5" s="1"/>
  <c r="AY29" i="5"/>
  <c r="BC29" i="5" s="1"/>
  <c r="BF29" i="5" s="1"/>
  <c r="AP29" i="5"/>
  <c r="AO29" i="5"/>
  <c r="AQ29" i="5" s="1"/>
  <c r="AN29" i="5"/>
  <c r="AR29" i="5" s="1"/>
  <c r="AU29" i="5" s="1"/>
  <c r="AF29" i="5"/>
  <c r="AE29" i="5"/>
  <c r="AD29" i="5"/>
  <c r="AC29" i="5"/>
  <c r="T29" i="5"/>
  <c r="S29" i="5"/>
  <c r="R29" i="5"/>
  <c r="BL28" i="5"/>
  <c r="BK28" i="5"/>
  <c r="BM28" i="5" s="1"/>
  <c r="BJ28" i="5"/>
  <c r="BN28" i="5" s="1"/>
  <c r="BQ28" i="5" s="1"/>
  <c r="BA28" i="5"/>
  <c r="AZ28" i="5"/>
  <c r="BB28" i="5" s="1"/>
  <c r="AY28" i="5"/>
  <c r="BC28" i="5" s="1"/>
  <c r="BF28" i="5" s="1"/>
  <c r="AQ28" i="5"/>
  <c r="AP28" i="5"/>
  <c r="AO28" i="5"/>
  <c r="AN28" i="5"/>
  <c r="AE28" i="5"/>
  <c r="AD28" i="5"/>
  <c r="AC28" i="5"/>
  <c r="AG28" i="5" s="1"/>
  <c r="T28" i="5"/>
  <c r="S28" i="5"/>
  <c r="U28" i="5" s="1"/>
  <c r="R28" i="5"/>
  <c r="BL27" i="5"/>
  <c r="BK27" i="5"/>
  <c r="BJ27" i="5"/>
  <c r="BN27" i="5" s="1"/>
  <c r="BQ27" i="5" s="1"/>
  <c r="BA27" i="5"/>
  <c r="AZ27" i="5"/>
  <c r="BB27" i="5" s="1"/>
  <c r="AY27" i="5"/>
  <c r="AR27" i="5"/>
  <c r="AP27" i="5"/>
  <c r="AO27" i="5"/>
  <c r="AQ27" i="5" s="1"/>
  <c r="AN27" i="5"/>
  <c r="AE27" i="5"/>
  <c r="AF27" i="5" s="1"/>
  <c r="AD27" i="5"/>
  <c r="AC27" i="5"/>
  <c r="AG27" i="5" s="1"/>
  <c r="AJ27" i="5" s="1"/>
  <c r="T27" i="5"/>
  <c r="S27" i="5"/>
  <c r="U27" i="5" s="1"/>
  <c r="R27" i="5"/>
  <c r="BL26" i="5"/>
  <c r="BK26" i="5"/>
  <c r="BM26" i="5" s="1"/>
  <c r="BJ26" i="5"/>
  <c r="BA26" i="5"/>
  <c r="BC26" i="5" s="1"/>
  <c r="AZ26" i="5"/>
  <c r="AY26" i="5"/>
  <c r="AP26" i="5"/>
  <c r="AQ26" i="5" s="1"/>
  <c r="AO26" i="5"/>
  <c r="AN26" i="5"/>
  <c r="AR26" i="5" s="1"/>
  <c r="AU26" i="5" s="1"/>
  <c r="AE26" i="5"/>
  <c r="AD26" i="5"/>
  <c r="AF26" i="5" s="1"/>
  <c r="AC26" i="5"/>
  <c r="T26" i="5"/>
  <c r="S26" i="5"/>
  <c r="U26" i="5" s="1"/>
  <c r="R26" i="5"/>
  <c r="BN25" i="5"/>
  <c r="BL25" i="5"/>
  <c r="BK25" i="5"/>
  <c r="BM25" i="5" s="1"/>
  <c r="BJ25" i="5"/>
  <c r="BA25" i="5"/>
  <c r="AZ25" i="5"/>
  <c r="AY25" i="5"/>
  <c r="BC25" i="5" s="1"/>
  <c r="AP25" i="5"/>
  <c r="AO25" i="5"/>
  <c r="AQ25" i="5" s="1"/>
  <c r="AN25" i="5"/>
  <c r="AE25" i="5"/>
  <c r="AD25" i="5"/>
  <c r="AC25" i="5"/>
  <c r="V25" i="5"/>
  <c r="T25" i="5"/>
  <c r="S25" i="5"/>
  <c r="U25" i="5" s="1"/>
  <c r="R25" i="5"/>
  <c r="BL24" i="5"/>
  <c r="BK24" i="5"/>
  <c r="BM24" i="5" s="1"/>
  <c r="BJ24" i="5"/>
  <c r="BA24" i="5"/>
  <c r="AZ24" i="5"/>
  <c r="AY24" i="5"/>
  <c r="BC24" i="5" s="1"/>
  <c r="AP24" i="5"/>
  <c r="AO24" i="5"/>
  <c r="AQ24" i="5" s="1"/>
  <c r="AN24" i="5"/>
  <c r="AE24" i="5"/>
  <c r="AD24" i="5"/>
  <c r="AC24" i="5"/>
  <c r="AG24" i="5" s="1"/>
  <c r="T24" i="5"/>
  <c r="S24" i="5"/>
  <c r="U24" i="5" s="1"/>
  <c r="R24" i="5"/>
  <c r="BL23" i="5"/>
  <c r="BK23" i="5"/>
  <c r="BJ23" i="5"/>
  <c r="BA23" i="5"/>
  <c r="AZ23" i="5"/>
  <c r="AY23" i="5"/>
  <c r="AR23" i="5"/>
  <c r="AP23" i="5"/>
  <c r="AO23" i="5"/>
  <c r="AQ23" i="5" s="1"/>
  <c r="AT23" i="5" s="1"/>
  <c r="AN23" i="5"/>
  <c r="AE23" i="5"/>
  <c r="AD23" i="5"/>
  <c r="AC23" i="5"/>
  <c r="AG23" i="5" s="1"/>
  <c r="T23" i="5"/>
  <c r="S23" i="5"/>
  <c r="U23" i="5" s="1"/>
  <c r="R23" i="5"/>
  <c r="V23" i="5" s="1"/>
  <c r="BL22" i="5"/>
  <c r="BK22" i="5"/>
  <c r="BM22" i="5" s="1"/>
  <c r="BJ22" i="5"/>
  <c r="BA22" i="5"/>
  <c r="AZ22" i="5"/>
  <c r="BB22" i="5" s="1"/>
  <c r="AY22" i="5"/>
  <c r="AP22" i="5"/>
  <c r="AO22" i="5"/>
  <c r="AN22" i="5"/>
  <c r="AE22" i="5"/>
  <c r="AD22" i="5"/>
  <c r="AF22" i="5" s="1"/>
  <c r="AC22" i="5"/>
  <c r="AG22" i="5" s="1"/>
  <c r="AJ22" i="5" s="1"/>
  <c r="U22" i="5"/>
  <c r="T22" i="5"/>
  <c r="S22" i="5"/>
  <c r="R22" i="5"/>
  <c r="BL21" i="5"/>
  <c r="BK21" i="5"/>
  <c r="BJ21" i="5"/>
  <c r="BN21" i="5" s="1"/>
  <c r="BA21" i="5"/>
  <c r="AZ21" i="5"/>
  <c r="AY21" i="5"/>
  <c r="AP21" i="5"/>
  <c r="AO21" i="5"/>
  <c r="AQ21" i="5" s="1"/>
  <c r="AN21" i="5"/>
  <c r="AR21" i="5" s="1"/>
  <c r="AE21" i="5"/>
  <c r="AD21" i="5"/>
  <c r="AF21" i="5" s="1"/>
  <c r="AC21" i="5"/>
  <c r="T21" i="5"/>
  <c r="S21" i="5"/>
  <c r="U21" i="5" s="1"/>
  <c r="R21" i="5"/>
  <c r="BL20" i="5"/>
  <c r="BK20" i="5"/>
  <c r="BJ20" i="5"/>
  <c r="BA20" i="5"/>
  <c r="AZ20" i="5"/>
  <c r="BB20" i="5" s="1"/>
  <c r="AY20" i="5"/>
  <c r="BC20" i="5" s="1"/>
  <c r="AP20" i="5"/>
  <c r="AO20" i="5"/>
  <c r="AQ20" i="5" s="1"/>
  <c r="AN20" i="5"/>
  <c r="AE20" i="5"/>
  <c r="AD20" i="5"/>
  <c r="AF20" i="5" s="1"/>
  <c r="AC20" i="5"/>
  <c r="AG20" i="5" s="1"/>
  <c r="T20" i="5"/>
  <c r="S20" i="5"/>
  <c r="R20" i="5"/>
  <c r="V20" i="5" s="1"/>
  <c r="BN19" i="5"/>
  <c r="BL19" i="5"/>
  <c r="BK19" i="5"/>
  <c r="BJ19" i="5"/>
  <c r="BA19" i="5"/>
  <c r="BB19" i="5" s="1"/>
  <c r="AZ19" i="5"/>
  <c r="AY19" i="5"/>
  <c r="AP19" i="5"/>
  <c r="AO19" i="5"/>
  <c r="AQ19" i="5" s="1"/>
  <c r="AN19" i="5"/>
  <c r="AE19" i="5"/>
  <c r="AD19" i="5"/>
  <c r="AC19" i="5"/>
  <c r="AG19" i="5" s="1"/>
  <c r="T19" i="5"/>
  <c r="S19" i="5"/>
  <c r="U19" i="5" s="1"/>
  <c r="R19" i="5"/>
  <c r="V19" i="5" s="1"/>
  <c r="Y19" i="5" s="1"/>
  <c r="BL18" i="5"/>
  <c r="BK18" i="5"/>
  <c r="BM18" i="5" s="1"/>
  <c r="BJ18" i="5"/>
  <c r="BA18" i="5"/>
  <c r="AZ18" i="5"/>
  <c r="BB18" i="5" s="1"/>
  <c r="AY18" i="5"/>
  <c r="BC18" i="5" s="1"/>
  <c r="AP18" i="5"/>
  <c r="AO18" i="5"/>
  <c r="AN18" i="5"/>
  <c r="AE18" i="5"/>
  <c r="AD18" i="5"/>
  <c r="AC18" i="5"/>
  <c r="AG18" i="5" s="1"/>
  <c r="U18" i="5"/>
  <c r="T18" i="5"/>
  <c r="S18" i="5"/>
  <c r="R18" i="5"/>
  <c r="BL17" i="5"/>
  <c r="BK17" i="5"/>
  <c r="BJ17" i="5"/>
  <c r="BN17" i="5" s="1"/>
  <c r="BA17" i="5"/>
  <c r="AZ17" i="5"/>
  <c r="AY17" i="5"/>
  <c r="AP17" i="5"/>
  <c r="AR17" i="5" s="1"/>
  <c r="AO17" i="5"/>
  <c r="AQ17" i="5" s="1"/>
  <c r="AN17" i="5"/>
  <c r="AE17" i="5"/>
  <c r="AD17" i="5"/>
  <c r="AF17" i="5" s="1"/>
  <c r="AC17" i="5"/>
  <c r="T17" i="5"/>
  <c r="S17" i="5"/>
  <c r="U17" i="5" s="1"/>
  <c r="R17" i="5"/>
  <c r="V17" i="5" s="1"/>
  <c r="BL16" i="5"/>
  <c r="BK16" i="5"/>
  <c r="BJ16" i="5"/>
  <c r="BA16" i="5"/>
  <c r="AZ16" i="5"/>
  <c r="BB16" i="5" s="1"/>
  <c r="AY16" i="5"/>
  <c r="BC16" i="5" s="1"/>
  <c r="AP16" i="5"/>
  <c r="AO16" i="5"/>
  <c r="AN16" i="5"/>
  <c r="AG16" i="5"/>
  <c r="AE16" i="5"/>
  <c r="AD16" i="5"/>
  <c r="AC16" i="5"/>
  <c r="T16" i="5"/>
  <c r="S16" i="5"/>
  <c r="R16" i="5"/>
  <c r="BL15" i="5"/>
  <c r="BK15" i="5"/>
  <c r="BM15" i="5" s="1"/>
  <c r="BJ15" i="5"/>
  <c r="BN15" i="5" s="1"/>
  <c r="BA15" i="5"/>
  <c r="AZ15" i="5"/>
  <c r="AY15" i="5"/>
  <c r="AP15" i="5"/>
  <c r="AO15" i="5"/>
  <c r="AQ15" i="5" s="1"/>
  <c r="AN15" i="5"/>
  <c r="AE15" i="5"/>
  <c r="AD15" i="5"/>
  <c r="AC15" i="5"/>
  <c r="T15" i="5"/>
  <c r="S15" i="5"/>
  <c r="R15" i="5"/>
  <c r="V15" i="5" s="1"/>
  <c r="BQ14" i="5"/>
  <c r="BL14" i="5"/>
  <c r="BK14" i="5"/>
  <c r="BM14" i="5" s="1"/>
  <c r="BJ14" i="5"/>
  <c r="BN14" i="5" s="1"/>
  <c r="BA14" i="5"/>
  <c r="AZ14" i="5"/>
  <c r="AY14" i="5"/>
  <c r="AP14" i="5"/>
  <c r="AO14" i="5"/>
  <c r="AN14" i="5"/>
  <c r="AE14" i="5"/>
  <c r="AD14" i="5"/>
  <c r="AC14" i="5"/>
  <c r="Y14" i="5"/>
  <c r="T14" i="5"/>
  <c r="S14" i="5"/>
  <c r="U14" i="5" s="1"/>
  <c r="R14" i="5"/>
  <c r="V14" i="5" s="1"/>
  <c r="BM13" i="5"/>
  <c r="BP13" i="5" s="1"/>
  <c r="BL13" i="5"/>
  <c r="BK13" i="5"/>
  <c r="BJ13" i="5"/>
  <c r="BN13" i="5" s="1"/>
  <c r="BA13" i="5"/>
  <c r="AZ13" i="5"/>
  <c r="AY13" i="5"/>
  <c r="AP13" i="5"/>
  <c r="AO13" i="5"/>
  <c r="AQ13" i="5" s="1"/>
  <c r="AN13" i="5"/>
  <c r="AE13" i="5"/>
  <c r="AD13" i="5"/>
  <c r="AF13" i="5" s="1"/>
  <c r="AC13" i="5"/>
  <c r="T13" i="5"/>
  <c r="S13" i="5"/>
  <c r="U13" i="5" s="1"/>
  <c r="X13" i="5" s="1"/>
  <c r="AA13" i="5" s="1"/>
  <c r="R13" i="5"/>
  <c r="V13" i="5" s="1"/>
  <c r="BL12" i="5"/>
  <c r="BK12" i="5"/>
  <c r="BJ12" i="5"/>
  <c r="BA12" i="5"/>
  <c r="AZ12" i="5"/>
  <c r="AY12" i="5"/>
  <c r="BC12" i="5" s="1"/>
  <c r="AP12" i="5"/>
  <c r="AO12" i="5"/>
  <c r="AQ12" i="5" s="1"/>
  <c r="AN12" i="5"/>
  <c r="AE12" i="5"/>
  <c r="AD12" i="5"/>
  <c r="AC12" i="5"/>
  <c r="AG12" i="5" s="1"/>
  <c r="T12" i="5"/>
  <c r="S12" i="5"/>
  <c r="R12" i="5"/>
  <c r="BL11" i="5"/>
  <c r="BK11" i="5"/>
  <c r="BJ11" i="5"/>
  <c r="BN11" i="5" s="1"/>
  <c r="BA11" i="5"/>
  <c r="AZ11" i="5"/>
  <c r="AY11" i="5"/>
  <c r="AP11" i="5"/>
  <c r="AO11" i="5"/>
  <c r="AQ11" i="5" s="1"/>
  <c r="AN11" i="5"/>
  <c r="AE11" i="5"/>
  <c r="AD11" i="5"/>
  <c r="AC11" i="5"/>
  <c r="T11" i="5"/>
  <c r="S11" i="5"/>
  <c r="U11" i="5" s="1"/>
  <c r="R11" i="5"/>
  <c r="V11" i="5" s="1"/>
  <c r="BL10" i="5"/>
  <c r="BQ10" i="5" s="1"/>
  <c r="BK10" i="5"/>
  <c r="BM10" i="5" s="1"/>
  <c r="BJ10" i="5"/>
  <c r="BN10" i="5" s="1"/>
  <c r="BA10" i="5"/>
  <c r="AZ10" i="5"/>
  <c r="BB10" i="5" s="1"/>
  <c r="AY10" i="5"/>
  <c r="AP10" i="5"/>
  <c r="AO10" i="5"/>
  <c r="AN10" i="5"/>
  <c r="AE10" i="5"/>
  <c r="AD10" i="5"/>
  <c r="AF10" i="5" s="1"/>
  <c r="AC10" i="5"/>
  <c r="AG10" i="5" s="1"/>
  <c r="T10" i="5"/>
  <c r="S10" i="5"/>
  <c r="U10" i="5" s="1"/>
  <c r="R10" i="5"/>
  <c r="BN9" i="5"/>
  <c r="BL9" i="5"/>
  <c r="BK9" i="5"/>
  <c r="BM9" i="5" s="1"/>
  <c r="BJ9" i="5"/>
  <c r="BA9" i="5"/>
  <c r="AZ9" i="5"/>
  <c r="BB9" i="5" s="1"/>
  <c r="AY9" i="5"/>
  <c r="BC9" i="5" s="1"/>
  <c r="BF9" i="5" s="1"/>
  <c r="AP9" i="5"/>
  <c r="AO9" i="5"/>
  <c r="AQ9" i="5" s="1"/>
  <c r="AN9" i="5"/>
  <c r="AE9" i="5"/>
  <c r="AD9" i="5"/>
  <c r="AC9" i="5"/>
  <c r="T9" i="5"/>
  <c r="S9" i="5"/>
  <c r="R9" i="5"/>
  <c r="BN8" i="5"/>
  <c r="BL8" i="5"/>
  <c r="BK8" i="5"/>
  <c r="BJ8" i="5"/>
  <c r="BA8" i="5"/>
  <c r="AZ8" i="5"/>
  <c r="AY8" i="5"/>
  <c r="BC8" i="5" s="1"/>
  <c r="AP8" i="5"/>
  <c r="AO8" i="5"/>
  <c r="AQ8" i="5" s="1"/>
  <c r="AN8" i="5"/>
  <c r="AE8" i="5"/>
  <c r="AF8" i="5" s="1"/>
  <c r="AH8" i="5" s="1"/>
  <c r="AD8" i="5"/>
  <c r="AC8" i="5"/>
  <c r="AG8" i="5" s="1"/>
  <c r="V8" i="5"/>
  <c r="T8" i="5"/>
  <c r="Y8" i="5" s="1"/>
  <c r="S8" i="5"/>
  <c r="U8" i="5" s="1"/>
  <c r="X8" i="5" s="1"/>
  <c r="R8" i="5"/>
  <c r="BL7" i="5"/>
  <c r="BK7" i="5"/>
  <c r="BM7" i="5" s="1"/>
  <c r="BJ7" i="5"/>
  <c r="BA7" i="5"/>
  <c r="AZ7" i="5"/>
  <c r="AY7" i="5"/>
  <c r="BC7" i="5" s="1"/>
  <c r="AP7" i="5"/>
  <c r="AO7" i="5"/>
  <c r="AN7" i="5"/>
  <c r="AR7" i="5" s="1"/>
  <c r="AE7" i="5"/>
  <c r="AD7" i="5"/>
  <c r="AC7" i="5"/>
  <c r="AG7" i="5" s="1"/>
  <c r="T7" i="5"/>
  <c r="S7" i="5"/>
  <c r="U7" i="5" s="1"/>
  <c r="W7" i="5" s="1"/>
  <c r="R7" i="5"/>
  <c r="V7" i="5" s="1"/>
  <c r="BN6" i="5"/>
  <c r="BL6" i="5"/>
  <c r="BK6" i="5"/>
  <c r="BJ6" i="5"/>
  <c r="BC6" i="5"/>
  <c r="BA6" i="5"/>
  <c r="AZ6" i="5"/>
  <c r="AY6" i="5"/>
  <c r="AP6" i="5"/>
  <c r="AO6" i="5"/>
  <c r="AN6" i="5"/>
  <c r="AE6" i="5"/>
  <c r="AD6" i="5"/>
  <c r="AC6" i="5"/>
  <c r="T6" i="5"/>
  <c r="S6" i="5"/>
  <c r="R6" i="5"/>
  <c r="V6" i="5" s="1"/>
  <c r="BL5" i="5"/>
  <c r="BK5" i="5"/>
  <c r="BJ5" i="5"/>
  <c r="BC5" i="5"/>
  <c r="BA5" i="5"/>
  <c r="AZ5" i="5"/>
  <c r="BB5" i="5" s="1"/>
  <c r="AY5" i="5"/>
  <c r="AP5" i="5"/>
  <c r="AO5" i="5"/>
  <c r="AN5" i="5"/>
  <c r="AE5" i="5"/>
  <c r="AG5" i="5" s="1"/>
  <c r="AD5" i="5"/>
  <c r="AC5" i="5"/>
  <c r="T5" i="5"/>
  <c r="S5" i="5"/>
  <c r="R5" i="5"/>
  <c r="V5" i="5" s="1"/>
  <c r="BL4" i="5"/>
  <c r="BK4" i="5"/>
  <c r="BJ4" i="5"/>
  <c r="BN4" i="5" s="1"/>
  <c r="BA4" i="5"/>
  <c r="AZ4" i="5"/>
  <c r="AY4" i="5"/>
  <c r="AQ4" i="5"/>
  <c r="AP4" i="5"/>
  <c r="AO4" i="5"/>
  <c r="AN4" i="5"/>
  <c r="AR4" i="5" s="1"/>
  <c r="AE4" i="5"/>
  <c r="AD4" i="5"/>
  <c r="AC4" i="5"/>
  <c r="AG4" i="5" s="1"/>
  <c r="T4" i="5"/>
  <c r="V4" i="5" s="1"/>
  <c r="S4" i="5"/>
  <c r="R4" i="5"/>
  <c r="BL3" i="5"/>
  <c r="BK3" i="5"/>
  <c r="BM3" i="5" s="1"/>
  <c r="BJ3" i="5"/>
  <c r="BN3" i="5" s="1"/>
  <c r="BA3" i="5"/>
  <c r="AZ3" i="5"/>
  <c r="AY3" i="5"/>
  <c r="BC3" i="5" s="1"/>
  <c r="AP3" i="5"/>
  <c r="AO3" i="5"/>
  <c r="AN3" i="5"/>
  <c r="AR3" i="5" s="1"/>
  <c r="AE3" i="5"/>
  <c r="AD3" i="5"/>
  <c r="AC3" i="5"/>
  <c r="AG3" i="5" s="1"/>
  <c r="T3" i="5"/>
  <c r="S3" i="5"/>
  <c r="R3" i="5"/>
  <c r="BL2" i="5"/>
  <c r="BK2" i="5"/>
  <c r="BM2" i="5" s="1"/>
  <c r="BJ2" i="5"/>
  <c r="BN2" i="5" s="1"/>
  <c r="BA2" i="5"/>
  <c r="AZ2" i="5"/>
  <c r="AY2" i="5"/>
  <c r="AP2" i="5"/>
  <c r="AO2" i="5"/>
  <c r="AQ2" i="5" s="1"/>
  <c r="AN2" i="5"/>
  <c r="AE2" i="5"/>
  <c r="AD2" i="5"/>
  <c r="AC2" i="5"/>
  <c r="AG2" i="5" s="1"/>
  <c r="T2" i="5"/>
  <c r="S2" i="5"/>
  <c r="U2" i="5" s="1"/>
  <c r="R2" i="5"/>
  <c r="V2" i="5" s="1"/>
  <c r="BE9" i="5" l="1"/>
  <c r="BE10" i="5"/>
  <c r="BD10" i="5"/>
  <c r="BF11" i="5"/>
  <c r="AF2" i="5"/>
  <c r="AQ7" i="5"/>
  <c r="AF12" i="5"/>
  <c r="BB12" i="5"/>
  <c r="BD12" i="5" s="1"/>
  <c r="Y24" i="5"/>
  <c r="BB24" i="5"/>
  <c r="X34" i="5"/>
  <c r="U60" i="5"/>
  <c r="AK62" i="5"/>
  <c r="AJ12" i="5"/>
  <c r="BF25" i="5"/>
  <c r="AU50" i="5"/>
  <c r="AJ66" i="5"/>
  <c r="AR2" i="5"/>
  <c r="AU2" i="5" s="1"/>
  <c r="AR9" i="5"/>
  <c r="AS9" i="5" s="1"/>
  <c r="BC10" i="5"/>
  <c r="AR11" i="5"/>
  <c r="BM11" i="5"/>
  <c r="BO11" i="5" s="1"/>
  <c r="AR15" i="5"/>
  <c r="AF24" i="5"/>
  <c r="X36" i="5"/>
  <c r="AS50" i="5"/>
  <c r="AT50" i="5"/>
  <c r="V52" i="5"/>
  <c r="Y52" i="5" s="1"/>
  <c r="U52" i="5"/>
  <c r="X52" i="5" s="1"/>
  <c r="BQ66" i="5"/>
  <c r="BF92" i="5"/>
  <c r="BD22" i="5"/>
  <c r="BG22" i="5" s="1"/>
  <c r="AT11" i="5"/>
  <c r="AI27" i="5"/>
  <c r="BF33" i="5"/>
  <c r="BQ40" i="5"/>
  <c r="BB88" i="5"/>
  <c r="BF88" i="5"/>
  <c r="BP7" i="5"/>
  <c r="BS7" i="5" s="1"/>
  <c r="AF7" i="5"/>
  <c r="AH7" i="5" s="1"/>
  <c r="BB7" i="5"/>
  <c r="BD7" i="5" s="1"/>
  <c r="BB8" i="5"/>
  <c r="AU15" i="5"/>
  <c r="BD45" i="5"/>
  <c r="V54" i="5"/>
  <c r="U54" i="5"/>
  <c r="W54" i="5" s="1"/>
  <c r="Z54" i="5" s="1"/>
  <c r="AG59" i="5"/>
  <c r="AF59" i="5"/>
  <c r="W67" i="5"/>
  <c r="AF88" i="5"/>
  <c r="BC2" i="5"/>
  <c r="AR5" i="5"/>
  <c r="AT5" i="5" s="1"/>
  <c r="AR6" i="5"/>
  <c r="BF7" i="5"/>
  <c r="BC11" i="5"/>
  <c r="AG14" i="5"/>
  <c r="AK14" i="5" s="1"/>
  <c r="BC14" i="5"/>
  <c r="AT27" i="5"/>
  <c r="AS27" i="5"/>
  <c r="BE31" i="5"/>
  <c r="BH31" i="5" s="1"/>
  <c r="BD31" i="5"/>
  <c r="AG33" i="5"/>
  <c r="AJ33" i="5" s="1"/>
  <c r="AF33" i="5"/>
  <c r="BM91" i="5"/>
  <c r="BO91" i="5" s="1"/>
  <c r="BQ91" i="5"/>
  <c r="AS34" i="5"/>
  <c r="AT34" i="5"/>
  <c r="AW34" i="5" s="1"/>
  <c r="AQ5" i="5"/>
  <c r="AQ6" i="5"/>
  <c r="BN7" i="5"/>
  <c r="BO7" i="5" s="1"/>
  <c r="BR7" i="5" s="1"/>
  <c r="AR8" i="5"/>
  <c r="AU8" i="5" s="1"/>
  <c r="BB11" i="5"/>
  <c r="AR13" i="5"/>
  <c r="AF14" i="5"/>
  <c r="AH14" i="5" s="1"/>
  <c r="BB14" i="5"/>
  <c r="BE14" i="5" s="1"/>
  <c r="BH14" i="5" s="1"/>
  <c r="BB15" i="5"/>
  <c r="BC22" i="5"/>
  <c r="W25" i="5"/>
  <c r="V29" i="5"/>
  <c r="BE45" i="5"/>
  <c r="V63" i="5"/>
  <c r="Y63" i="5" s="1"/>
  <c r="U63" i="5"/>
  <c r="AR90" i="5"/>
  <c r="BM27" i="5"/>
  <c r="AF28" i="5"/>
  <c r="AH28" i="5" s="1"/>
  <c r="U29" i="5"/>
  <c r="W29" i="5" s="1"/>
  <c r="BM29" i="5"/>
  <c r="BO29" i="5" s="1"/>
  <c r="BB30" i="5"/>
  <c r="BD30" i="5" s="1"/>
  <c r="BB33" i="5"/>
  <c r="BD33" i="5" s="1"/>
  <c r="BG33" i="5" s="1"/>
  <c r="BB36" i="5"/>
  <c r="U37" i="5"/>
  <c r="U39" i="5"/>
  <c r="BM41" i="5"/>
  <c r="BB58" i="5"/>
  <c r="AF64" i="5"/>
  <c r="AH65" i="5"/>
  <c r="AK65" i="5" s="1"/>
  <c r="AQ68" i="5"/>
  <c r="AT68" i="5" s="1"/>
  <c r="BM68" i="5"/>
  <c r="AF70" i="5"/>
  <c r="AF71" i="5"/>
  <c r="U72" i="5"/>
  <c r="AQ72" i="5"/>
  <c r="AF74" i="5"/>
  <c r="AF75" i="5"/>
  <c r="AI75" i="5" s="1"/>
  <c r="AL75" i="5" s="1"/>
  <c r="U78" i="5"/>
  <c r="BM80" i="5"/>
  <c r="AF83" i="5"/>
  <c r="AF86" i="5"/>
  <c r="AI86" i="5" s="1"/>
  <c r="U87" i="5"/>
  <c r="W87" i="5" s="1"/>
  <c r="BM87" i="5"/>
  <c r="AG93" i="5"/>
  <c r="AV39" i="5"/>
  <c r="BF53" i="5"/>
  <c r="W91" i="5"/>
  <c r="U15" i="5"/>
  <c r="AQ16" i="5"/>
  <c r="BM17" i="5"/>
  <c r="BO17" i="5" s="1"/>
  <c r="AF18" i="5"/>
  <c r="V21" i="5"/>
  <c r="W21" i="5" s="1"/>
  <c r="Z21" i="5" s="1"/>
  <c r="BM21" i="5"/>
  <c r="BO21" i="5" s="1"/>
  <c r="BR21" i="5" s="1"/>
  <c r="V24" i="5"/>
  <c r="BN24" i="5"/>
  <c r="V28" i="5"/>
  <c r="Y28" i="5" s="1"/>
  <c r="AG32" i="5"/>
  <c r="U33" i="5"/>
  <c r="W33" i="5" s="1"/>
  <c r="AV34" i="5"/>
  <c r="AG38" i="5"/>
  <c r="AQ41" i="5"/>
  <c r="AT41" i="5" s="1"/>
  <c r="AW41" i="5" s="1"/>
  <c r="AR42" i="5"/>
  <c r="AU42" i="5" s="1"/>
  <c r="AG44" i="5"/>
  <c r="BM45" i="5"/>
  <c r="U47" i="5"/>
  <c r="W47" i="5" s="1"/>
  <c r="BN47" i="5"/>
  <c r="AF50" i="5"/>
  <c r="V51" i="5"/>
  <c r="X51" i="5" s="1"/>
  <c r="BN51" i="5"/>
  <c r="BO51" i="5" s="1"/>
  <c r="AJ53" i="5"/>
  <c r="BN53" i="5"/>
  <c r="AG55" i="5"/>
  <c r="AR56" i="5"/>
  <c r="BN57" i="5"/>
  <c r="BM59" i="5"/>
  <c r="V62" i="5"/>
  <c r="X62" i="5" s="1"/>
  <c r="AA62" i="5" s="1"/>
  <c r="AF67" i="5"/>
  <c r="V69" i="5"/>
  <c r="BM74" i="5"/>
  <c r="BN75" i="5"/>
  <c r="BQ75" i="5" s="1"/>
  <c r="BB77" i="5"/>
  <c r="BC79" i="5"/>
  <c r="BM82" i="5"/>
  <c r="BM83" i="5"/>
  <c r="BO83" i="5" s="1"/>
  <c r="BB84" i="5"/>
  <c r="BE84" i="5" s="1"/>
  <c r="BH84" i="5" s="1"/>
  <c r="BN86" i="5"/>
  <c r="BP86" i="5" s="1"/>
  <c r="Y87" i="5"/>
  <c r="AQ88" i="5"/>
  <c r="AT88" i="5" s="1"/>
  <c r="AF89" i="5"/>
  <c r="AQ92" i="5"/>
  <c r="BM92" i="5"/>
  <c r="AJ93" i="5"/>
  <c r="BP36" i="5"/>
  <c r="BS36" i="5" s="1"/>
  <c r="BQ56" i="5"/>
  <c r="W59" i="5"/>
  <c r="BQ74" i="5"/>
  <c r="AU85" i="5"/>
  <c r="AJ89" i="5"/>
  <c r="AH90" i="5"/>
  <c r="AU92" i="5"/>
  <c r="BB25" i="5"/>
  <c r="AT33" i="5"/>
  <c r="AW33" i="5" s="1"/>
  <c r="BR47" i="5"/>
  <c r="Y51" i="5"/>
  <c r="AU56" i="5"/>
  <c r="AF66" i="5"/>
  <c r="U74" i="5"/>
  <c r="X74" i="5" s="1"/>
  <c r="AA74" i="5" s="1"/>
  <c r="BM76" i="5"/>
  <c r="AF77" i="5"/>
  <c r="AF85" i="5"/>
  <c r="AI85" i="5" s="1"/>
  <c r="U86" i="5"/>
  <c r="AQ86" i="5"/>
  <c r="BB87" i="5"/>
  <c r="AF91" i="5"/>
  <c r="BN93" i="5"/>
  <c r="BQ93" i="5" s="1"/>
  <c r="Y17" i="5"/>
  <c r="AR18" i="5"/>
  <c r="BN23" i="5"/>
  <c r="BQ23" i="5" s="1"/>
  <c r="AR32" i="5"/>
  <c r="AT32" i="5" s="1"/>
  <c r="AW32" i="5" s="1"/>
  <c r="BN32" i="5"/>
  <c r="BQ32" i="5" s="1"/>
  <c r="V43" i="5"/>
  <c r="V46" i="5"/>
  <c r="Y46" i="5" s="1"/>
  <c r="BN46" i="5"/>
  <c r="BO47" i="5"/>
  <c r="BC49" i="5"/>
  <c r="BE52" i="5"/>
  <c r="V58" i="5"/>
  <c r="BC59" i="5"/>
  <c r="BF59" i="5" s="1"/>
  <c r="V60" i="5"/>
  <c r="Y60" i="5" s="1"/>
  <c r="AR60" i="5"/>
  <c r="BC64" i="5"/>
  <c r="BF64" i="5" s="1"/>
  <c r="AG73" i="5"/>
  <c r="AR76" i="5"/>
  <c r="AR78" i="5"/>
  <c r="BN79" i="5"/>
  <c r="BC81" i="5"/>
  <c r="BC82" i="5"/>
  <c r="BC83" i="5"/>
  <c r="AR84" i="5"/>
  <c r="AU84" i="5" s="1"/>
  <c r="Y86" i="5"/>
  <c r="AG88" i="5"/>
  <c r="V93" i="5"/>
  <c r="AS93" i="5"/>
  <c r="AF16" i="5"/>
  <c r="AI16" i="5" s="1"/>
  <c r="AL16" i="5" s="1"/>
  <c r="AR19" i="5"/>
  <c r="BM19" i="5"/>
  <c r="BC21" i="5"/>
  <c r="BF21" i="5" s="1"/>
  <c r="BM23" i="5"/>
  <c r="AR25" i="5"/>
  <c r="AU25" i="5" s="1"/>
  <c r="AG26" i="5"/>
  <c r="BB26" i="5"/>
  <c r="V27" i="5"/>
  <c r="Y27" i="5" s="1"/>
  <c r="BB34" i="5"/>
  <c r="BD34" i="5" s="1"/>
  <c r="AR37" i="5"/>
  <c r="BN39" i="5"/>
  <c r="BO39" i="5" s="1"/>
  <c r="BR39" i="5" s="1"/>
  <c r="BB42" i="5"/>
  <c r="BD42" i="5" s="1"/>
  <c r="BG42" i="5" s="1"/>
  <c r="U43" i="5"/>
  <c r="V44" i="5"/>
  <c r="Y44" i="5" s="1"/>
  <c r="AR45" i="5"/>
  <c r="AT45" i="5" s="1"/>
  <c r="AW45" i="5" s="1"/>
  <c r="U46" i="5"/>
  <c r="AF48" i="5"/>
  <c r="BN48" i="5"/>
  <c r="AG49" i="5"/>
  <c r="BN50" i="5"/>
  <c r="BQ50" i="5" s="1"/>
  <c r="AA51" i="5"/>
  <c r="BF52" i="5"/>
  <c r="AQ55" i="5"/>
  <c r="AS55" i="5" s="1"/>
  <c r="BB59" i="5"/>
  <c r="AF69" i="5"/>
  <c r="BM72" i="5"/>
  <c r="AF73" i="5"/>
  <c r="AI73" i="5" s="1"/>
  <c r="AL73" i="5" s="1"/>
  <c r="V76" i="5"/>
  <c r="AQ76" i="5"/>
  <c r="AR77" i="5"/>
  <c r="AQ78" i="5"/>
  <c r="BQ78" i="5"/>
  <c r="BB81" i="5"/>
  <c r="AG82" i="5"/>
  <c r="AJ82" i="5" s="1"/>
  <c r="BB83" i="5"/>
  <c r="BD83" i="5" s="1"/>
  <c r="BG83" i="5" s="1"/>
  <c r="AQ84" i="5"/>
  <c r="BC86" i="5"/>
  <c r="AQ89" i="5"/>
  <c r="AQ90" i="5"/>
  <c r="AG92" i="5"/>
  <c r="BB92" i="5"/>
  <c r="AT15" i="5"/>
  <c r="AW15" i="5" s="1"/>
  <c r="AS15" i="5"/>
  <c r="AV15" i="5" s="1"/>
  <c r="BP9" i="5"/>
  <c r="BS9" i="5" s="1"/>
  <c r="BO9" i="5"/>
  <c r="X2" i="5"/>
  <c r="AA2" i="5" s="1"/>
  <c r="AH2" i="5"/>
  <c r="AK2" i="5" s="1"/>
  <c r="AI2" i="5"/>
  <c r="AI12" i="5"/>
  <c r="AL12" i="5" s="1"/>
  <c r="AH12" i="5"/>
  <c r="AK12" i="5" s="1"/>
  <c r="AH16" i="5"/>
  <c r="AK16" i="5" s="1"/>
  <c r="Z13" i="5"/>
  <c r="AJ26" i="5"/>
  <c r="BP92" i="5"/>
  <c r="BS92" i="5" s="1"/>
  <c r="BO92" i="5"/>
  <c r="Y2" i="5"/>
  <c r="AJ2" i="5"/>
  <c r="BB2" i="5"/>
  <c r="BQ2" i="5"/>
  <c r="V3" i="5"/>
  <c r="AU4" i="5"/>
  <c r="BC4" i="5"/>
  <c r="BE5" i="5"/>
  <c r="BH5" i="5" s="1"/>
  <c r="W8" i="5"/>
  <c r="Z8" i="5" s="1"/>
  <c r="AF9" i="5"/>
  <c r="AR10" i="5"/>
  <c r="AU10" i="5" s="1"/>
  <c r="AQ10" i="5"/>
  <c r="W13" i="5"/>
  <c r="BQ15" i="5"/>
  <c r="AI18" i="5"/>
  <c r="AL18" i="5" s="1"/>
  <c r="AH18" i="5"/>
  <c r="AK18" i="5" s="1"/>
  <c r="AJ19" i="5"/>
  <c r="AF19" i="5"/>
  <c r="BF22" i="5"/>
  <c r="BC23" i="5"/>
  <c r="BF23" i="5" s="1"/>
  <c r="BB23" i="5"/>
  <c r="BQ24" i="5"/>
  <c r="BP24" i="5"/>
  <c r="AH26" i="5"/>
  <c r="AK26" i="5" s="1"/>
  <c r="AS37" i="5"/>
  <c r="AV37" i="5"/>
  <c r="V12" i="5"/>
  <c r="Y12" i="5" s="1"/>
  <c r="U12" i="5"/>
  <c r="AU17" i="5"/>
  <c r="AT21" i="5"/>
  <c r="AS21" i="5"/>
  <c r="AV21" i="5" s="1"/>
  <c r="AQ22" i="5"/>
  <c r="AJ24" i="5"/>
  <c r="BP25" i="5"/>
  <c r="BS25" i="5" s="1"/>
  <c r="BO25" i="5"/>
  <c r="BR25" i="5" s="1"/>
  <c r="BO2" i="5"/>
  <c r="AJ3" i="5"/>
  <c r="U4" i="5"/>
  <c r="AF4" i="5"/>
  <c r="AJ4" i="5"/>
  <c r="AS4" i="5"/>
  <c r="AV4" i="5" s="1"/>
  <c r="U6" i="5"/>
  <c r="Y6" i="5"/>
  <c r="BB6" i="5"/>
  <c r="BF6" i="5"/>
  <c r="BF8" i="5"/>
  <c r="AJ10" i="5"/>
  <c r="W11" i="5"/>
  <c r="Z11" i="5" s="1"/>
  <c r="BQ11" i="5"/>
  <c r="BN12" i="5"/>
  <c r="BQ12" i="5" s="1"/>
  <c r="BM12" i="5"/>
  <c r="AS13" i="5"/>
  <c r="AV13" i="5" s="1"/>
  <c r="W14" i="5"/>
  <c r="Z14" i="5" s="1"/>
  <c r="X14" i="5"/>
  <c r="AA14" i="5" s="1"/>
  <c r="BF18" i="5"/>
  <c r="AU21" i="5"/>
  <c r="AW21" i="5"/>
  <c r="AI22" i="5"/>
  <c r="AH22" i="5"/>
  <c r="AK22" i="5" s="1"/>
  <c r="BQ25" i="5"/>
  <c r="X27" i="5"/>
  <c r="AA27" i="5" s="1"/>
  <c r="W27" i="5"/>
  <c r="Z27" i="5" s="1"/>
  <c r="X31" i="5"/>
  <c r="W31" i="5"/>
  <c r="Z31" i="5" s="1"/>
  <c r="V32" i="5"/>
  <c r="U32" i="5"/>
  <c r="AH36" i="5"/>
  <c r="AK36" i="5" s="1"/>
  <c r="AJ36" i="5"/>
  <c r="AA57" i="5"/>
  <c r="BQ60" i="5"/>
  <c r="AS2" i="5"/>
  <c r="BO3" i="5"/>
  <c r="BR3" i="5" s="1"/>
  <c r="AS6" i="5"/>
  <c r="AV6" i="5" s="1"/>
  <c r="X19" i="5"/>
  <c r="AA19" i="5" s="1"/>
  <c r="W19" i="5"/>
  <c r="Z19" i="5" s="1"/>
  <c r="AR44" i="5"/>
  <c r="AQ44" i="5"/>
  <c r="AI30" i="5"/>
  <c r="AL30" i="5" s="1"/>
  <c r="AH30" i="5"/>
  <c r="AK30" i="5" s="1"/>
  <c r="AI7" i="5"/>
  <c r="W2" i="5"/>
  <c r="BP2" i="5"/>
  <c r="BS2" i="5" s="1"/>
  <c r="BQ3" i="5"/>
  <c r="AT4" i="5"/>
  <c r="AW4" i="5" s="1"/>
  <c r="AU6" i="5"/>
  <c r="Y7" i="5"/>
  <c r="BE7" i="5"/>
  <c r="BH7" i="5" s="1"/>
  <c r="AS8" i="5"/>
  <c r="AV8" i="5" s="1"/>
  <c r="AT8" i="5"/>
  <c r="AW8" i="5" s="1"/>
  <c r="Y9" i="5"/>
  <c r="U9" i="5"/>
  <c r="BG10" i="5"/>
  <c r="AS11" i="5"/>
  <c r="AV11" i="5" s="1"/>
  <c r="BG12" i="5"/>
  <c r="BF12" i="5"/>
  <c r="AJ14" i="5"/>
  <c r="BO14" i="5"/>
  <c r="BP14" i="5"/>
  <c r="BS14" i="5" s="1"/>
  <c r="BO15" i="5"/>
  <c r="BR15" i="5" s="1"/>
  <c r="BB17" i="5"/>
  <c r="AU19" i="5"/>
  <c r="AJ20" i="5"/>
  <c r="AH20" i="5"/>
  <c r="AK20" i="5" s="1"/>
  <c r="AG25" i="5"/>
  <c r="AF25" i="5"/>
  <c r="BP27" i="5"/>
  <c r="BO27" i="5"/>
  <c r="BR27" i="5" s="1"/>
  <c r="BP28" i="5"/>
  <c r="AF5" i="5"/>
  <c r="AJ5" i="5"/>
  <c r="AK8" i="5"/>
  <c r="AJ18" i="5"/>
  <c r="BM20" i="5"/>
  <c r="BS24" i="5"/>
  <c r="AV2" i="5"/>
  <c r="BF2" i="5"/>
  <c r="BR2" i="5"/>
  <c r="BF3" i="5"/>
  <c r="U5" i="5"/>
  <c r="Y5" i="5"/>
  <c r="BM5" i="5"/>
  <c r="AG6" i="5"/>
  <c r="X7" i="5"/>
  <c r="AA7" i="5" s="1"/>
  <c r="AT7" i="5"/>
  <c r="AS7" i="5"/>
  <c r="AV7" i="5" s="1"/>
  <c r="BG7" i="5"/>
  <c r="V9" i="5"/>
  <c r="AH10" i="5"/>
  <c r="BO10" i="5"/>
  <c r="BR10" i="5" s="1"/>
  <c r="BP10" i="5"/>
  <c r="BS10" i="5" s="1"/>
  <c r="AW11" i="5"/>
  <c r="BR11" i="5"/>
  <c r="BO13" i="5"/>
  <c r="BR13" i="5" s="1"/>
  <c r="AG15" i="5"/>
  <c r="AF15" i="5"/>
  <c r="W17" i="5"/>
  <c r="Z17" i="5" s="1"/>
  <c r="AS19" i="5"/>
  <c r="AV19" i="5" s="1"/>
  <c r="BE20" i="5"/>
  <c r="BD20" i="5"/>
  <c r="BG20" i="5" s="1"/>
  <c r="Y21" i="5"/>
  <c r="BB21" i="5"/>
  <c r="Y23" i="5"/>
  <c r="BF24" i="5"/>
  <c r="AJ25" i="5"/>
  <c r="BD25" i="5"/>
  <c r="BG25" i="5" s="1"/>
  <c r="BE25" i="5"/>
  <c r="BE28" i="5"/>
  <c r="BH28" i="5" s="1"/>
  <c r="BD28" i="5"/>
  <c r="BG28" i="5" s="1"/>
  <c r="BE29" i="5"/>
  <c r="BH29" i="5" s="1"/>
  <c r="AJ32" i="5"/>
  <c r="BF4" i="5"/>
  <c r="AT2" i="5"/>
  <c r="AW2" i="5" s="1"/>
  <c r="BD18" i="5"/>
  <c r="BG18" i="5" s="1"/>
  <c r="Z2" i="5"/>
  <c r="AL2" i="5"/>
  <c r="AF3" i="5"/>
  <c r="AQ3" i="5"/>
  <c r="AU3" i="5"/>
  <c r="BB3" i="5"/>
  <c r="BP3" i="5"/>
  <c r="BS3" i="5" s="1"/>
  <c r="Y4" i="5"/>
  <c r="BM4" i="5"/>
  <c r="BD5" i="5"/>
  <c r="BG5" i="5" s="1"/>
  <c r="BN5" i="5"/>
  <c r="BQ5" i="5" s="1"/>
  <c r="AF6" i="5"/>
  <c r="AT6" i="5"/>
  <c r="AW6" i="5" s="1"/>
  <c r="Z7" i="5"/>
  <c r="AI8" i="5"/>
  <c r="AL8" i="5" s="1"/>
  <c r="BD9" i="5"/>
  <c r="AK10" i="5"/>
  <c r="BC13" i="5"/>
  <c r="BF13" i="5" s="1"/>
  <c r="BB13" i="5"/>
  <c r="BS13" i="5"/>
  <c r="AJ15" i="5"/>
  <c r="AT17" i="5"/>
  <c r="AW17" i="5" s="1"/>
  <c r="AS17" i="5"/>
  <c r="AV17" i="5" s="1"/>
  <c r="BR17" i="5"/>
  <c r="AQ18" i="5"/>
  <c r="AU18" i="5"/>
  <c r="BQ19" i="5"/>
  <c r="AR22" i="5"/>
  <c r="AI24" i="5"/>
  <c r="AL24" i="5" s="1"/>
  <c r="AH24" i="5"/>
  <c r="AK24" i="5" s="1"/>
  <c r="BP31" i="5"/>
  <c r="BO31" i="5"/>
  <c r="BR31" i="5" s="1"/>
  <c r="U3" i="5"/>
  <c r="BB4" i="5"/>
  <c r="BQ4" i="5"/>
  <c r="BF5" i="5"/>
  <c r="AJ6" i="5"/>
  <c r="BM6" i="5"/>
  <c r="BQ6" i="5"/>
  <c r="BM8" i="5"/>
  <c r="BQ8" i="5"/>
  <c r="Y11" i="5"/>
  <c r="BD11" i="5"/>
  <c r="BG11" i="5" s="1"/>
  <c r="BE11" i="5"/>
  <c r="BH11" i="5" s="1"/>
  <c r="AU13" i="5"/>
  <c r="Y15" i="5"/>
  <c r="W15" i="5"/>
  <c r="Z15" i="5" s="1"/>
  <c r="V16" i="5"/>
  <c r="U16" i="5"/>
  <c r="BF16" i="5"/>
  <c r="BF20" i="5"/>
  <c r="BH20" i="5"/>
  <c r="BQ21" i="5"/>
  <c r="W22" i="5"/>
  <c r="AT25" i="5"/>
  <c r="AW25" i="5" s="1"/>
  <c r="AS25" i="5"/>
  <c r="AT26" i="5"/>
  <c r="AW26" i="5" s="1"/>
  <c r="AT29" i="5"/>
  <c r="AS29" i="5"/>
  <c r="AV29" i="5" s="1"/>
  <c r="AT30" i="5"/>
  <c r="BR9" i="5"/>
  <c r="X11" i="5"/>
  <c r="AA11" i="5" s="1"/>
  <c r="AU11" i="5"/>
  <c r="AI14" i="5"/>
  <c r="AL14" i="5" s="1"/>
  <c r="BF14" i="5"/>
  <c r="BR14" i="5"/>
  <c r="BP17" i="5"/>
  <c r="BS17" i="5" s="1"/>
  <c r="X21" i="5"/>
  <c r="AA21" i="5" s="1"/>
  <c r="AG21" i="5"/>
  <c r="AJ21" i="5" s="1"/>
  <c r="AU23" i="5"/>
  <c r="BE24" i="5"/>
  <c r="BH24" i="5" s="1"/>
  <c r="BO24" i="5"/>
  <c r="BR24" i="5" s="1"/>
  <c r="BN26" i="5"/>
  <c r="AW27" i="5"/>
  <c r="AV27" i="5"/>
  <c r="AU27" i="5"/>
  <c r="AR28" i="5"/>
  <c r="AT28" i="5" s="1"/>
  <c r="AW28" i="5" s="1"/>
  <c r="Z29" i="5"/>
  <c r="Y29" i="5"/>
  <c r="V30" i="5"/>
  <c r="BG30" i="5"/>
  <c r="BF30" i="5"/>
  <c r="BS31" i="5"/>
  <c r="AU32" i="5"/>
  <c r="AS32" i="5"/>
  <c r="AV32" i="5" s="1"/>
  <c r="AU35" i="5"/>
  <c r="Y37" i="5"/>
  <c r="Y41" i="5"/>
  <c r="W41" i="5"/>
  <c r="Z41" i="5" s="1"/>
  <c r="X57" i="5"/>
  <c r="W57" i="5"/>
  <c r="AU60" i="5"/>
  <c r="AL7" i="5"/>
  <c r="AK7" i="5"/>
  <c r="AU7" i="5"/>
  <c r="AG9" i="5"/>
  <c r="AG11" i="5"/>
  <c r="AJ11" i="5" s="1"/>
  <c r="AR14" i="5"/>
  <c r="AU14" i="5" s="1"/>
  <c r="BE16" i="5"/>
  <c r="BH16" i="5" s="1"/>
  <c r="BN16" i="5"/>
  <c r="BC17" i="5"/>
  <c r="BQ17" i="5"/>
  <c r="BP19" i="5"/>
  <c r="BS19" i="5" s="1"/>
  <c r="BN20" i="5"/>
  <c r="BQ20" i="5" s="1"/>
  <c r="X23" i="5"/>
  <c r="AA23" i="5" s="1"/>
  <c r="AS23" i="5"/>
  <c r="AV23" i="5" s="1"/>
  <c r="W24" i="5"/>
  <c r="BP26" i="5"/>
  <c r="BO26" i="5"/>
  <c r="BR26" i="5" s="1"/>
  <c r="AL27" i="5"/>
  <c r="BS28" i="5"/>
  <c r="AW30" i="5"/>
  <c r="BO33" i="5"/>
  <c r="BR33" i="5" s="1"/>
  <c r="BQ33" i="5"/>
  <c r="BR35" i="5"/>
  <c r="W37" i="5"/>
  <c r="Z37" i="5" s="1"/>
  <c r="AJ40" i="5"/>
  <c r="AA8" i="5"/>
  <c r="AJ8" i="5"/>
  <c r="V10" i="5"/>
  <c r="W10" i="5" s="1"/>
  <c r="AI10" i="5"/>
  <c r="AL10" i="5" s="1"/>
  <c r="BF10" i="5"/>
  <c r="AF11" i="5"/>
  <c r="AG13" i="5"/>
  <c r="AT13" i="5"/>
  <c r="AW13" i="5" s="1"/>
  <c r="BQ13" i="5"/>
  <c r="AQ14" i="5"/>
  <c r="AR16" i="5"/>
  <c r="AU16" i="5" s="1"/>
  <c r="BM16" i="5"/>
  <c r="BE18" i="5"/>
  <c r="BH18" i="5" s="1"/>
  <c r="BN18" i="5"/>
  <c r="BQ18" i="5" s="1"/>
  <c r="U20" i="5"/>
  <c r="V22" i="5"/>
  <c r="Y22" i="5" s="1"/>
  <c r="AF23" i="5"/>
  <c r="AW23" i="5"/>
  <c r="X24" i="5"/>
  <c r="AA24" i="5" s="1"/>
  <c r="BD24" i="5"/>
  <c r="BG24" i="5" s="1"/>
  <c r="AV25" i="5"/>
  <c r="V26" i="5"/>
  <c r="AH27" i="5"/>
  <c r="BS27" i="5"/>
  <c r="AI28" i="5"/>
  <c r="AL28" i="5" s="1"/>
  <c r="BO28" i="5"/>
  <c r="BR28" i="5" s="1"/>
  <c r="AW29" i="5"/>
  <c r="BP29" i="5"/>
  <c r="BS29" i="5" s="1"/>
  <c r="AS30" i="5"/>
  <c r="AV30" i="5" s="1"/>
  <c r="AA31" i="5"/>
  <c r="BG31" i="5"/>
  <c r="BF31" i="5"/>
  <c r="AJ44" i="5"/>
  <c r="AH44" i="5"/>
  <c r="AK44" i="5" s="1"/>
  <c r="V38" i="5"/>
  <c r="Y38" i="5" s="1"/>
  <c r="U38" i="5"/>
  <c r="BF38" i="5"/>
  <c r="BP39" i="5"/>
  <c r="BH40" i="5"/>
  <c r="AU43" i="5"/>
  <c r="AJ45" i="5"/>
  <c r="AH45" i="5"/>
  <c r="AK45" i="5" s="1"/>
  <c r="BH9" i="5"/>
  <c r="BG9" i="5"/>
  <c r="BQ9" i="5"/>
  <c r="AR12" i="5"/>
  <c r="AU12" i="5" s="1"/>
  <c r="BE12" i="5"/>
  <c r="BH12" i="5" s="1"/>
  <c r="Y13" i="5"/>
  <c r="BC15" i="5"/>
  <c r="BF15" i="5" s="1"/>
  <c r="BP15" i="5"/>
  <c r="BS15" i="5" s="1"/>
  <c r="AJ16" i="5"/>
  <c r="BD16" i="5"/>
  <c r="BG16" i="5" s="1"/>
  <c r="BQ16" i="5"/>
  <c r="AT19" i="5"/>
  <c r="AW19" i="5" s="1"/>
  <c r="BC19" i="5"/>
  <c r="BF19" i="5" s="1"/>
  <c r="BO19" i="5"/>
  <c r="BR19" i="5" s="1"/>
  <c r="Y20" i="5"/>
  <c r="AL22" i="5"/>
  <c r="BE22" i="5"/>
  <c r="BH22" i="5" s="1"/>
  <c r="BN22" i="5"/>
  <c r="BQ22" i="5" s="1"/>
  <c r="W23" i="5"/>
  <c r="Z23" i="5" s="1"/>
  <c r="AJ23" i="5"/>
  <c r="AR24" i="5"/>
  <c r="AU24" i="5" s="1"/>
  <c r="X25" i="5"/>
  <c r="AA25" i="5" s="1"/>
  <c r="Y26" i="5"/>
  <c r="BF26" i="5"/>
  <c r="BC27" i="5"/>
  <c r="BE27" i="5" s="1"/>
  <c r="BH27" i="5" s="1"/>
  <c r="AK28" i="5"/>
  <c r="AJ28" i="5"/>
  <c r="AG29" i="5"/>
  <c r="AH29" i="5" s="1"/>
  <c r="BR29" i="5"/>
  <c r="BQ29" i="5"/>
  <c r="BN30" i="5"/>
  <c r="BO30" i="5" s="1"/>
  <c r="BR30" i="5" s="1"/>
  <c r="AS33" i="5"/>
  <c r="AV33" i="5" s="1"/>
  <c r="BP33" i="5"/>
  <c r="BS33" i="5" s="1"/>
  <c r="AK34" i="5"/>
  <c r="AA36" i="5"/>
  <c r="BD38" i="5"/>
  <c r="BG38" i="5" s="1"/>
  <c r="BR44" i="5"/>
  <c r="BQ44" i="5"/>
  <c r="AI50" i="5"/>
  <c r="AL50" i="5" s="1"/>
  <c r="AG41" i="5"/>
  <c r="AF41" i="5"/>
  <c r="BQ41" i="5"/>
  <c r="X43" i="5"/>
  <c r="AA43" i="5" s="1"/>
  <c r="W43" i="5"/>
  <c r="Z43" i="5" s="1"/>
  <c r="BD58" i="5"/>
  <c r="BG58" i="5" s="1"/>
  <c r="AR66" i="5"/>
  <c r="AU66" i="5" s="1"/>
  <c r="AQ66" i="5"/>
  <c r="AJ7" i="5"/>
  <c r="AW7" i="5"/>
  <c r="BP11" i="5"/>
  <c r="BS11" i="5" s="1"/>
  <c r="X15" i="5"/>
  <c r="AA15" i="5" s="1"/>
  <c r="X17" i="5"/>
  <c r="AA17" i="5" s="1"/>
  <c r="AG17" i="5"/>
  <c r="AJ17" i="5" s="1"/>
  <c r="V18" i="5"/>
  <c r="Y18" i="5" s="1"/>
  <c r="AI20" i="5"/>
  <c r="AL20" i="5" s="1"/>
  <c r="AR20" i="5"/>
  <c r="AU20" i="5" s="1"/>
  <c r="Z25" i="5"/>
  <c r="Y25" i="5"/>
  <c r="BH25" i="5"/>
  <c r="AI26" i="5"/>
  <c r="AL26" i="5" s="1"/>
  <c r="AS26" i="5"/>
  <c r="W28" i="5"/>
  <c r="Z28" i="5" s="1"/>
  <c r="X29" i="5"/>
  <c r="AA29" i="5" s="1"/>
  <c r="BD29" i="5"/>
  <c r="BG29" i="5" s="1"/>
  <c r="BE30" i="5"/>
  <c r="BH30" i="5" s="1"/>
  <c r="X33" i="5"/>
  <c r="AA33" i="5" s="1"/>
  <c r="Z33" i="5"/>
  <c r="AS35" i="5"/>
  <c r="AV35" i="5" s="1"/>
  <c r="BQ37" i="5"/>
  <c r="BO37" i="5"/>
  <c r="BR37" i="5" s="1"/>
  <c r="BO41" i="5"/>
  <c r="BR41" i="5" s="1"/>
  <c r="BN49" i="5"/>
  <c r="BQ49" i="5" s="1"/>
  <c r="AG58" i="5"/>
  <c r="AJ58" i="5" s="1"/>
  <c r="Z24" i="5"/>
  <c r="AV26" i="5"/>
  <c r="AK27" i="5"/>
  <c r="W34" i="5"/>
  <c r="Z34" i="5" s="1"/>
  <c r="AU34" i="5"/>
  <c r="BE34" i="5"/>
  <c r="BH34" i="5" s="1"/>
  <c r="BN34" i="5"/>
  <c r="BQ34" i="5" s="1"/>
  <c r="V35" i="5"/>
  <c r="Y36" i="5"/>
  <c r="BP37" i="5"/>
  <c r="BS37" i="5" s="1"/>
  <c r="AR38" i="5"/>
  <c r="AU38" i="5" s="1"/>
  <c r="AF39" i="5"/>
  <c r="X41" i="5"/>
  <c r="AA41" i="5" s="1"/>
  <c r="BC41" i="5"/>
  <c r="BF41" i="5" s="1"/>
  <c r="AQ42" i="5"/>
  <c r="Y43" i="5"/>
  <c r="AI44" i="5"/>
  <c r="AL44" i="5" s="1"/>
  <c r="AI46" i="5"/>
  <c r="AL46" i="5" s="1"/>
  <c r="BC47" i="5"/>
  <c r="AU48" i="5"/>
  <c r="AH50" i="5"/>
  <c r="AK50" i="5" s="1"/>
  <c r="BP51" i="5"/>
  <c r="AU74" i="5"/>
  <c r="AS74" i="5"/>
  <c r="AV74" i="5" s="1"/>
  <c r="AQ83" i="5"/>
  <c r="BF32" i="5"/>
  <c r="BF34" i="5"/>
  <c r="AJ35" i="5"/>
  <c r="BE36" i="5"/>
  <c r="BH36" i="5" s="1"/>
  <c r="BC37" i="5"/>
  <c r="BF37" i="5" s="1"/>
  <c r="X39" i="5"/>
  <c r="AA39" i="5" s="1"/>
  <c r="W39" i="5"/>
  <c r="Z39" i="5" s="1"/>
  <c r="AR40" i="5"/>
  <c r="AT40" i="5" s="1"/>
  <c r="AI42" i="5"/>
  <c r="AL42" i="5" s="1"/>
  <c r="AH42" i="5"/>
  <c r="BC43" i="5"/>
  <c r="BE43" i="5" s="1"/>
  <c r="Z47" i="5"/>
  <c r="BO48" i="5"/>
  <c r="BR48" i="5" s="1"/>
  <c r="BP48" i="5"/>
  <c r="BQ52" i="5"/>
  <c r="BO54" i="5"/>
  <c r="BR54" i="5" s="1"/>
  <c r="BP54" i="5"/>
  <c r="BS54" i="5" s="1"/>
  <c r="AQ31" i="5"/>
  <c r="BG34" i="5"/>
  <c r="BF36" i="5"/>
  <c r="BO36" i="5"/>
  <c r="BR36" i="5" s="1"/>
  <c r="AQ38" i="5"/>
  <c r="Y39" i="5"/>
  <c r="AI40" i="5"/>
  <c r="AL40" i="5" s="1"/>
  <c r="BB41" i="5"/>
  <c r="AJ42" i="5"/>
  <c r="AT43" i="5"/>
  <c r="AW43" i="5" s="1"/>
  <c r="BP44" i="5"/>
  <c r="BS44" i="5" s="1"/>
  <c r="BO44" i="5"/>
  <c r="BH45" i="5"/>
  <c r="X46" i="5"/>
  <c r="AA46" i="5" s="1"/>
  <c r="W46" i="5"/>
  <c r="BE46" i="5"/>
  <c r="BH46" i="5" s="1"/>
  <c r="BD46" i="5"/>
  <c r="BG46" i="5" s="1"/>
  <c r="AJ52" i="5"/>
  <c r="AT60" i="5"/>
  <c r="AW60" i="5" s="1"/>
  <c r="AS60" i="5"/>
  <c r="AV60" i="5" s="1"/>
  <c r="AH31" i="5"/>
  <c r="AK31" i="5" s="1"/>
  <c r="BO32" i="5"/>
  <c r="BR32" i="5" s="1"/>
  <c r="AI36" i="5"/>
  <c r="AL36" i="5" s="1"/>
  <c r="AT37" i="5"/>
  <c r="AW37" i="5" s="1"/>
  <c r="AI38" i="5"/>
  <c r="AL38" i="5" s="1"/>
  <c r="AH38" i="5"/>
  <c r="AK38" i="5" s="1"/>
  <c r="BC39" i="5"/>
  <c r="BF39" i="5" s="1"/>
  <c r="BQ42" i="5"/>
  <c r="BN42" i="5"/>
  <c r="AI45" i="5"/>
  <c r="AL45" i="5" s="1"/>
  <c r="BE47" i="5"/>
  <c r="BD49" i="5"/>
  <c r="BG49" i="5" s="1"/>
  <c r="BE49" i="5"/>
  <c r="BH49" i="5" s="1"/>
  <c r="AH51" i="5"/>
  <c r="AI51" i="5"/>
  <c r="AL51" i="5" s="1"/>
  <c r="BE54" i="5"/>
  <c r="BH54" i="5" s="1"/>
  <c r="BD54" i="5"/>
  <c r="V56" i="5"/>
  <c r="U56" i="5"/>
  <c r="AU62" i="5"/>
  <c r="AR62" i="5"/>
  <c r="AQ62" i="5"/>
  <c r="X69" i="5"/>
  <c r="AA69" i="5" s="1"/>
  <c r="W69" i="5"/>
  <c r="BQ80" i="5"/>
  <c r="BO80" i="5"/>
  <c r="BR80" i="5" s="1"/>
  <c r="BD32" i="5"/>
  <c r="BG32" i="5" s="1"/>
  <c r="AU33" i="5"/>
  <c r="AG35" i="5"/>
  <c r="AR36" i="5"/>
  <c r="BD36" i="5"/>
  <c r="BG36" i="5" s="1"/>
  <c r="BQ36" i="5"/>
  <c r="AU37" i="5"/>
  <c r="BB37" i="5"/>
  <c r="AJ38" i="5"/>
  <c r="AT39" i="5"/>
  <c r="AW39" i="5" s="1"/>
  <c r="BB39" i="5"/>
  <c r="V40" i="5"/>
  <c r="BM40" i="5"/>
  <c r="AU41" i="5"/>
  <c r="AK42" i="5"/>
  <c r="BE42" i="5"/>
  <c r="BM42" i="5"/>
  <c r="AG43" i="5"/>
  <c r="AJ43" i="5" s="1"/>
  <c r="U44" i="5"/>
  <c r="AS45" i="5"/>
  <c r="AV45" i="5" s="1"/>
  <c r="AT46" i="5"/>
  <c r="X47" i="5"/>
  <c r="AA47" i="5" s="1"/>
  <c r="BF48" i="5"/>
  <c r="BF49" i="5"/>
  <c r="AK51" i="5"/>
  <c r="AJ51" i="5"/>
  <c r="BB51" i="5"/>
  <c r="V53" i="5"/>
  <c r="BP53" i="5"/>
  <c r="BO53" i="5"/>
  <c r="BR53" i="5" s="1"/>
  <c r="W58" i="5"/>
  <c r="Z58" i="5" s="1"/>
  <c r="X58" i="5"/>
  <c r="AA58" i="5" s="1"/>
  <c r="W61" i="5"/>
  <c r="X61" i="5"/>
  <c r="AU69" i="5"/>
  <c r="AI31" i="5"/>
  <c r="AL31" i="5" s="1"/>
  <c r="BQ31" i="5"/>
  <c r="BP32" i="5"/>
  <c r="BS32" i="5" s="1"/>
  <c r="AA34" i="5"/>
  <c r="AJ34" i="5"/>
  <c r="AT35" i="5"/>
  <c r="AW35" i="5" s="1"/>
  <c r="BQ35" i="5"/>
  <c r="Z36" i="5"/>
  <c r="AS36" i="5"/>
  <c r="BN38" i="5"/>
  <c r="BP38" i="5" s="1"/>
  <c r="AH40" i="5"/>
  <c r="AK40" i="5" s="1"/>
  <c r="BE40" i="5"/>
  <c r="BD40" i="5"/>
  <c r="BG40" i="5" s="1"/>
  <c r="V42" i="5"/>
  <c r="X42" i="5" s="1"/>
  <c r="AS43" i="5"/>
  <c r="AV43" i="5" s="1"/>
  <c r="BP43" i="5"/>
  <c r="BS43" i="5" s="1"/>
  <c r="BO43" i="5"/>
  <c r="BR43" i="5" s="1"/>
  <c r="BD44" i="5"/>
  <c r="BG44" i="5" s="1"/>
  <c r="AW46" i="5"/>
  <c r="AU46" i="5"/>
  <c r="AQ47" i="5"/>
  <c r="AQ49" i="5"/>
  <c r="X50" i="5"/>
  <c r="AA50" i="5" s="1"/>
  <c r="W50" i="5"/>
  <c r="BF50" i="5"/>
  <c r="BC50" i="5"/>
  <c r="AV55" i="5"/>
  <c r="AH57" i="5"/>
  <c r="AK57" i="5" s="1"/>
  <c r="AI57" i="5"/>
  <c r="AL57" i="5" s="1"/>
  <c r="AF32" i="5"/>
  <c r="AI34" i="5"/>
  <c r="AL34" i="5" s="1"/>
  <c r="Y35" i="5"/>
  <c r="BC35" i="5"/>
  <c r="BD35" i="5" s="1"/>
  <c r="BG35" i="5" s="1"/>
  <c r="BP35" i="5"/>
  <c r="BS35" i="5" s="1"/>
  <c r="X37" i="5"/>
  <c r="AA37" i="5" s="1"/>
  <c r="AG37" i="5"/>
  <c r="AH37" i="5" s="1"/>
  <c r="BE38" i="5"/>
  <c r="BH38" i="5" s="1"/>
  <c r="AU39" i="5"/>
  <c r="U40" i="5"/>
  <c r="BF40" i="5"/>
  <c r="BP41" i="5"/>
  <c r="BS41" i="5" s="1"/>
  <c r="W42" i="5"/>
  <c r="Z42" i="5" s="1"/>
  <c r="BH42" i="5"/>
  <c r="BF42" i="5"/>
  <c r="AF43" i="5"/>
  <c r="BQ43" i="5"/>
  <c r="BP45" i="5"/>
  <c r="BO45" i="5"/>
  <c r="AR47" i="5"/>
  <c r="AU47" i="5" s="1"/>
  <c r="AA48" i="5"/>
  <c r="Y48" i="5"/>
  <c r="BS48" i="5"/>
  <c r="BQ48" i="5"/>
  <c r="Z50" i="5"/>
  <c r="Y50" i="5"/>
  <c r="BS53" i="5"/>
  <c r="AG54" i="5"/>
  <c r="AJ54" i="5" s="1"/>
  <c r="Z57" i="5"/>
  <c r="AJ57" i="5"/>
  <c r="BN61" i="5"/>
  <c r="BQ61" i="5"/>
  <c r="BQ63" i="5"/>
  <c r="BO63" i="5"/>
  <c r="BR63" i="5" s="1"/>
  <c r="Y70" i="5"/>
  <c r="V70" i="5"/>
  <c r="AU70" i="5"/>
  <c r="AI93" i="5"/>
  <c r="AH93" i="5"/>
  <c r="AK93" i="5" s="1"/>
  <c r="BR45" i="5"/>
  <c r="BQ45" i="5"/>
  <c r="Y47" i="5"/>
  <c r="AH47" i="5"/>
  <c r="BC48" i="5"/>
  <c r="U49" i="5"/>
  <c r="BC51" i="5"/>
  <c r="BF51" i="5" s="1"/>
  <c r="W52" i="5"/>
  <c r="BG52" i="5"/>
  <c r="AJ55" i="5"/>
  <c r="AS56" i="5"/>
  <c r="AV56" i="5" s="1"/>
  <c r="AT56" i="5"/>
  <c r="AW56" i="5" s="1"/>
  <c r="BC57" i="5"/>
  <c r="BF57" i="5" s="1"/>
  <c r="BB57" i="5"/>
  <c r="BE58" i="5"/>
  <c r="BH58" i="5" s="1"/>
  <c r="BP58" i="5"/>
  <c r="BS58" i="5" s="1"/>
  <c r="BO58" i="5"/>
  <c r="BR58" i="5" s="1"/>
  <c r="BN64" i="5"/>
  <c r="BM64" i="5"/>
  <c r="BQ65" i="5"/>
  <c r="AS77" i="5"/>
  <c r="AV77" i="5" s="1"/>
  <c r="AT77" i="5"/>
  <c r="AU45" i="5"/>
  <c r="BF46" i="5"/>
  <c r="AL47" i="5"/>
  <c r="BB48" i="5"/>
  <c r="Y49" i="5"/>
  <c r="BB50" i="5"/>
  <c r="BP50" i="5"/>
  <c r="BS50" i="5" s="1"/>
  <c r="BO50" i="5"/>
  <c r="BR50" i="5" s="1"/>
  <c r="AA52" i="5"/>
  <c r="Z52" i="5"/>
  <c r="BP52" i="5"/>
  <c r="BS52" i="5" s="1"/>
  <c r="BO52" i="5"/>
  <c r="BR52" i="5" s="1"/>
  <c r="AR53" i="5"/>
  <c r="AI56" i="5"/>
  <c r="AL56" i="5" s="1"/>
  <c r="AH56" i="5"/>
  <c r="Y58" i="5"/>
  <c r="BQ58" i="5"/>
  <c r="BP59" i="5"/>
  <c r="BS59" i="5" s="1"/>
  <c r="BO59" i="5"/>
  <c r="BR59" i="5" s="1"/>
  <c r="AK64" i="5"/>
  <c r="BP65" i="5"/>
  <c r="BS65" i="5" s="1"/>
  <c r="BO65" i="5"/>
  <c r="BR65" i="5" s="1"/>
  <c r="AI68" i="5"/>
  <c r="AL68" i="5" s="1"/>
  <c r="AH68" i="5"/>
  <c r="AH74" i="5"/>
  <c r="AK74" i="5" s="1"/>
  <c r="AS46" i="5"/>
  <c r="AV46" i="5" s="1"/>
  <c r="Y54" i="5"/>
  <c r="V55" i="5"/>
  <c r="BP57" i="5"/>
  <c r="BS57" i="5" s="1"/>
  <c r="BO57" i="5"/>
  <c r="Y62" i="5"/>
  <c r="AI63" i="5"/>
  <c r="W79" i="5"/>
  <c r="X79" i="5"/>
  <c r="X80" i="5"/>
  <c r="AA80" i="5" s="1"/>
  <c r="W80" i="5"/>
  <c r="Z80" i="5" s="1"/>
  <c r="AI83" i="5"/>
  <c r="AL83" i="5" s="1"/>
  <c r="AH83" i="5"/>
  <c r="BF44" i="5"/>
  <c r="BG45" i="5"/>
  <c r="Z46" i="5"/>
  <c r="AK46" i="5"/>
  <c r="AK47" i="5"/>
  <c r="AQ48" i="5"/>
  <c r="AJ50" i="5"/>
  <c r="AU51" i="5"/>
  <c r="AH53" i="5"/>
  <c r="AK53" i="5" s="1"/>
  <c r="AI53" i="5"/>
  <c r="AL53" i="5" s="1"/>
  <c r="AR54" i="5"/>
  <c r="AU54" i="5" s="1"/>
  <c r="AQ54" i="5"/>
  <c r="AT55" i="5"/>
  <c r="AW55" i="5" s="1"/>
  <c r="BD55" i="5"/>
  <c r="BG55" i="5" s="1"/>
  <c r="BE55" i="5"/>
  <c r="AR57" i="5"/>
  <c r="AU57" i="5" s="1"/>
  <c r="AU58" i="5"/>
  <c r="AJ59" i="5"/>
  <c r="BE59" i="5"/>
  <c r="BH59" i="5" s="1"/>
  <c r="BD59" i="5"/>
  <c r="BG59" i="5" s="1"/>
  <c r="AF60" i="5"/>
  <c r="W62" i="5"/>
  <c r="Z62" i="5" s="1"/>
  <c r="BB62" i="5"/>
  <c r="AJ64" i="5"/>
  <c r="X65" i="5"/>
  <c r="AA65" i="5" s="1"/>
  <c r="W65" i="5"/>
  <c r="Z65" i="5" s="1"/>
  <c r="AG76" i="5"/>
  <c r="AI76" i="5" s="1"/>
  <c r="V45" i="5"/>
  <c r="Y45" i="5" s="1"/>
  <c r="BS45" i="5"/>
  <c r="BQ47" i="5"/>
  <c r="W48" i="5"/>
  <c r="Z48" i="5" s="1"/>
  <c r="AG48" i="5"/>
  <c r="AR49" i="5"/>
  <c r="AU49" i="5" s="1"/>
  <c r="BM49" i="5"/>
  <c r="AW50" i="5"/>
  <c r="AV50" i="5"/>
  <c r="AR51" i="5"/>
  <c r="AF52" i="5"/>
  <c r="AQ52" i="5"/>
  <c r="BH52" i="5"/>
  <c r="U53" i="5"/>
  <c r="BQ54" i="5"/>
  <c r="BH55" i="5"/>
  <c r="BF55" i="5"/>
  <c r="BC56" i="5"/>
  <c r="AH59" i="5"/>
  <c r="AK59" i="5" s="1"/>
  <c r="AG60" i="5"/>
  <c r="Y68" i="5"/>
  <c r="V68" i="5"/>
  <c r="U68" i="5"/>
  <c r="Z69" i="5"/>
  <c r="Y69" i="5"/>
  <c r="BP76" i="5"/>
  <c r="BS76" i="5" s="1"/>
  <c r="BO76" i="5"/>
  <c r="BR76" i="5" s="1"/>
  <c r="BF54" i="5"/>
  <c r="AJ56" i="5"/>
  <c r="BQ57" i="5"/>
  <c r="BB60" i="5"/>
  <c r="AA61" i="5"/>
  <c r="Z61" i="5"/>
  <c r="AI62" i="5"/>
  <c r="AT63" i="5"/>
  <c r="AW63" i="5" s="1"/>
  <c r="AS63" i="5"/>
  <c r="AV63" i="5" s="1"/>
  <c r="AI64" i="5"/>
  <c r="AL64" i="5" s="1"/>
  <c r="AH64" i="5"/>
  <c r="BF73" i="5"/>
  <c r="AW76" i="5"/>
  <c r="AQ53" i="5"/>
  <c r="U55" i="5"/>
  <c r="BB56" i="5"/>
  <c r="AF58" i="5"/>
  <c r="BP60" i="5"/>
  <c r="BS60" i="5" s="1"/>
  <c r="BM61" i="5"/>
  <c r="AG63" i="5"/>
  <c r="AH63" i="5" s="1"/>
  <c r="AU65" i="5"/>
  <c r="AS65" i="5"/>
  <c r="AV65" i="5" s="1"/>
  <c r="AI66" i="5"/>
  <c r="AL66" i="5" s="1"/>
  <c r="AH66" i="5"/>
  <c r="AK66" i="5" s="1"/>
  <c r="Z67" i="5"/>
  <c r="Y67" i="5"/>
  <c r="AT67" i="5"/>
  <c r="AW67" i="5" s="1"/>
  <c r="AS67" i="5"/>
  <c r="BF68" i="5"/>
  <c r="BD68" i="5"/>
  <c r="BG68" i="5" s="1"/>
  <c r="AS69" i="5"/>
  <c r="AV69" i="5" s="1"/>
  <c r="AT69" i="5"/>
  <c r="AW69" i="5" s="1"/>
  <c r="BC70" i="5"/>
  <c r="BF70" i="5" s="1"/>
  <c r="BB70" i="5"/>
  <c r="AJ75" i="5"/>
  <c r="BE79" i="5"/>
  <c r="BH79" i="5" s="1"/>
  <c r="BD79" i="5"/>
  <c r="BG79" i="5" s="1"/>
  <c r="X60" i="5"/>
  <c r="AA60" i="5" s="1"/>
  <c r="BO60" i="5"/>
  <c r="BR60" i="5" s="1"/>
  <c r="BF61" i="5"/>
  <c r="AJ62" i="5"/>
  <c r="X63" i="5"/>
  <c r="BN69" i="5"/>
  <c r="BM69" i="5"/>
  <c r="Z72" i="5"/>
  <c r="AI79" i="5"/>
  <c r="AL79" i="5" s="1"/>
  <c r="AH79" i="5"/>
  <c r="AK79" i="5" s="1"/>
  <c r="BM81" i="5"/>
  <c r="BB53" i="5"/>
  <c r="BQ53" i="5"/>
  <c r="AF55" i="5"/>
  <c r="AU55" i="5"/>
  <c r="BM56" i="5"/>
  <c r="Y57" i="5"/>
  <c r="AQ58" i="5"/>
  <c r="BF58" i="5"/>
  <c r="AR59" i="5"/>
  <c r="AS59" i="5" s="1"/>
  <c r="AV59" i="5" s="1"/>
  <c r="BF60" i="5"/>
  <c r="AG61" i="5"/>
  <c r="BB61" i="5"/>
  <c r="BC62" i="5"/>
  <c r="BF62" i="5" s="1"/>
  <c r="AL63" i="5"/>
  <c r="Y65" i="5"/>
  <c r="BE66" i="5"/>
  <c r="BH66" i="5" s="1"/>
  <c r="BD66" i="5"/>
  <c r="AV67" i="5"/>
  <c r="AK68" i="5"/>
  <c r="AJ68" i="5"/>
  <c r="X72" i="5"/>
  <c r="AA72" i="5" s="1"/>
  <c r="W72" i="5"/>
  <c r="BP74" i="5"/>
  <c r="BS74" i="5" s="1"/>
  <c r="BO74" i="5"/>
  <c r="BF77" i="5"/>
  <c r="BD77" i="5"/>
  <c r="BG77" i="5" s="1"/>
  <c r="Y81" i="5"/>
  <c r="V81" i="5"/>
  <c r="U81" i="5"/>
  <c r="BO82" i="5"/>
  <c r="BR82" i="5" s="1"/>
  <c r="BP82" i="5"/>
  <c r="BS82" i="5" s="1"/>
  <c r="AF54" i="5"/>
  <c r="BG54" i="5"/>
  <c r="BM55" i="5"/>
  <c r="AK56" i="5"/>
  <c r="AQ57" i="5"/>
  <c r="BR57" i="5"/>
  <c r="Z59" i="5"/>
  <c r="AI59" i="5"/>
  <c r="AL59" i="5" s="1"/>
  <c r="W60" i="5"/>
  <c r="Z60" i="5" s="1"/>
  <c r="AF61" i="5"/>
  <c r="AT61" i="5"/>
  <c r="AW61" i="5" s="1"/>
  <c r="AS61" i="5"/>
  <c r="AV61" i="5" s="1"/>
  <c r="BG66" i="5"/>
  <c r="BF66" i="5"/>
  <c r="U70" i="5"/>
  <c r="BQ70" i="5"/>
  <c r="BC65" i="5"/>
  <c r="BF65" i="5" s="1"/>
  <c r="BN68" i="5"/>
  <c r="BO68" i="5" s="1"/>
  <c r="AT70" i="5"/>
  <c r="AW70" i="5" s="1"/>
  <c r="AS70" i="5"/>
  <c r="AV70" i="5" s="1"/>
  <c r="BN70" i="5"/>
  <c r="AK71" i="5"/>
  <c r="AJ71" i="5"/>
  <c r="AT72" i="5"/>
  <c r="AS72" i="5"/>
  <c r="AV72" i="5" s="1"/>
  <c r="Y76" i="5"/>
  <c r="W77" i="5"/>
  <c r="AW77" i="5"/>
  <c r="AU77" i="5"/>
  <c r="BG86" i="5"/>
  <c r="X92" i="5"/>
  <c r="W92" i="5"/>
  <c r="Z92" i="5" s="1"/>
  <c r="AR64" i="5"/>
  <c r="AT64" i="5" s="1"/>
  <c r="AT65" i="5"/>
  <c r="AW65" i="5" s="1"/>
  <c r="BC67" i="5"/>
  <c r="BD67" i="5" s="1"/>
  <c r="BG67" i="5" s="1"/>
  <c r="BE68" i="5"/>
  <c r="BH68" i="5" s="1"/>
  <c r="BM70" i="5"/>
  <c r="AH71" i="5"/>
  <c r="BO71" i="5"/>
  <c r="BR71" i="5" s="1"/>
  <c r="AU72" i="5"/>
  <c r="AW72" i="5"/>
  <c r="AG74" i="5"/>
  <c r="AI74" i="5" s="1"/>
  <c r="BF75" i="5"/>
  <c r="X76" i="5"/>
  <c r="AA76" i="5" s="1"/>
  <c r="AT76" i="5"/>
  <c r="AS76" i="5"/>
  <c r="AV76" i="5" s="1"/>
  <c r="BN77" i="5"/>
  <c r="BM77" i="5"/>
  <c r="Y80" i="5"/>
  <c r="AU82" i="5"/>
  <c r="AR82" i="5"/>
  <c r="BP67" i="5"/>
  <c r="BS67" i="5" s="1"/>
  <c r="AI71" i="5"/>
  <c r="BP71" i="5"/>
  <c r="BS71" i="5" s="1"/>
  <c r="BS72" i="5"/>
  <c r="BQ72" i="5"/>
  <c r="AJ74" i="5"/>
  <c r="W76" i="5"/>
  <c r="Z76" i="5" s="1"/>
  <c r="X78" i="5"/>
  <c r="AA78" i="5" s="1"/>
  <c r="W78" i="5"/>
  <c r="Z78" i="5" s="1"/>
  <c r="AU78" i="5"/>
  <c r="AR79" i="5"/>
  <c r="AU79" i="5" s="1"/>
  <c r="BE81" i="5"/>
  <c r="AU89" i="5"/>
  <c r="AT89" i="5"/>
  <c r="BB63" i="5"/>
  <c r="V64" i="5"/>
  <c r="X64" i="5" s="1"/>
  <c r="AJ65" i="5"/>
  <c r="BM66" i="5"/>
  <c r="AG67" i="5"/>
  <c r="AJ67" i="5" s="1"/>
  <c r="AU68" i="5"/>
  <c r="BF69" i="5"/>
  <c r="V71" i="5"/>
  <c r="Y71" i="5" s="1"/>
  <c r="AL71" i="5"/>
  <c r="BE71" i="5"/>
  <c r="BH71" i="5" s="1"/>
  <c r="BD71" i="5"/>
  <c r="BB72" i="5"/>
  <c r="BO72" i="5"/>
  <c r="BR72" i="5" s="1"/>
  <c r="BC74" i="5"/>
  <c r="BB74" i="5"/>
  <c r="BQ76" i="5"/>
  <c r="Y78" i="5"/>
  <c r="AQ79" i="5"/>
  <c r="BB80" i="5"/>
  <c r="U89" i="5"/>
  <c r="AL62" i="5"/>
  <c r="BN62" i="5"/>
  <c r="BO62" i="5" s="1"/>
  <c r="BR62" i="5" s="1"/>
  <c r="BP63" i="5"/>
  <c r="BS63" i="5" s="1"/>
  <c r="AL65" i="5"/>
  <c r="V66" i="5"/>
  <c r="W66" i="5" s="1"/>
  <c r="X67" i="5"/>
  <c r="AA67" i="5" s="1"/>
  <c r="BO67" i="5"/>
  <c r="BR67" i="5" s="1"/>
  <c r="AW68" i="5"/>
  <c r="AG69" i="5"/>
  <c r="AI69" i="5" s="1"/>
  <c r="AL69" i="5" s="1"/>
  <c r="U71" i="5"/>
  <c r="Y72" i="5"/>
  <c r="AI72" i="5"/>
  <c r="AL72" i="5" s="1"/>
  <c r="AJ73" i="5"/>
  <c r="BE73" i="5"/>
  <c r="BH73" i="5" s="1"/>
  <c r="BD73" i="5"/>
  <c r="BG73" i="5" s="1"/>
  <c r="BR74" i="5"/>
  <c r="BO75" i="5"/>
  <c r="BP75" i="5"/>
  <c r="BS75" i="5" s="1"/>
  <c r="AJ79" i="5"/>
  <c r="AH80" i="5"/>
  <c r="BF80" i="5"/>
  <c r="BD82" i="5"/>
  <c r="BG82" i="5" s="1"/>
  <c r="BE82" i="5"/>
  <c r="AW88" i="5"/>
  <c r="AV88" i="5"/>
  <c r="AW71" i="5"/>
  <c r="AV71" i="5"/>
  <c r="BF71" i="5"/>
  <c r="AJ72" i="5"/>
  <c r="AQ73" i="5"/>
  <c r="AW75" i="5"/>
  <c r="AU75" i="5"/>
  <c r="AR75" i="5"/>
  <c r="AT75" i="5" s="1"/>
  <c r="BB76" i="5"/>
  <c r="AI77" i="5"/>
  <c r="AL77" i="5" s="1"/>
  <c r="AH77" i="5"/>
  <c r="AK77" i="5" s="1"/>
  <c r="BC78" i="5"/>
  <c r="BE78" i="5" s="1"/>
  <c r="BM79" i="5"/>
  <c r="AT80" i="5"/>
  <c r="AW80" i="5" s="1"/>
  <c r="AS80" i="5"/>
  <c r="AV80" i="5" s="1"/>
  <c r="BD81" i="5"/>
  <c r="BG81" i="5" s="1"/>
  <c r="U83" i="5"/>
  <c r="Y83" i="5"/>
  <c r="V83" i="5"/>
  <c r="BD87" i="5"/>
  <c r="BG87" i="5" s="1"/>
  <c r="BE87" i="5"/>
  <c r="BH87" i="5" s="1"/>
  <c r="U88" i="5"/>
  <c r="AA92" i="5"/>
  <c r="Y74" i="5"/>
  <c r="AS75" i="5"/>
  <c r="AV75" i="5" s="1"/>
  <c r="AJ77" i="5"/>
  <c r="AT78" i="5"/>
  <c r="AW78" i="5" s="1"/>
  <c r="AU80" i="5"/>
  <c r="AQ82" i="5"/>
  <c r="AK83" i="5"/>
  <c r="AS85" i="5"/>
  <c r="AV85" i="5" s="1"/>
  <c r="AT85" i="5"/>
  <c r="V88" i="5"/>
  <c r="Y88" i="5" s="1"/>
  <c r="AH89" i="5"/>
  <c r="AK89" i="5" s="1"/>
  <c r="AI89" i="5"/>
  <c r="AL89" i="5" s="1"/>
  <c r="AS71" i="5"/>
  <c r="BQ71" i="5"/>
  <c r="AH72" i="5"/>
  <c r="AK72" i="5" s="1"/>
  <c r="AU73" i="5"/>
  <c r="AT74" i="5"/>
  <c r="AW74" i="5" s="1"/>
  <c r="V75" i="5"/>
  <c r="Y75" i="5" s="1"/>
  <c r="BR75" i="5"/>
  <c r="AU76" i="5"/>
  <c r="BF76" i="5"/>
  <c r="BE77" i="5"/>
  <c r="BH77" i="5" s="1"/>
  <c r="AG78" i="5"/>
  <c r="AJ78" i="5" s="1"/>
  <c r="AA79" i="5"/>
  <c r="Z79" i="5"/>
  <c r="BF79" i="5"/>
  <c r="BQ79" i="5"/>
  <c r="BP80" i="5"/>
  <c r="BS80" i="5" s="1"/>
  <c r="AL85" i="5"/>
  <c r="AK85" i="5"/>
  <c r="BM85" i="5"/>
  <c r="BD92" i="5"/>
  <c r="BG92" i="5" s="1"/>
  <c r="BE92" i="5"/>
  <c r="BH92" i="5" s="1"/>
  <c r="BB69" i="5"/>
  <c r="AG70" i="5"/>
  <c r="BG71" i="5"/>
  <c r="BC72" i="5"/>
  <c r="BF72" i="5" s="1"/>
  <c r="BP72" i="5"/>
  <c r="AA73" i="5"/>
  <c r="V73" i="5"/>
  <c r="X73" i="5" s="1"/>
  <c r="BN73" i="5"/>
  <c r="BP73" i="5" s="1"/>
  <c r="U75" i="5"/>
  <c r="BE75" i="5"/>
  <c r="BH75" i="5" s="1"/>
  <c r="BD75" i="5"/>
  <c r="BG75" i="5" s="1"/>
  <c r="Y77" i="5"/>
  <c r="V77" i="5"/>
  <c r="AF78" i="5"/>
  <c r="AS78" i="5"/>
  <c r="AV78" i="5" s="1"/>
  <c r="BP78" i="5"/>
  <c r="BS78" i="5" s="1"/>
  <c r="BO78" i="5"/>
  <c r="BR78" i="5" s="1"/>
  <c r="AL80" i="5"/>
  <c r="AJ80" i="5"/>
  <c r="AG80" i="5"/>
  <c r="AI80" i="5" s="1"/>
  <c r="BN81" i="5"/>
  <c r="BQ81" i="5" s="1"/>
  <c r="BM84" i="5"/>
  <c r="AQ91" i="5"/>
  <c r="BQ84" i="5"/>
  <c r="BN84" i="5"/>
  <c r="W86" i="5"/>
  <c r="Z86" i="5" s="1"/>
  <c r="X86" i="5"/>
  <c r="AA86" i="5" s="1"/>
  <c r="BD88" i="5"/>
  <c r="BG88" i="5" s="1"/>
  <c r="BE88" i="5"/>
  <c r="BH88" i="5" s="1"/>
  <c r="BB90" i="5"/>
  <c r="U82" i="5"/>
  <c r="AJ83" i="5"/>
  <c r="U84" i="5"/>
  <c r="AH85" i="5"/>
  <c r="BN85" i="5"/>
  <c r="BQ85" i="5" s="1"/>
  <c r="BF86" i="5"/>
  <c r="AF87" i="5"/>
  <c r="AS88" i="5"/>
  <c r="V89" i="5"/>
  <c r="BQ89" i="5"/>
  <c r="BM89" i="5"/>
  <c r="BC90" i="5"/>
  <c r="AR91" i="5"/>
  <c r="AU91" i="5" s="1"/>
  <c r="BE93" i="5"/>
  <c r="BD93" i="5"/>
  <c r="BG93" i="5" s="1"/>
  <c r="Y82" i="5"/>
  <c r="Y84" i="5"/>
  <c r="AJ85" i="5"/>
  <c r="BE86" i="5"/>
  <c r="BH86" i="5" s="1"/>
  <c r="BD86" i="5"/>
  <c r="AJ87" i="5"/>
  <c r="BO87" i="5"/>
  <c r="AU88" i="5"/>
  <c r="BH93" i="5"/>
  <c r="BH81" i="5"/>
  <c r="BF81" i="5"/>
  <c r="BQ82" i="5"/>
  <c r="BF87" i="5"/>
  <c r="BP87" i="5"/>
  <c r="W90" i="5"/>
  <c r="Z90" i="5" s="1"/>
  <c r="AI90" i="5"/>
  <c r="AL90" i="5" s="1"/>
  <c r="X91" i="5"/>
  <c r="AA91" i="5" s="1"/>
  <c r="BH91" i="5"/>
  <c r="BP91" i="5"/>
  <c r="AJ92" i="5"/>
  <c r="AF92" i="5"/>
  <c r="AF81" i="5"/>
  <c r="AQ81" i="5"/>
  <c r="AR83" i="5"/>
  <c r="BF83" i="5"/>
  <c r="AG84" i="5"/>
  <c r="AH84" i="5" s="1"/>
  <c r="AK84" i="5" s="1"/>
  <c r="Y85" i="5"/>
  <c r="BB85" i="5"/>
  <c r="AR86" i="5"/>
  <c r="AS86" i="5" s="1"/>
  <c r="BO86" i="5"/>
  <c r="BR86" i="5" s="1"/>
  <c r="AR87" i="5"/>
  <c r="AS87" i="5" s="1"/>
  <c r="AV87" i="5" s="1"/>
  <c r="AJ88" i="5"/>
  <c r="BM88" i="5"/>
  <c r="BC89" i="5"/>
  <c r="BF89" i="5" s="1"/>
  <c r="Y90" i="5"/>
  <c r="BP90" i="5"/>
  <c r="BS90" i="5" s="1"/>
  <c r="BO90" i="5"/>
  <c r="BR90" i="5" s="1"/>
  <c r="BE91" i="5"/>
  <c r="BD91" i="5"/>
  <c r="BG91" i="5" s="1"/>
  <c r="Y93" i="5"/>
  <c r="U93" i="5"/>
  <c r="AJ81" i="5"/>
  <c r="BH82" i="5"/>
  <c r="BF82" i="5"/>
  <c r="BP83" i="5"/>
  <c r="BS83" i="5" s="1"/>
  <c r="X85" i="5"/>
  <c r="AA85" i="5" s="1"/>
  <c r="W85" i="5"/>
  <c r="Z85" i="5" s="1"/>
  <c r="BF85" i="5"/>
  <c r="AH86" i="5"/>
  <c r="AK86" i="5" s="1"/>
  <c r="BQ86" i="5"/>
  <c r="X87" i="5"/>
  <c r="AI88" i="5"/>
  <c r="AL88" i="5" s="1"/>
  <c r="AH88" i="5"/>
  <c r="AK88" i="5" s="1"/>
  <c r="BQ88" i="5"/>
  <c r="AS89" i="5"/>
  <c r="AV89" i="5" s="1"/>
  <c r="X90" i="5"/>
  <c r="AA90" i="5" s="1"/>
  <c r="AT90" i="5"/>
  <c r="AW90" i="5" s="1"/>
  <c r="AS90" i="5"/>
  <c r="AV90" i="5" s="1"/>
  <c r="BQ90" i="5"/>
  <c r="AI91" i="5"/>
  <c r="AL91" i="5" s="1"/>
  <c r="AH91" i="5"/>
  <c r="BF91" i="5"/>
  <c r="AT92" i="5"/>
  <c r="AW92" i="5" s="1"/>
  <c r="AS92" i="5"/>
  <c r="AV92" i="5" s="1"/>
  <c r="AL93" i="5"/>
  <c r="AT93" i="5"/>
  <c r="AW93" i="5" s="1"/>
  <c r="BM93" i="5"/>
  <c r="BR83" i="5"/>
  <c r="Z87" i="5"/>
  <c r="BR87" i="5"/>
  <c r="AK90" i="5"/>
  <c r="Z91" i="5"/>
  <c r="BR91" i="5"/>
  <c r="AV93" i="5"/>
  <c r="AW85" i="5"/>
  <c r="AL86" i="5"/>
  <c r="AA87" i="5"/>
  <c r="BS87" i="5"/>
  <c r="AW89" i="5"/>
  <c r="AU90" i="5"/>
  <c r="AJ91" i="5"/>
  <c r="BS91" i="5"/>
  <c r="Y92" i="5"/>
  <c r="BQ92" i="5"/>
  <c r="BF93" i="5"/>
  <c r="AK91" i="5"/>
  <c r="BR92" i="5"/>
  <c r="BN92" i="4"/>
  <c r="BL92" i="4"/>
  <c r="BK92" i="4"/>
  <c r="BJ92" i="4"/>
  <c r="BA92" i="4"/>
  <c r="AZ92" i="4"/>
  <c r="BB92" i="4" s="1"/>
  <c r="BE92" i="4" s="1"/>
  <c r="AY92" i="4"/>
  <c r="BC92" i="4" s="1"/>
  <c r="AP92" i="4"/>
  <c r="AO92" i="4"/>
  <c r="AN92" i="4"/>
  <c r="AR92" i="4" s="1"/>
  <c r="AE92" i="4"/>
  <c r="AD92" i="4"/>
  <c r="AC92" i="4"/>
  <c r="V92" i="4"/>
  <c r="T92" i="4"/>
  <c r="S92" i="4"/>
  <c r="R92" i="4"/>
  <c r="BL91" i="4"/>
  <c r="BM91" i="4" s="1"/>
  <c r="BK91" i="4"/>
  <c r="BJ91" i="4"/>
  <c r="BN91" i="4" s="1"/>
  <c r="BA91" i="4"/>
  <c r="AZ91" i="4"/>
  <c r="AY91" i="4"/>
  <c r="AP91" i="4"/>
  <c r="AO91" i="4"/>
  <c r="AN91" i="4"/>
  <c r="AE91" i="4"/>
  <c r="AD91" i="4"/>
  <c r="AC91" i="4"/>
  <c r="T91" i="4"/>
  <c r="S91" i="4"/>
  <c r="U91" i="4" s="1"/>
  <c r="R91" i="4"/>
  <c r="V91" i="4" s="1"/>
  <c r="BL90" i="4"/>
  <c r="BK90" i="4"/>
  <c r="BM90" i="4" s="1"/>
  <c r="BJ90" i="4"/>
  <c r="BN90" i="4" s="1"/>
  <c r="BA90" i="4"/>
  <c r="AZ90" i="4"/>
  <c r="AY90" i="4"/>
  <c r="AP90" i="4"/>
  <c r="AO90" i="4"/>
  <c r="AN90" i="4"/>
  <c r="AG90" i="4"/>
  <c r="AE90" i="4"/>
  <c r="AD90" i="4"/>
  <c r="AF90" i="4" s="1"/>
  <c r="AH90" i="4" s="1"/>
  <c r="AC90" i="4"/>
  <c r="T90" i="4"/>
  <c r="S90" i="4"/>
  <c r="R90" i="4"/>
  <c r="BL89" i="4"/>
  <c r="BK89" i="4"/>
  <c r="BJ89" i="4"/>
  <c r="BA89" i="4"/>
  <c r="AZ89" i="4"/>
  <c r="AY89" i="4"/>
  <c r="AQ89" i="4"/>
  <c r="AP89" i="4"/>
  <c r="AO89" i="4"/>
  <c r="AN89" i="4"/>
  <c r="AR89" i="4" s="1"/>
  <c r="AE89" i="4"/>
  <c r="AD89" i="4"/>
  <c r="AC89" i="4"/>
  <c r="T89" i="4"/>
  <c r="S89" i="4"/>
  <c r="R89" i="4"/>
  <c r="BL88" i="4"/>
  <c r="BK88" i="4"/>
  <c r="BJ88" i="4"/>
  <c r="BN88" i="4" s="1"/>
  <c r="BB88" i="4"/>
  <c r="BA88" i="4"/>
  <c r="AZ88" i="4"/>
  <c r="AY88" i="4"/>
  <c r="BC88" i="4" s="1"/>
  <c r="BE88" i="4" s="1"/>
  <c r="AP88" i="4"/>
  <c r="AO88" i="4"/>
  <c r="AN88" i="4"/>
  <c r="AE88" i="4"/>
  <c r="AD88" i="4"/>
  <c r="AC88" i="4"/>
  <c r="AG88" i="4" s="1"/>
  <c r="T88" i="4"/>
  <c r="S88" i="4"/>
  <c r="R88" i="4"/>
  <c r="BN87" i="4"/>
  <c r="BL87" i="4"/>
  <c r="BK87" i="4"/>
  <c r="BM87" i="4" s="1"/>
  <c r="BO87" i="4" s="1"/>
  <c r="BJ87" i="4"/>
  <c r="BA87" i="4"/>
  <c r="AZ87" i="4"/>
  <c r="AY87" i="4"/>
  <c r="BC87" i="4" s="1"/>
  <c r="AP87" i="4"/>
  <c r="AO87" i="4"/>
  <c r="AN87" i="4"/>
  <c r="AE87" i="4"/>
  <c r="AD87" i="4"/>
  <c r="AC87" i="4"/>
  <c r="V87" i="4"/>
  <c r="U87" i="4"/>
  <c r="X87" i="4" s="1"/>
  <c r="T87" i="4"/>
  <c r="S87" i="4"/>
  <c r="R87" i="4"/>
  <c r="BL86" i="4"/>
  <c r="BK86" i="4"/>
  <c r="BM86" i="4" s="1"/>
  <c r="BJ86" i="4"/>
  <c r="BN86" i="4" s="1"/>
  <c r="BA86" i="4"/>
  <c r="AZ86" i="4"/>
  <c r="AY86" i="4"/>
  <c r="BC86" i="4" s="1"/>
  <c r="AP86" i="4"/>
  <c r="AO86" i="4"/>
  <c r="AQ86" i="4" s="1"/>
  <c r="AN86" i="4"/>
  <c r="AR86" i="4" s="1"/>
  <c r="AG86" i="4"/>
  <c r="AE86" i="4"/>
  <c r="AD86" i="4"/>
  <c r="AF86" i="4" s="1"/>
  <c r="AC86" i="4"/>
  <c r="T86" i="4"/>
  <c r="S86" i="4"/>
  <c r="R86" i="4"/>
  <c r="BL85" i="4"/>
  <c r="BK85" i="4"/>
  <c r="BJ85" i="4"/>
  <c r="BA85" i="4"/>
  <c r="AZ85" i="4"/>
  <c r="BB85" i="4" s="1"/>
  <c r="AY85" i="4"/>
  <c r="BC85" i="4" s="1"/>
  <c r="AP85" i="4"/>
  <c r="AR85" i="4" s="1"/>
  <c r="AO85" i="4"/>
  <c r="AQ85" i="4" s="1"/>
  <c r="AN85" i="4"/>
  <c r="AE85" i="4"/>
  <c r="AD85" i="4"/>
  <c r="AF85" i="4" s="1"/>
  <c r="AC85" i="4"/>
  <c r="AG85" i="4" s="1"/>
  <c r="T85" i="4"/>
  <c r="S85" i="4"/>
  <c r="R85" i="4"/>
  <c r="BL84" i="4"/>
  <c r="BK84" i="4"/>
  <c r="BJ84" i="4"/>
  <c r="BN84" i="4" s="1"/>
  <c r="BB84" i="4"/>
  <c r="BA84" i="4"/>
  <c r="AZ84" i="4"/>
  <c r="AY84" i="4"/>
  <c r="AP84" i="4"/>
  <c r="AO84" i="4"/>
  <c r="AQ84" i="4" s="1"/>
  <c r="AN84" i="4"/>
  <c r="AR84" i="4" s="1"/>
  <c r="AE84" i="4"/>
  <c r="AD84" i="4"/>
  <c r="AC84" i="4"/>
  <c r="T84" i="4"/>
  <c r="S84" i="4"/>
  <c r="R84" i="4"/>
  <c r="BM83" i="4"/>
  <c r="BL83" i="4"/>
  <c r="BN83" i="4" s="1"/>
  <c r="BK83" i="4"/>
  <c r="BJ83" i="4"/>
  <c r="BA83" i="4"/>
  <c r="AZ83" i="4"/>
  <c r="BB83" i="4" s="1"/>
  <c r="BE83" i="4" s="1"/>
  <c r="AY83" i="4"/>
  <c r="BC83" i="4" s="1"/>
  <c r="AP83" i="4"/>
  <c r="AO83" i="4"/>
  <c r="AN83" i="4"/>
  <c r="AE83" i="4"/>
  <c r="AD83" i="4"/>
  <c r="AF83" i="4" s="1"/>
  <c r="AC83" i="4"/>
  <c r="AG83" i="4" s="1"/>
  <c r="T83" i="4"/>
  <c r="S83" i="4"/>
  <c r="R83" i="4"/>
  <c r="V83" i="4" s="1"/>
  <c r="BL82" i="4"/>
  <c r="BN82" i="4" s="1"/>
  <c r="BK82" i="4"/>
  <c r="BJ82" i="4"/>
  <c r="BA82" i="4"/>
  <c r="AZ82" i="4"/>
  <c r="BB82" i="4" s="1"/>
  <c r="AY82" i="4"/>
  <c r="AP82" i="4"/>
  <c r="AO82" i="4"/>
  <c r="AN82" i="4"/>
  <c r="AF82" i="4"/>
  <c r="AE82" i="4"/>
  <c r="AD82" i="4"/>
  <c r="AC82" i="4"/>
  <c r="T82" i="4"/>
  <c r="S82" i="4"/>
  <c r="U82" i="4" s="1"/>
  <c r="R82" i="4"/>
  <c r="V82" i="4" s="1"/>
  <c r="BL81" i="4"/>
  <c r="BK81" i="4"/>
  <c r="BJ81" i="4"/>
  <c r="BA81" i="4"/>
  <c r="AZ81" i="4"/>
  <c r="AY81" i="4"/>
  <c r="BC81" i="4" s="1"/>
  <c r="AQ81" i="4"/>
  <c r="AP81" i="4"/>
  <c r="AO81" i="4"/>
  <c r="AN81" i="4"/>
  <c r="AE81" i="4"/>
  <c r="AD81" i="4"/>
  <c r="AC81" i="4"/>
  <c r="T81" i="4"/>
  <c r="S81" i="4"/>
  <c r="R81" i="4"/>
  <c r="BL80" i="4"/>
  <c r="BK80" i="4"/>
  <c r="BJ80" i="4"/>
  <c r="BN80" i="4" s="1"/>
  <c r="BA80" i="4"/>
  <c r="BC80" i="4" s="1"/>
  <c r="AZ80" i="4"/>
  <c r="BB80" i="4" s="1"/>
  <c r="AY80" i="4"/>
  <c r="AP80" i="4"/>
  <c r="AO80" i="4"/>
  <c r="AQ80" i="4" s="1"/>
  <c r="AN80" i="4"/>
  <c r="AR80" i="4" s="1"/>
  <c r="AE80" i="4"/>
  <c r="AJ80" i="4" s="1"/>
  <c r="AD80" i="4"/>
  <c r="AC80" i="4"/>
  <c r="AG80" i="4" s="1"/>
  <c r="T80" i="4"/>
  <c r="S80" i="4"/>
  <c r="R80" i="4"/>
  <c r="BL79" i="4"/>
  <c r="BK79" i="4"/>
  <c r="BM79" i="4" s="1"/>
  <c r="BJ79" i="4"/>
  <c r="BN79" i="4" s="1"/>
  <c r="BA79" i="4"/>
  <c r="AZ79" i="4"/>
  <c r="BB79" i="4" s="1"/>
  <c r="BE79" i="4" s="1"/>
  <c r="AY79" i="4"/>
  <c r="BC79" i="4" s="1"/>
  <c r="BF79" i="4" s="1"/>
  <c r="AP79" i="4"/>
  <c r="AO79" i="4"/>
  <c r="AQ79" i="4" s="1"/>
  <c r="AN79" i="4"/>
  <c r="AR79" i="4" s="1"/>
  <c r="AE79" i="4"/>
  <c r="AD79" i="4"/>
  <c r="AF79" i="4" s="1"/>
  <c r="AC79" i="4"/>
  <c r="U79" i="4"/>
  <c r="T79" i="4"/>
  <c r="S79" i="4"/>
  <c r="R79" i="4"/>
  <c r="BL78" i="4"/>
  <c r="BK78" i="4"/>
  <c r="BM78" i="4" s="1"/>
  <c r="BJ78" i="4"/>
  <c r="BN78" i="4" s="1"/>
  <c r="BQ78" i="4" s="1"/>
  <c r="BA78" i="4"/>
  <c r="AZ78" i="4"/>
  <c r="BB78" i="4" s="1"/>
  <c r="AY78" i="4"/>
  <c r="AP78" i="4"/>
  <c r="AO78" i="4"/>
  <c r="AQ78" i="4" s="1"/>
  <c r="AN78" i="4"/>
  <c r="AR78" i="4" s="1"/>
  <c r="AE78" i="4"/>
  <c r="AD78" i="4"/>
  <c r="AF78" i="4" s="1"/>
  <c r="AC78" i="4"/>
  <c r="AG78" i="4" s="1"/>
  <c r="T78" i="4"/>
  <c r="S78" i="4"/>
  <c r="U78" i="4" s="1"/>
  <c r="W78" i="4" s="1"/>
  <c r="Z78" i="4" s="1"/>
  <c r="R78" i="4"/>
  <c r="V78" i="4" s="1"/>
  <c r="Y78" i="4" s="1"/>
  <c r="BL77" i="4"/>
  <c r="BK77" i="4"/>
  <c r="BJ77" i="4"/>
  <c r="BA77" i="4"/>
  <c r="AZ77" i="4"/>
  <c r="AY77" i="4"/>
  <c r="AQ77" i="4"/>
  <c r="AP77" i="4"/>
  <c r="AO77" i="4"/>
  <c r="AN77" i="4"/>
  <c r="AR77" i="4" s="1"/>
  <c r="AE77" i="4"/>
  <c r="AD77" i="4"/>
  <c r="AC77" i="4"/>
  <c r="T77" i="4"/>
  <c r="S77" i="4"/>
  <c r="R77" i="4"/>
  <c r="BL76" i="4"/>
  <c r="BK76" i="4"/>
  <c r="BJ76" i="4"/>
  <c r="BB76" i="4"/>
  <c r="BA76" i="4"/>
  <c r="AZ76" i="4"/>
  <c r="AY76" i="4"/>
  <c r="BC76" i="4" s="1"/>
  <c r="AP76" i="4"/>
  <c r="AO76" i="4"/>
  <c r="AN76" i="4"/>
  <c r="AF76" i="4"/>
  <c r="AE76" i="4"/>
  <c r="AD76" i="4"/>
  <c r="AC76" i="4"/>
  <c r="T76" i="4"/>
  <c r="S76" i="4"/>
  <c r="R76" i="4"/>
  <c r="BM75" i="4"/>
  <c r="BL75" i="4"/>
  <c r="BQ75" i="4" s="1"/>
  <c r="BK75" i="4"/>
  <c r="BJ75" i="4"/>
  <c r="BN75" i="4" s="1"/>
  <c r="BA75" i="4"/>
  <c r="AZ75" i="4"/>
  <c r="AY75" i="4"/>
  <c r="AP75" i="4"/>
  <c r="AO75" i="4"/>
  <c r="AN75" i="4"/>
  <c r="AE75" i="4"/>
  <c r="AD75" i="4"/>
  <c r="AF75" i="4" s="1"/>
  <c r="AC75" i="4"/>
  <c r="AG75" i="4" s="1"/>
  <c r="V75" i="4"/>
  <c r="U75" i="4"/>
  <c r="T75" i="4"/>
  <c r="S75" i="4"/>
  <c r="R75" i="4"/>
  <c r="BL74" i="4"/>
  <c r="BK74" i="4"/>
  <c r="BM74" i="4" s="1"/>
  <c r="BJ74" i="4"/>
  <c r="BN74" i="4" s="1"/>
  <c r="BQ74" i="4" s="1"/>
  <c r="BA74" i="4"/>
  <c r="AZ74" i="4"/>
  <c r="AY74" i="4"/>
  <c r="AP74" i="4"/>
  <c r="AO74" i="4"/>
  <c r="AN74" i="4"/>
  <c r="AR74" i="4" s="1"/>
  <c r="AE74" i="4"/>
  <c r="AD74" i="4"/>
  <c r="AC74" i="4"/>
  <c r="AG74" i="4" s="1"/>
  <c r="T74" i="4"/>
  <c r="S74" i="4"/>
  <c r="R74" i="4"/>
  <c r="BM73" i="4"/>
  <c r="BL73" i="4"/>
  <c r="BK73" i="4"/>
  <c r="BJ73" i="4"/>
  <c r="BA73" i="4"/>
  <c r="AZ73" i="4"/>
  <c r="AY73" i="4"/>
  <c r="AR73" i="4"/>
  <c r="AP73" i="4"/>
  <c r="AU73" i="4" s="1"/>
  <c r="AO73" i="4"/>
  <c r="AN73" i="4"/>
  <c r="AE73" i="4"/>
  <c r="AD73" i="4"/>
  <c r="AC73" i="4"/>
  <c r="T73" i="4"/>
  <c r="S73" i="4"/>
  <c r="R73" i="4"/>
  <c r="BN72" i="4"/>
  <c r="BL72" i="4"/>
  <c r="BQ72" i="4" s="1"/>
  <c r="BK72" i="4"/>
  <c r="BJ72" i="4"/>
  <c r="BC72" i="4"/>
  <c r="BA72" i="4"/>
  <c r="AZ72" i="4"/>
  <c r="AY72" i="4"/>
  <c r="AP72" i="4"/>
  <c r="AO72" i="4"/>
  <c r="AN72" i="4"/>
  <c r="AE72" i="4"/>
  <c r="AD72" i="4"/>
  <c r="AC72" i="4"/>
  <c r="T72" i="4"/>
  <c r="S72" i="4"/>
  <c r="U72" i="4" s="1"/>
  <c r="R72" i="4"/>
  <c r="BL71" i="4"/>
  <c r="BK71" i="4"/>
  <c r="BM71" i="4" s="1"/>
  <c r="BJ71" i="4"/>
  <c r="BN71" i="4" s="1"/>
  <c r="BA71" i="4"/>
  <c r="AZ71" i="4"/>
  <c r="BB71" i="4" s="1"/>
  <c r="AY71" i="4"/>
  <c r="AP71" i="4"/>
  <c r="AO71" i="4"/>
  <c r="AN71" i="4"/>
  <c r="AE71" i="4"/>
  <c r="AD71" i="4"/>
  <c r="AF71" i="4" s="1"/>
  <c r="AC71" i="4"/>
  <c r="AG71" i="4" s="1"/>
  <c r="AJ71" i="4" s="1"/>
  <c r="T71" i="4"/>
  <c r="S71" i="4"/>
  <c r="R71" i="4"/>
  <c r="BL70" i="4"/>
  <c r="BK70" i="4"/>
  <c r="BJ70" i="4"/>
  <c r="BA70" i="4"/>
  <c r="AZ70" i="4"/>
  <c r="BB70" i="4" s="1"/>
  <c r="AY70" i="4"/>
  <c r="AP70" i="4"/>
  <c r="AO70" i="4"/>
  <c r="AN70" i="4"/>
  <c r="AE70" i="4"/>
  <c r="AD70" i="4"/>
  <c r="AF70" i="4" s="1"/>
  <c r="AC70" i="4"/>
  <c r="AG70" i="4" s="1"/>
  <c r="T70" i="4"/>
  <c r="S70" i="4"/>
  <c r="U70" i="4" s="1"/>
  <c r="R70" i="4"/>
  <c r="V70" i="4" s="1"/>
  <c r="BL69" i="4"/>
  <c r="BK69" i="4"/>
  <c r="BJ69" i="4"/>
  <c r="BN69" i="4" s="1"/>
  <c r="BQ69" i="4" s="1"/>
  <c r="BB69" i="4"/>
  <c r="BA69" i="4"/>
  <c r="AZ69" i="4"/>
  <c r="AY69" i="4"/>
  <c r="AP69" i="4"/>
  <c r="AO69" i="4"/>
  <c r="AN69" i="4"/>
  <c r="AE69" i="4"/>
  <c r="AD69" i="4"/>
  <c r="AF69" i="4" s="1"/>
  <c r="AC69" i="4"/>
  <c r="AG69" i="4" s="1"/>
  <c r="AJ69" i="4" s="1"/>
  <c r="T69" i="4"/>
  <c r="S69" i="4"/>
  <c r="U69" i="4" s="1"/>
  <c r="X69" i="4" s="1"/>
  <c r="AA69" i="4" s="1"/>
  <c r="R69" i="4"/>
  <c r="V69" i="4" s="1"/>
  <c r="Y69" i="4" s="1"/>
  <c r="BL68" i="4"/>
  <c r="BK68" i="4"/>
  <c r="BM68" i="4" s="1"/>
  <c r="BJ68" i="4"/>
  <c r="BN68" i="4" s="1"/>
  <c r="BA68" i="4"/>
  <c r="AZ68" i="4"/>
  <c r="AY68" i="4"/>
  <c r="AP68" i="4"/>
  <c r="AO68" i="4"/>
  <c r="AQ68" i="4" s="1"/>
  <c r="AT68" i="4" s="1"/>
  <c r="AN68" i="4"/>
  <c r="AR68" i="4" s="1"/>
  <c r="AE68" i="4"/>
  <c r="AD68" i="4"/>
  <c r="AC68" i="4"/>
  <c r="AG68" i="4" s="1"/>
  <c r="T68" i="4"/>
  <c r="S68" i="4"/>
  <c r="R68" i="4"/>
  <c r="BL67" i="4"/>
  <c r="BK67" i="4"/>
  <c r="BJ67" i="4"/>
  <c r="BC67" i="4"/>
  <c r="BA67" i="4"/>
  <c r="BF67" i="4" s="1"/>
  <c r="AZ67" i="4"/>
  <c r="AY67" i="4"/>
  <c r="AP67" i="4"/>
  <c r="AO67" i="4"/>
  <c r="AN67" i="4"/>
  <c r="AE67" i="4"/>
  <c r="AD67" i="4"/>
  <c r="AC67" i="4"/>
  <c r="T67" i="4"/>
  <c r="S67" i="4"/>
  <c r="R67" i="4"/>
  <c r="BL66" i="4"/>
  <c r="BK66" i="4"/>
  <c r="BM66" i="4" s="1"/>
  <c r="BJ66" i="4"/>
  <c r="BN66" i="4" s="1"/>
  <c r="BA66" i="4"/>
  <c r="BG66" i="4" s="1"/>
  <c r="AZ66" i="4"/>
  <c r="BB66" i="4" s="1"/>
  <c r="BD66" i="4" s="1"/>
  <c r="AY66" i="4"/>
  <c r="BC66" i="4" s="1"/>
  <c r="BF66" i="4" s="1"/>
  <c r="AP66" i="4"/>
  <c r="AO66" i="4"/>
  <c r="AQ66" i="4" s="1"/>
  <c r="AN66" i="4"/>
  <c r="AE66" i="4"/>
  <c r="AD66" i="4"/>
  <c r="AC66" i="4"/>
  <c r="AG66" i="4" s="1"/>
  <c r="V66" i="4"/>
  <c r="T66" i="4"/>
  <c r="S66" i="4"/>
  <c r="R66" i="4"/>
  <c r="BL65" i="4"/>
  <c r="BK65" i="4"/>
  <c r="BJ65" i="4"/>
  <c r="BB65" i="4"/>
  <c r="BA65" i="4"/>
  <c r="AZ65" i="4"/>
  <c r="AY65" i="4"/>
  <c r="AP65" i="4"/>
  <c r="AO65" i="4"/>
  <c r="AN65" i="4"/>
  <c r="AG65" i="4"/>
  <c r="AE65" i="4"/>
  <c r="AD65" i="4"/>
  <c r="AC65" i="4"/>
  <c r="T65" i="4"/>
  <c r="S65" i="4"/>
  <c r="R65" i="4"/>
  <c r="BL64" i="4"/>
  <c r="BK64" i="4"/>
  <c r="BJ64" i="4"/>
  <c r="BA64" i="4"/>
  <c r="BF64" i="4" s="1"/>
  <c r="AZ64" i="4"/>
  <c r="AY64" i="4"/>
  <c r="BC64" i="4" s="1"/>
  <c r="AR64" i="4"/>
  <c r="AP64" i="4"/>
  <c r="AO64" i="4"/>
  <c r="AN64" i="4"/>
  <c r="AE64" i="4"/>
  <c r="AD64" i="4"/>
  <c r="AC64" i="4"/>
  <c r="T64" i="4"/>
  <c r="S64" i="4"/>
  <c r="U64" i="4" s="1"/>
  <c r="R64" i="4"/>
  <c r="BL63" i="4"/>
  <c r="BK63" i="4"/>
  <c r="BJ63" i="4"/>
  <c r="BC63" i="4"/>
  <c r="BA63" i="4"/>
  <c r="AZ63" i="4"/>
  <c r="AY63" i="4"/>
  <c r="AQ63" i="4"/>
  <c r="AP63" i="4"/>
  <c r="AO63" i="4"/>
  <c r="AN63" i="4"/>
  <c r="AF63" i="4"/>
  <c r="AE63" i="4"/>
  <c r="AD63" i="4"/>
  <c r="AC63" i="4"/>
  <c r="V63" i="4"/>
  <c r="T63" i="4"/>
  <c r="S63" i="4"/>
  <c r="R63" i="4"/>
  <c r="BN62" i="4"/>
  <c r="BL62" i="4"/>
  <c r="BK62" i="4"/>
  <c r="BJ62" i="4"/>
  <c r="BA62" i="4"/>
  <c r="AZ62" i="4"/>
  <c r="AY62" i="4"/>
  <c r="AP62" i="4"/>
  <c r="AO62" i="4"/>
  <c r="AN62" i="4"/>
  <c r="AF62" i="4"/>
  <c r="AE62" i="4"/>
  <c r="AD62" i="4"/>
  <c r="AC62" i="4"/>
  <c r="AG62" i="4" s="1"/>
  <c r="T62" i="4"/>
  <c r="S62" i="4"/>
  <c r="R62" i="4"/>
  <c r="BL61" i="4"/>
  <c r="BK61" i="4"/>
  <c r="BJ61" i="4"/>
  <c r="BA61" i="4"/>
  <c r="AZ61" i="4"/>
  <c r="BB61" i="4" s="1"/>
  <c r="AY61" i="4"/>
  <c r="BC61" i="4" s="1"/>
  <c r="AP61" i="4"/>
  <c r="AO61" i="4"/>
  <c r="AN61" i="4"/>
  <c r="AE61" i="4"/>
  <c r="AD61" i="4"/>
  <c r="AC61" i="4"/>
  <c r="U61" i="4"/>
  <c r="T61" i="4"/>
  <c r="S61" i="4"/>
  <c r="R61" i="4"/>
  <c r="BM60" i="4"/>
  <c r="BL60" i="4"/>
  <c r="BK60" i="4"/>
  <c r="BJ60" i="4"/>
  <c r="BF60" i="4"/>
  <c r="BB60" i="4"/>
  <c r="BA60" i="4"/>
  <c r="AZ60" i="4"/>
  <c r="AY60" i="4"/>
  <c r="BC60" i="4" s="1"/>
  <c r="AP60" i="4"/>
  <c r="AO60" i="4"/>
  <c r="AN60" i="4"/>
  <c r="AE60" i="4"/>
  <c r="AD60" i="4"/>
  <c r="AC60" i="4"/>
  <c r="T60" i="4"/>
  <c r="S60" i="4"/>
  <c r="R60" i="4"/>
  <c r="V60" i="4" s="1"/>
  <c r="BM59" i="4"/>
  <c r="BL59" i="4"/>
  <c r="BN59" i="4" s="1"/>
  <c r="BK59" i="4"/>
  <c r="BJ59" i="4"/>
  <c r="BA59" i="4"/>
  <c r="AZ59" i="4"/>
  <c r="AY59" i="4"/>
  <c r="AP59" i="4"/>
  <c r="AO59" i="4"/>
  <c r="AN59" i="4"/>
  <c r="AE59" i="4"/>
  <c r="AD59" i="4"/>
  <c r="AF59" i="4" s="1"/>
  <c r="AC59" i="4"/>
  <c r="V59" i="4"/>
  <c r="U59" i="4"/>
  <c r="T59" i="4"/>
  <c r="S59" i="4"/>
  <c r="R59" i="4"/>
  <c r="BL58" i="4"/>
  <c r="BK58" i="4"/>
  <c r="BJ58" i="4"/>
  <c r="BB58" i="4"/>
  <c r="BA58" i="4"/>
  <c r="AZ58" i="4"/>
  <c r="AY58" i="4"/>
  <c r="AR58" i="4"/>
  <c r="AP58" i="4"/>
  <c r="AO58" i="4"/>
  <c r="AN58" i="4"/>
  <c r="AH58" i="4"/>
  <c r="AF58" i="4"/>
  <c r="AE58" i="4"/>
  <c r="AD58" i="4"/>
  <c r="AC58" i="4"/>
  <c r="AG58" i="4" s="1"/>
  <c r="T58" i="4"/>
  <c r="S58" i="4"/>
  <c r="U58" i="4" s="1"/>
  <c r="R58" i="4"/>
  <c r="V58" i="4" s="1"/>
  <c r="Y58" i="4" s="1"/>
  <c r="BL57" i="4"/>
  <c r="BK57" i="4"/>
  <c r="BJ57" i="4"/>
  <c r="BN57" i="4" s="1"/>
  <c r="BA57" i="4"/>
  <c r="AZ57" i="4"/>
  <c r="BB57" i="4" s="1"/>
  <c r="BE57" i="4" s="1"/>
  <c r="AY57" i="4"/>
  <c r="BC57" i="4" s="1"/>
  <c r="AP57" i="4"/>
  <c r="AO57" i="4"/>
  <c r="AN57" i="4"/>
  <c r="AE57" i="4"/>
  <c r="AD57" i="4"/>
  <c r="AC57" i="4"/>
  <c r="T57" i="4"/>
  <c r="S57" i="4"/>
  <c r="R57" i="4"/>
  <c r="V57" i="4" s="1"/>
  <c r="BM56" i="4"/>
  <c r="BL56" i="4"/>
  <c r="BK56" i="4"/>
  <c r="BJ56" i="4"/>
  <c r="BN56" i="4" s="1"/>
  <c r="BA56" i="4"/>
  <c r="AZ56" i="4"/>
  <c r="AY56" i="4"/>
  <c r="AP56" i="4"/>
  <c r="AO56" i="4"/>
  <c r="AN56" i="4"/>
  <c r="AE56" i="4"/>
  <c r="AD56" i="4"/>
  <c r="AC56" i="4"/>
  <c r="AG56" i="4" s="1"/>
  <c r="U56" i="4"/>
  <c r="T56" i="4"/>
  <c r="S56" i="4"/>
  <c r="R56" i="4"/>
  <c r="BL55" i="4"/>
  <c r="BK55" i="4"/>
  <c r="BJ55" i="4"/>
  <c r="BA55" i="4"/>
  <c r="BC55" i="4" s="1"/>
  <c r="AZ55" i="4"/>
  <c r="AY55" i="4"/>
  <c r="AR55" i="4"/>
  <c r="AP55" i="4"/>
  <c r="AO55" i="4"/>
  <c r="AN55" i="4"/>
  <c r="AF55" i="4"/>
  <c r="AE55" i="4"/>
  <c r="AD55" i="4"/>
  <c r="AC55" i="4"/>
  <c r="AG55" i="4" s="1"/>
  <c r="T55" i="4"/>
  <c r="S55" i="4"/>
  <c r="R55" i="4"/>
  <c r="BL54" i="4"/>
  <c r="BK54" i="4"/>
  <c r="BJ54" i="4"/>
  <c r="BC54" i="4"/>
  <c r="BA54" i="4"/>
  <c r="AZ54" i="4"/>
  <c r="AY54" i="4"/>
  <c r="AQ54" i="4"/>
  <c r="AP54" i="4"/>
  <c r="AO54" i="4"/>
  <c r="AN54" i="4"/>
  <c r="AE54" i="4"/>
  <c r="AD54" i="4"/>
  <c r="AC54" i="4"/>
  <c r="U54" i="4"/>
  <c r="T54" i="4"/>
  <c r="S54" i="4"/>
  <c r="R54" i="4"/>
  <c r="V54" i="4" s="1"/>
  <c r="Y54" i="4" s="1"/>
  <c r="BL53" i="4"/>
  <c r="BK53" i="4"/>
  <c r="BJ53" i="4"/>
  <c r="BN53" i="4" s="1"/>
  <c r="BA53" i="4"/>
  <c r="AZ53" i="4"/>
  <c r="AY53" i="4"/>
  <c r="AR53" i="4"/>
  <c r="AP53" i="4"/>
  <c r="AO53" i="4"/>
  <c r="AN53" i="4"/>
  <c r="AE53" i="4"/>
  <c r="AD53" i="4"/>
  <c r="AC53" i="4"/>
  <c r="T53" i="4"/>
  <c r="S53" i="4"/>
  <c r="U53" i="4" s="1"/>
  <c r="X53" i="4" s="1"/>
  <c r="R53" i="4"/>
  <c r="V53" i="4" s="1"/>
  <c r="BL52" i="4"/>
  <c r="BK52" i="4"/>
  <c r="BM52" i="4" s="1"/>
  <c r="BJ52" i="4"/>
  <c r="BA52" i="4"/>
  <c r="AZ52" i="4"/>
  <c r="AY52" i="4"/>
  <c r="BC52" i="4" s="1"/>
  <c r="AP52" i="4"/>
  <c r="AO52" i="4"/>
  <c r="AQ52" i="4" s="1"/>
  <c r="AN52" i="4"/>
  <c r="AE52" i="4"/>
  <c r="AG52" i="4" s="1"/>
  <c r="AD52" i="4"/>
  <c r="AC52" i="4"/>
  <c r="T52" i="4"/>
  <c r="S52" i="4"/>
  <c r="R52" i="4"/>
  <c r="BL51" i="4"/>
  <c r="BK51" i="4"/>
  <c r="BM51" i="4" s="1"/>
  <c r="BJ51" i="4"/>
  <c r="BN51" i="4" s="1"/>
  <c r="BA51" i="4"/>
  <c r="AZ51" i="4"/>
  <c r="AY51" i="4"/>
  <c r="AP51" i="4"/>
  <c r="AO51" i="4"/>
  <c r="AN51" i="4"/>
  <c r="AF51" i="4"/>
  <c r="AE51" i="4"/>
  <c r="AD51" i="4"/>
  <c r="AC51" i="4"/>
  <c r="T51" i="4"/>
  <c r="S51" i="4"/>
  <c r="R51" i="4"/>
  <c r="BN50" i="4"/>
  <c r="BM50" i="4"/>
  <c r="BP50" i="4" s="1"/>
  <c r="BL50" i="4"/>
  <c r="BK50" i="4"/>
  <c r="BJ50" i="4"/>
  <c r="BA50" i="4"/>
  <c r="AZ50" i="4"/>
  <c r="BB50" i="4" s="1"/>
  <c r="AY50" i="4"/>
  <c r="BC50" i="4" s="1"/>
  <c r="BF50" i="4" s="1"/>
  <c r="AP50" i="4"/>
  <c r="AO50" i="4"/>
  <c r="AN50" i="4"/>
  <c r="AR50" i="4" s="1"/>
  <c r="AE50" i="4"/>
  <c r="AD50" i="4"/>
  <c r="AF50" i="4" s="1"/>
  <c r="AC50" i="4"/>
  <c r="AG50" i="4" s="1"/>
  <c r="T50" i="4"/>
  <c r="S50" i="4"/>
  <c r="R50" i="4"/>
  <c r="V50" i="4" s="1"/>
  <c r="BM49" i="4"/>
  <c r="BL49" i="4"/>
  <c r="BK49" i="4"/>
  <c r="BJ49" i="4"/>
  <c r="BN49" i="4" s="1"/>
  <c r="BA49" i="4"/>
  <c r="AZ49" i="4"/>
  <c r="AY49" i="4"/>
  <c r="AP49" i="4"/>
  <c r="AO49" i="4"/>
  <c r="AN49" i="4"/>
  <c r="AE49" i="4"/>
  <c r="AD49" i="4"/>
  <c r="AC49" i="4"/>
  <c r="AG49" i="4" s="1"/>
  <c r="T49" i="4"/>
  <c r="S49" i="4"/>
  <c r="R49" i="4"/>
  <c r="V49" i="4" s="1"/>
  <c r="BL48" i="4"/>
  <c r="BN48" i="4" s="1"/>
  <c r="BK48" i="4"/>
  <c r="BJ48" i="4"/>
  <c r="BA48" i="4"/>
  <c r="AZ48" i="4"/>
  <c r="AY48" i="4"/>
  <c r="BC48" i="4" s="1"/>
  <c r="AP48" i="4"/>
  <c r="AO48" i="4"/>
  <c r="AN48" i="4"/>
  <c r="AR48" i="4" s="1"/>
  <c r="AE48" i="4"/>
  <c r="AD48" i="4"/>
  <c r="AC48" i="4"/>
  <c r="AG48" i="4" s="1"/>
  <c r="T48" i="4"/>
  <c r="S48" i="4"/>
  <c r="R48" i="4"/>
  <c r="BL47" i="4"/>
  <c r="BK47" i="4"/>
  <c r="BJ47" i="4"/>
  <c r="BN47" i="4" s="1"/>
  <c r="BA47" i="4"/>
  <c r="AZ47" i="4"/>
  <c r="AY47" i="4"/>
  <c r="BC47" i="4" s="1"/>
  <c r="AP47" i="4"/>
  <c r="AO47" i="4"/>
  <c r="AN47" i="4"/>
  <c r="AR47" i="4" s="1"/>
  <c r="AE47" i="4"/>
  <c r="AD47" i="4"/>
  <c r="AC47" i="4"/>
  <c r="T47" i="4"/>
  <c r="S47" i="4"/>
  <c r="R47" i="4"/>
  <c r="V47" i="4" s="1"/>
  <c r="BL46" i="4"/>
  <c r="BK46" i="4"/>
  <c r="BJ46" i="4"/>
  <c r="BN46" i="4" s="1"/>
  <c r="BA46" i="4"/>
  <c r="AZ46" i="4"/>
  <c r="AY46" i="4"/>
  <c r="BC46" i="4" s="1"/>
  <c r="AP46" i="4"/>
  <c r="AO46" i="4"/>
  <c r="AN46" i="4"/>
  <c r="AE46" i="4"/>
  <c r="AD46" i="4"/>
  <c r="AC46" i="4"/>
  <c r="AG46" i="4" s="1"/>
  <c r="T46" i="4"/>
  <c r="S46" i="4"/>
  <c r="R46" i="4"/>
  <c r="V46" i="4" s="1"/>
  <c r="BL45" i="4"/>
  <c r="BK45" i="4"/>
  <c r="BJ45" i="4"/>
  <c r="BN45" i="4" s="1"/>
  <c r="BA45" i="4"/>
  <c r="AZ45" i="4"/>
  <c r="BB45" i="4" s="1"/>
  <c r="AY45" i="4"/>
  <c r="BC45" i="4" s="1"/>
  <c r="AP45" i="4"/>
  <c r="AO45" i="4"/>
  <c r="AN45" i="4"/>
  <c r="AR45" i="4" s="1"/>
  <c r="AE45" i="4"/>
  <c r="AD45" i="4"/>
  <c r="AF45" i="4" s="1"/>
  <c r="AC45" i="4"/>
  <c r="AG45" i="4" s="1"/>
  <c r="AI45" i="4" s="1"/>
  <c r="T45" i="4"/>
  <c r="S45" i="4"/>
  <c r="R45" i="4"/>
  <c r="V45" i="4" s="1"/>
  <c r="BL44" i="4"/>
  <c r="BK44" i="4"/>
  <c r="BM44" i="4" s="1"/>
  <c r="BJ44" i="4"/>
  <c r="BN44" i="4" s="1"/>
  <c r="BA44" i="4"/>
  <c r="AZ44" i="4"/>
  <c r="AY44" i="4"/>
  <c r="AR44" i="4"/>
  <c r="AP44" i="4"/>
  <c r="AO44" i="4"/>
  <c r="AN44" i="4"/>
  <c r="AE44" i="4"/>
  <c r="AD44" i="4"/>
  <c r="AC44" i="4"/>
  <c r="T44" i="4"/>
  <c r="S44" i="4"/>
  <c r="R44" i="4"/>
  <c r="V44" i="4" s="1"/>
  <c r="BL43" i="4"/>
  <c r="BK43" i="4"/>
  <c r="BJ43" i="4"/>
  <c r="BN43" i="4" s="1"/>
  <c r="BA43" i="4"/>
  <c r="AZ43" i="4"/>
  <c r="BB43" i="4" s="1"/>
  <c r="AY43" i="4"/>
  <c r="BC43" i="4" s="1"/>
  <c r="BE43" i="4" s="1"/>
  <c r="AP43" i="4"/>
  <c r="AO43" i="4"/>
  <c r="AN43" i="4"/>
  <c r="AR43" i="4" s="1"/>
  <c r="AE43" i="4"/>
  <c r="AD43" i="4"/>
  <c r="AC43" i="4"/>
  <c r="AG43" i="4" s="1"/>
  <c r="T43" i="4"/>
  <c r="S43" i="4"/>
  <c r="R43" i="4"/>
  <c r="V43" i="4" s="1"/>
  <c r="BL42" i="4"/>
  <c r="BK42" i="4"/>
  <c r="BJ42" i="4"/>
  <c r="BN42" i="4" s="1"/>
  <c r="BA42" i="4"/>
  <c r="AZ42" i="4"/>
  <c r="AY42" i="4"/>
  <c r="AR42" i="4"/>
  <c r="AP42" i="4"/>
  <c r="AO42" i="4"/>
  <c r="AN42" i="4"/>
  <c r="AF42" i="4"/>
  <c r="AE42" i="4"/>
  <c r="AD42" i="4"/>
  <c r="AC42" i="4"/>
  <c r="T42" i="4"/>
  <c r="S42" i="4"/>
  <c r="R42" i="4"/>
  <c r="V42" i="4" s="1"/>
  <c r="BM41" i="4"/>
  <c r="BL41" i="4"/>
  <c r="BK41" i="4"/>
  <c r="BJ41" i="4"/>
  <c r="BA41" i="4"/>
  <c r="AZ41" i="4"/>
  <c r="AY41" i="4"/>
  <c r="BC41" i="4" s="1"/>
  <c r="AP41" i="4"/>
  <c r="AO41" i="4"/>
  <c r="AN41" i="4"/>
  <c r="AG41" i="4"/>
  <c r="AE41" i="4"/>
  <c r="AD41" i="4"/>
  <c r="AC41" i="4"/>
  <c r="U41" i="4"/>
  <c r="T41" i="4"/>
  <c r="S41" i="4"/>
  <c r="R41" i="4"/>
  <c r="BL40" i="4"/>
  <c r="BK40" i="4"/>
  <c r="BM40" i="4" s="1"/>
  <c r="BJ40" i="4"/>
  <c r="BN40" i="4" s="1"/>
  <c r="BA40" i="4"/>
  <c r="AZ40" i="4"/>
  <c r="BB40" i="4" s="1"/>
  <c r="AY40" i="4"/>
  <c r="AP40" i="4"/>
  <c r="AO40" i="4"/>
  <c r="AN40" i="4"/>
  <c r="AE40" i="4"/>
  <c r="AD40" i="4"/>
  <c r="AF40" i="4" s="1"/>
  <c r="AC40" i="4"/>
  <c r="T40" i="4"/>
  <c r="S40" i="4"/>
  <c r="R40" i="4"/>
  <c r="BL39" i="4"/>
  <c r="BK39" i="4"/>
  <c r="BM39" i="4" s="1"/>
  <c r="BJ39" i="4"/>
  <c r="BC39" i="4"/>
  <c r="BA39" i="4"/>
  <c r="AZ39" i="4"/>
  <c r="AY39" i="4"/>
  <c r="AP39" i="4"/>
  <c r="AO39" i="4"/>
  <c r="AN39" i="4"/>
  <c r="AE39" i="4"/>
  <c r="AD39" i="4"/>
  <c r="AC39" i="4"/>
  <c r="AG39" i="4" s="1"/>
  <c r="T39" i="4"/>
  <c r="S39" i="4"/>
  <c r="U39" i="4" s="1"/>
  <c r="R39" i="4"/>
  <c r="V39" i="4" s="1"/>
  <c r="BL38" i="4"/>
  <c r="BK38" i="4"/>
  <c r="BM38" i="4" s="1"/>
  <c r="BJ38" i="4"/>
  <c r="BN38" i="4" s="1"/>
  <c r="BA38" i="4"/>
  <c r="AZ38" i="4"/>
  <c r="AY38" i="4"/>
  <c r="BC38" i="4" s="1"/>
  <c r="AP38" i="4"/>
  <c r="AO38" i="4"/>
  <c r="AN38" i="4"/>
  <c r="AR38" i="4" s="1"/>
  <c r="AE38" i="4"/>
  <c r="AD38" i="4"/>
  <c r="AC38" i="4"/>
  <c r="T38" i="4"/>
  <c r="S38" i="4"/>
  <c r="R38" i="4"/>
  <c r="BL37" i="4"/>
  <c r="BK37" i="4"/>
  <c r="BJ37" i="4"/>
  <c r="BN37" i="4" s="1"/>
  <c r="BA37" i="4"/>
  <c r="AZ37" i="4"/>
  <c r="AY37" i="4"/>
  <c r="BC37" i="4" s="1"/>
  <c r="AP37" i="4"/>
  <c r="AO37" i="4"/>
  <c r="AN37" i="4"/>
  <c r="AR37" i="4" s="1"/>
  <c r="AE37" i="4"/>
  <c r="AD37" i="4"/>
  <c r="AC37" i="4"/>
  <c r="AG37" i="4" s="1"/>
  <c r="T37" i="4"/>
  <c r="S37" i="4"/>
  <c r="R37" i="4"/>
  <c r="BN36" i="4"/>
  <c r="BL36" i="4"/>
  <c r="BK36" i="4"/>
  <c r="BJ36" i="4"/>
  <c r="BA36" i="4"/>
  <c r="AZ36" i="4"/>
  <c r="AY36" i="4"/>
  <c r="AP36" i="4"/>
  <c r="AO36" i="4"/>
  <c r="AQ36" i="4" s="1"/>
  <c r="AN36" i="4"/>
  <c r="AR36" i="4" s="1"/>
  <c r="AE36" i="4"/>
  <c r="AD36" i="4"/>
  <c r="AC36" i="4"/>
  <c r="T36" i="4"/>
  <c r="S36" i="4"/>
  <c r="R36" i="4"/>
  <c r="BL35" i="4"/>
  <c r="BK35" i="4"/>
  <c r="BJ35" i="4"/>
  <c r="BA35" i="4"/>
  <c r="AZ35" i="4"/>
  <c r="AY35" i="4"/>
  <c r="BC35" i="4" s="1"/>
  <c r="AP35" i="4"/>
  <c r="AO35" i="4"/>
  <c r="AN35" i="4"/>
  <c r="AR35" i="4" s="1"/>
  <c r="AE35" i="4"/>
  <c r="AD35" i="4"/>
  <c r="AC35" i="4"/>
  <c r="AG35" i="4" s="1"/>
  <c r="T35" i="4"/>
  <c r="S35" i="4"/>
  <c r="R35" i="4"/>
  <c r="BL34" i="4"/>
  <c r="BK34" i="4"/>
  <c r="BJ34" i="4"/>
  <c r="BA34" i="4"/>
  <c r="AZ34" i="4"/>
  <c r="AY34" i="4"/>
  <c r="AP34" i="4"/>
  <c r="AO34" i="4"/>
  <c r="AN34" i="4"/>
  <c r="AE34" i="4"/>
  <c r="AD34" i="4"/>
  <c r="AF34" i="4" s="1"/>
  <c r="AC34" i="4"/>
  <c r="AG34" i="4" s="1"/>
  <c r="T34" i="4"/>
  <c r="S34" i="4"/>
  <c r="U34" i="4" s="1"/>
  <c r="R34" i="4"/>
  <c r="V34" i="4" s="1"/>
  <c r="BL33" i="4"/>
  <c r="BK33" i="4"/>
  <c r="BJ33" i="4"/>
  <c r="BC33" i="4"/>
  <c r="BA33" i="4"/>
  <c r="AZ33" i="4"/>
  <c r="AY33" i="4"/>
  <c r="AP33" i="4"/>
  <c r="AO33" i="4"/>
  <c r="AN33" i="4"/>
  <c r="AR33" i="4" s="1"/>
  <c r="AE33" i="4"/>
  <c r="AD33" i="4"/>
  <c r="AF33" i="4" s="1"/>
  <c r="AC33" i="4"/>
  <c r="AG33" i="4" s="1"/>
  <c r="T33" i="4"/>
  <c r="S33" i="4"/>
  <c r="R33" i="4"/>
  <c r="BL32" i="4"/>
  <c r="BK32" i="4"/>
  <c r="BJ32" i="4"/>
  <c r="BC32" i="4"/>
  <c r="BA32" i="4"/>
  <c r="AZ32" i="4"/>
  <c r="AY32" i="4"/>
  <c r="AR32" i="4"/>
  <c r="AP32" i="4"/>
  <c r="AO32" i="4"/>
  <c r="AN32" i="4"/>
  <c r="AE32" i="4"/>
  <c r="AD32" i="4"/>
  <c r="AC32" i="4"/>
  <c r="T32" i="4"/>
  <c r="S32" i="4"/>
  <c r="R32" i="4"/>
  <c r="BL31" i="4"/>
  <c r="BK31" i="4"/>
  <c r="BJ31" i="4"/>
  <c r="BN31" i="4" s="1"/>
  <c r="BA31" i="4"/>
  <c r="AZ31" i="4"/>
  <c r="AY31" i="4"/>
  <c r="AP31" i="4"/>
  <c r="AO31" i="4"/>
  <c r="AN31" i="4"/>
  <c r="AE31" i="4"/>
  <c r="AD31" i="4"/>
  <c r="AC31" i="4"/>
  <c r="T31" i="4"/>
  <c r="S31" i="4"/>
  <c r="R31" i="4"/>
  <c r="V31" i="4" s="1"/>
  <c r="BL30" i="4"/>
  <c r="BK30" i="4"/>
  <c r="BJ30" i="4"/>
  <c r="BA30" i="4"/>
  <c r="AZ30" i="4"/>
  <c r="AY30" i="4"/>
  <c r="AP30" i="4"/>
  <c r="AO30" i="4"/>
  <c r="AN30" i="4"/>
  <c r="AE30" i="4"/>
  <c r="AD30" i="4"/>
  <c r="AC30" i="4"/>
  <c r="AG30" i="4" s="1"/>
  <c r="T30" i="4"/>
  <c r="S30" i="4"/>
  <c r="R30" i="4"/>
  <c r="BL29" i="4"/>
  <c r="BK29" i="4"/>
  <c r="BJ29" i="4"/>
  <c r="BA29" i="4"/>
  <c r="AZ29" i="4"/>
  <c r="AY29" i="4"/>
  <c r="AP29" i="4"/>
  <c r="AO29" i="4"/>
  <c r="AN29" i="4"/>
  <c r="AR29" i="4" s="1"/>
  <c r="AE29" i="4"/>
  <c r="AD29" i="4"/>
  <c r="AC29" i="4"/>
  <c r="T29" i="4"/>
  <c r="S29" i="4"/>
  <c r="R29" i="4"/>
  <c r="BL28" i="4"/>
  <c r="BK28" i="4"/>
  <c r="BJ28" i="4"/>
  <c r="BN28" i="4" s="1"/>
  <c r="BA28" i="4"/>
  <c r="AZ28" i="4"/>
  <c r="AY28" i="4"/>
  <c r="BC28" i="4" s="1"/>
  <c r="AP28" i="4"/>
  <c r="AO28" i="4"/>
  <c r="AN28" i="4"/>
  <c r="AE28" i="4"/>
  <c r="AD28" i="4"/>
  <c r="AC28" i="4"/>
  <c r="T28" i="4"/>
  <c r="S28" i="4"/>
  <c r="R28" i="4"/>
  <c r="V28" i="4" s="1"/>
  <c r="BL27" i="4"/>
  <c r="BK27" i="4"/>
  <c r="BJ27" i="4"/>
  <c r="BA27" i="4"/>
  <c r="AZ27" i="4"/>
  <c r="AY27" i="4"/>
  <c r="AP27" i="4"/>
  <c r="AO27" i="4"/>
  <c r="AN27" i="4"/>
  <c r="AE27" i="4"/>
  <c r="AD27" i="4"/>
  <c r="AC27" i="4"/>
  <c r="AG27" i="4" s="1"/>
  <c r="T27" i="4"/>
  <c r="S27" i="4"/>
  <c r="R27" i="4"/>
  <c r="BL26" i="4"/>
  <c r="BK26" i="4"/>
  <c r="BJ26" i="4"/>
  <c r="BA26" i="4"/>
  <c r="AZ26" i="4"/>
  <c r="AY26" i="4"/>
  <c r="AP26" i="4"/>
  <c r="AO26" i="4"/>
  <c r="AN26" i="4"/>
  <c r="AR26" i="4" s="1"/>
  <c r="AE26" i="4"/>
  <c r="AD26" i="4"/>
  <c r="AC26" i="4"/>
  <c r="AG26" i="4" s="1"/>
  <c r="T26" i="4"/>
  <c r="S26" i="4"/>
  <c r="R26" i="4"/>
  <c r="BL25" i="4"/>
  <c r="BK25" i="4"/>
  <c r="BJ25" i="4"/>
  <c r="BA25" i="4"/>
  <c r="AZ25" i="4"/>
  <c r="AY25" i="4"/>
  <c r="BC25" i="4" s="1"/>
  <c r="AP25" i="4"/>
  <c r="AO25" i="4"/>
  <c r="AN25" i="4"/>
  <c r="AR25" i="4" s="1"/>
  <c r="AE25" i="4"/>
  <c r="AD25" i="4"/>
  <c r="AC25" i="4"/>
  <c r="T25" i="4"/>
  <c r="S25" i="4"/>
  <c r="R25" i="4"/>
  <c r="BL24" i="4"/>
  <c r="BK24" i="4"/>
  <c r="BJ24" i="4"/>
  <c r="BA24" i="4"/>
  <c r="AZ24" i="4"/>
  <c r="AY24" i="4"/>
  <c r="BC24" i="4" s="1"/>
  <c r="AP24" i="4"/>
  <c r="AO24" i="4"/>
  <c r="AN24" i="4"/>
  <c r="AE24" i="4"/>
  <c r="AD24" i="4"/>
  <c r="AC24" i="4"/>
  <c r="T24" i="4"/>
  <c r="S24" i="4"/>
  <c r="R24" i="4"/>
  <c r="BL23" i="4"/>
  <c r="BK23" i="4"/>
  <c r="BJ23" i="4"/>
  <c r="BN23" i="4" s="1"/>
  <c r="BA23" i="4"/>
  <c r="AZ23" i="4"/>
  <c r="AY23" i="4"/>
  <c r="AP23" i="4"/>
  <c r="AO23" i="4"/>
  <c r="AN23" i="4"/>
  <c r="AE23" i="4"/>
  <c r="AD23" i="4"/>
  <c r="AC23" i="4"/>
  <c r="AG23" i="4" s="1"/>
  <c r="T23" i="4"/>
  <c r="S23" i="4"/>
  <c r="R23" i="4"/>
  <c r="V23" i="4" s="1"/>
  <c r="BL22" i="4"/>
  <c r="BK22" i="4"/>
  <c r="BJ22" i="4"/>
  <c r="BA22" i="4"/>
  <c r="AZ22" i="4"/>
  <c r="AY22" i="4"/>
  <c r="AP22" i="4"/>
  <c r="AO22" i="4"/>
  <c r="AN22" i="4"/>
  <c r="AR22" i="4" s="1"/>
  <c r="AE22" i="4"/>
  <c r="AD22" i="4"/>
  <c r="AC22" i="4"/>
  <c r="AG22" i="4" s="1"/>
  <c r="T22" i="4"/>
  <c r="S22" i="4"/>
  <c r="R22" i="4"/>
  <c r="BL21" i="4"/>
  <c r="BK21" i="4"/>
  <c r="BJ21" i="4"/>
  <c r="BA21" i="4"/>
  <c r="AZ21" i="4"/>
  <c r="AY21" i="4"/>
  <c r="BC21" i="4" s="1"/>
  <c r="AP21" i="4"/>
  <c r="AO21" i="4"/>
  <c r="AN21" i="4"/>
  <c r="AR21" i="4" s="1"/>
  <c r="AE21" i="4"/>
  <c r="AD21" i="4"/>
  <c r="AF21" i="4" s="1"/>
  <c r="AC21" i="4"/>
  <c r="AG21" i="4" s="1"/>
  <c r="T21" i="4"/>
  <c r="S21" i="4"/>
  <c r="R21" i="4"/>
  <c r="V21" i="4" s="1"/>
  <c r="BL20" i="4"/>
  <c r="BK20" i="4"/>
  <c r="BM20" i="4" s="1"/>
  <c r="BJ20" i="4"/>
  <c r="BN20" i="4" s="1"/>
  <c r="BA20" i="4"/>
  <c r="AZ20" i="4"/>
  <c r="AY20" i="4"/>
  <c r="AR20" i="4"/>
  <c r="AP20" i="4"/>
  <c r="AO20" i="4"/>
  <c r="AN20" i="4"/>
  <c r="AG20" i="4"/>
  <c r="AE20" i="4"/>
  <c r="AD20" i="4"/>
  <c r="AC20" i="4"/>
  <c r="T20" i="4"/>
  <c r="S20" i="4"/>
  <c r="R20" i="4"/>
  <c r="V20" i="4" s="1"/>
  <c r="BL19" i="4"/>
  <c r="BK19" i="4"/>
  <c r="BJ19" i="4"/>
  <c r="BC19" i="4"/>
  <c r="BA19" i="4"/>
  <c r="AZ19" i="4"/>
  <c r="AY19" i="4"/>
  <c r="AP19" i="4"/>
  <c r="AR19" i="4" s="1"/>
  <c r="AO19" i="4"/>
  <c r="AN19" i="4"/>
  <c r="AE19" i="4"/>
  <c r="AD19" i="4"/>
  <c r="AC19" i="4"/>
  <c r="AG19" i="4" s="1"/>
  <c r="T19" i="4"/>
  <c r="S19" i="4"/>
  <c r="R19" i="4"/>
  <c r="BL18" i="4"/>
  <c r="BK18" i="4"/>
  <c r="BM18" i="4" s="1"/>
  <c r="BJ18" i="4"/>
  <c r="BN18" i="4" s="1"/>
  <c r="BA18" i="4"/>
  <c r="AZ18" i="4"/>
  <c r="AY18" i="4"/>
  <c r="BC18" i="4" s="1"/>
  <c r="AP18" i="4"/>
  <c r="AO18" i="4"/>
  <c r="AQ18" i="4" s="1"/>
  <c r="AN18" i="4"/>
  <c r="AR18" i="4" s="1"/>
  <c r="AT18" i="4" s="1"/>
  <c r="AE18" i="4"/>
  <c r="AD18" i="4"/>
  <c r="AC18" i="4"/>
  <c r="V18" i="4"/>
  <c r="T18" i="4"/>
  <c r="S18" i="4"/>
  <c r="R18" i="4"/>
  <c r="BL17" i="4"/>
  <c r="BK17" i="4"/>
  <c r="BJ17" i="4"/>
  <c r="BA17" i="4"/>
  <c r="AZ17" i="4"/>
  <c r="AY17" i="4"/>
  <c r="AP17" i="4"/>
  <c r="AO17" i="4"/>
  <c r="AN17" i="4"/>
  <c r="AE17" i="4"/>
  <c r="AD17" i="4"/>
  <c r="AF17" i="4" s="1"/>
  <c r="AC17" i="4"/>
  <c r="AG17" i="4" s="1"/>
  <c r="U17" i="4"/>
  <c r="T17" i="4"/>
  <c r="V17" i="4" s="1"/>
  <c r="S17" i="4"/>
  <c r="R17" i="4"/>
  <c r="BN16" i="4"/>
  <c r="BQ16" i="4" s="1"/>
  <c r="BL16" i="4"/>
  <c r="BK16" i="4"/>
  <c r="BJ16" i="4"/>
  <c r="BF16" i="4"/>
  <c r="BA16" i="4"/>
  <c r="AZ16" i="4"/>
  <c r="AY16" i="4"/>
  <c r="BC16" i="4" s="1"/>
  <c r="AP16" i="4"/>
  <c r="AO16" i="4"/>
  <c r="AQ16" i="4" s="1"/>
  <c r="AN16" i="4"/>
  <c r="AR16" i="4" s="1"/>
  <c r="AF16" i="4"/>
  <c r="AE16" i="4"/>
  <c r="AD16" i="4"/>
  <c r="AC16" i="4"/>
  <c r="AG16" i="4" s="1"/>
  <c r="T16" i="4"/>
  <c r="S16" i="4"/>
  <c r="U16" i="4" s="1"/>
  <c r="R16" i="4"/>
  <c r="V16" i="4" s="1"/>
  <c r="Y16" i="4" s="1"/>
  <c r="BL15" i="4"/>
  <c r="BK15" i="4"/>
  <c r="BJ15" i="4"/>
  <c r="BA15" i="4"/>
  <c r="BC15" i="4" s="1"/>
  <c r="AZ15" i="4"/>
  <c r="AY15" i="4"/>
  <c r="AQ15" i="4"/>
  <c r="AP15" i="4"/>
  <c r="AO15" i="4"/>
  <c r="AN15" i="4"/>
  <c r="AR15" i="4" s="1"/>
  <c r="AE15" i="4"/>
  <c r="AD15" i="4"/>
  <c r="AC15" i="4"/>
  <c r="V15" i="4"/>
  <c r="T15" i="4"/>
  <c r="S15" i="4"/>
  <c r="R15" i="4"/>
  <c r="BN14" i="4"/>
  <c r="BL14" i="4"/>
  <c r="BK14" i="4"/>
  <c r="BJ14" i="4"/>
  <c r="BA14" i="4"/>
  <c r="AZ14" i="4"/>
  <c r="BB14" i="4" s="1"/>
  <c r="AY14" i="4"/>
  <c r="BC14" i="4" s="1"/>
  <c r="AP14" i="4"/>
  <c r="AO14" i="4"/>
  <c r="AQ14" i="4" s="1"/>
  <c r="AN14" i="4"/>
  <c r="AR14" i="4" s="1"/>
  <c r="AT14" i="4" s="1"/>
  <c r="AE14" i="4"/>
  <c r="AD14" i="4"/>
  <c r="AF14" i="4" s="1"/>
  <c r="AC14" i="4"/>
  <c r="AG14" i="4" s="1"/>
  <c r="AJ14" i="4" s="1"/>
  <c r="T14" i="4"/>
  <c r="S14" i="4"/>
  <c r="U14" i="4" s="1"/>
  <c r="W14" i="4" s="1"/>
  <c r="R14" i="4"/>
  <c r="V14" i="4" s="1"/>
  <c r="BL13" i="4"/>
  <c r="BK13" i="4"/>
  <c r="BJ13" i="4"/>
  <c r="BN13" i="4" s="1"/>
  <c r="BA13" i="4"/>
  <c r="AZ13" i="4"/>
  <c r="AY13" i="4"/>
  <c r="AP13" i="4"/>
  <c r="AO13" i="4"/>
  <c r="AN13" i="4"/>
  <c r="AE13" i="4"/>
  <c r="AD13" i="4"/>
  <c r="AC13" i="4"/>
  <c r="AG13" i="4" s="1"/>
  <c r="T13" i="4"/>
  <c r="S13" i="4"/>
  <c r="R13" i="4"/>
  <c r="BL12" i="4"/>
  <c r="BK12" i="4"/>
  <c r="BJ12" i="4"/>
  <c r="BA12" i="4"/>
  <c r="AZ12" i="4"/>
  <c r="AY12" i="4"/>
  <c r="AP12" i="4"/>
  <c r="AO12" i="4"/>
  <c r="AN12" i="4"/>
  <c r="AE12" i="4"/>
  <c r="AD12" i="4"/>
  <c r="AC12" i="4"/>
  <c r="T12" i="4"/>
  <c r="S12" i="4"/>
  <c r="U12" i="4" s="1"/>
  <c r="R12" i="4"/>
  <c r="V12" i="4" s="1"/>
  <c r="BL11" i="4"/>
  <c r="BK11" i="4"/>
  <c r="BM11" i="4" s="1"/>
  <c r="BJ11" i="4"/>
  <c r="BN11" i="4" s="1"/>
  <c r="BA11" i="4"/>
  <c r="AZ11" i="4"/>
  <c r="AY11" i="4"/>
  <c r="BC11" i="4" s="1"/>
  <c r="AP11" i="4"/>
  <c r="AO11" i="4"/>
  <c r="AN11" i="4"/>
  <c r="AE11" i="4"/>
  <c r="AG11" i="4" s="1"/>
  <c r="AD11" i="4"/>
  <c r="AC11" i="4"/>
  <c r="T11" i="4"/>
  <c r="S11" i="4"/>
  <c r="U11" i="4" s="1"/>
  <c r="R11" i="4"/>
  <c r="BL10" i="4"/>
  <c r="BK10" i="4"/>
  <c r="BJ10" i="4"/>
  <c r="BN10" i="4" s="1"/>
  <c r="BA10" i="4"/>
  <c r="AZ10" i="4"/>
  <c r="AY10" i="4"/>
  <c r="AP10" i="4"/>
  <c r="AO10" i="4"/>
  <c r="AN10" i="4"/>
  <c r="AE10" i="4"/>
  <c r="AG10" i="4" s="1"/>
  <c r="AD10" i="4"/>
  <c r="AC10" i="4"/>
  <c r="T10" i="4"/>
  <c r="V10" i="4" s="1"/>
  <c r="S10" i="4"/>
  <c r="R10" i="4"/>
  <c r="BL9" i="4"/>
  <c r="BK9" i="4"/>
  <c r="BJ9" i="4"/>
  <c r="BN9" i="4" s="1"/>
  <c r="BA9" i="4"/>
  <c r="AZ9" i="4"/>
  <c r="AY9" i="4"/>
  <c r="BC9" i="4" s="1"/>
  <c r="AP9" i="4"/>
  <c r="AO9" i="4"/>
  <c r="AN9" i="4"/>
  <c r="AE9" i="4"/>
  <c r="AD9" i="4"/>
  <c r="AC9" i="4"/>
  <c r="AG9" i="4" s="1"/>
  <c r="T9" i="4"/>
  <c r="S9" i="4"/>
  <c r="R9" i="4"/>
  <c r="BL8" i="4"/>
  <c r="BK8" i="4"/>
  <c r="BJ8" i="4"/>
  <c r="BN8" i="4" s="1"/>
  <c r="BA8" i="4"/>
  <c r="AZ8" i="4"/>
  <c r="BB8" i="4" s="1"/>
  <c r="AY8" i="4"/>
  <c r="AP8" i="4"/>
  <c r="AO8" i="4"/>
  <c r="AN8" i="4"/>
  <c r="AR8" i="4" s="1"/>
  <c r="AE8" i="4"/>
  <c r="AD8" i="4"/>
  <c r="AC8" i="4"/>
  <c r="AG8" i="4" s="1"/>
  <c r="T8" i="4"/>
  <c r="S8" i="4"/>
  <c r="R8" i="4"/>
  <c r="BL7" i="4"/>
  <c r="BK7" i="4"/>
  <c r="BJ7" i="4"/>
  <c r="BA7" i="4"/>
  <c r="AZ7" i="4"/>
  <c r="AY7" i="4"/>
  <c r="BC7" i="4" s="1"/>
  <c r="AP7" i="4"/>
  <c r="AO7" i="4"/>
  <c r="AN7" i="4"/>
  <c r="AE7" i="4"/>
  <c r="AG7" i="4" s="1"/>
  <c r="AD7" i="4"/>
  <c r="AC7" i="4"/>
  <c r="T7" i="4"/>
  <c r="S7" i="4"/>
  <c r="R7" i="4"/>
  <c r="BL6" i="4"/>
  <c r="BK6" i="4"/>
  <c r="BJ6" i="4"/>
  <c r="BN6" i="4" s="1"/>
  <c r="BC6" i="4"/>
  <c r="BA6" i="4"/>
  <c r="AZ6" i="4"/>
  <c r="AY6" i="4"/>
  <c r="AP6" i="4"/>
  <c r="AO6" i="4"/>
  <c r="AN6" i="4"/>
  <c r="AR6" i="4" s="1"/>
  <c r="AE6" i="4"/>
  <c r="AD6" i="4"/>
  <c r="AC6" i="4"/>
  <c r="T6" i="4"/>
  <c r="S6" i="4"/>
  <c r="R6" i="4"/>
  <c r="BL5" i="4"/>
  <c r="BN5" i="4" s="1"/>
  <c r="BK5" i="4"/>
  <c r="BJ5" i="4"/>
  <c r="BA5" i="4"/>
  <c r="BC5" i="4" s="1"/>
  <c r="AZ5" i="4"/>
  <c r="AY5" i="4"/>
  <c r="AP5" i="4"/>
  <c r="AO5" i="4"/>
  <c r="AQ5" i="4" s="1"/>
  <c r="AN5" i="4"/>
  <c r="AE5" i="4"/>
  <c r="AD5" i="4"/>
  <c r="AC5" i="4"/>
  <c r="AG5" i="4" s="1"/>
  <c r="T5" i="4"/>
  <c r="S5" i="4"/>
  <c r="R5" i="4"/>
  <c r="V5" i="4" s="1"/>
  <c r="BL4" i="4"/>
  <c r="BK4" i="4"/>
  <c r="BM4" i="4" s="1"/>
  <c r="BJ4" i="4"/>
  <c r="BN4" i="4" s="1"/>
  <c r="BA4" i="4"/>
  <c r="AZ4" i="4"/>
  <c r="AY4" i="4"/>
  <c r="AP4" i="4"/>
  <c r="AO4" i="4"/>
  <c r="AN4" i="4"/>
  <c r="AE4" i="4"/>
  <c r="AG4" i="4" s="1"/>
  <c r="AD4" i="4"/>
  <c r="AC4" i="4"/>
  <c r="T4" i="4"/>
  <c r="V4" i="4" s="1"/>
  <c r="S4" i="4"/>
  <c r="R4" i="4"/>
  <c r="BL3" i="4"/>
  <c r="BK3" i="4"/>
  <c r="BM3" i="4" s="1"/>
  <c r="BJ3" i="4"/>
  <c r="BA3" i="4"/>
  <c r="AZ3" i="4"/>
  <c r="AY3" i="4"/>
  <c r="BC3" i="4" s="1"/>
  <c r="AP3" i="4"/>
  <c r="AO3" i="4"/>
  <c r="AN3" i="4"/>
  <c r="AR3" i="4" s="1"/>
  <c r="AE3" i="4"/>
  <c r="AD3" i="4"/>
  <c r="AF3" i="4" s="1"/>
  <c r="AC3" i="4"/>
  <c r="AG3" i="4" s="1"/>
  <c r="T3" i="4"/>
  <c r="S3" i="4"/>
  <c r="U3" i="4" s="1"/>
  <c r="R3" i="4"/>
  <c r="V3" i="4" s="1"/>
  <c r="BL2" i="4"/>
  <c r="BK2" i="4"/>
  <c r="BJ2" i="4"/>
  <c r="BA2" i="4"/>
  <c r="BC2" i="4" s="1"/>
  <c r="AZ2" i="4"/>
  <c r="AY2" i="4"/>
  <c r="AP2" i="4"/>
  <c r="AR2" i="4" s="1"/>
  <c r="AO2" i="4"/>
  <c r="AN2" i="4"/>
  <c r="AE2" i="4"/>
  <c r="AD2" i="4"/>
  <c r="AF2" i="4" s="1"/>
  <c r="AC2" i="4"/>
  <c r="T2" i="4"/>
  <c r="S2" i="4"/>
  <c r="R2" i="4"/>
  <c r="V2" i="4" s="1"/>
  <c r="BL89" i="3"/>
  <c r="BK89" i="3"/>
  <c r="BJ89" i="3"/>
  <c r="BA89" i="3"/>
  <c r="AZ89" i="3"/>
  <c r="AY89" i="3"/>
  <c r="AP89" i="3"/>
  <c r="AQ89" i="3" s="1"/>
  <c r="AO89" i="3"/>
  <c r="AN89" i="3"/>
  <c r="AR89" i="3" s="1"/>
  <c r="AE89" i="3"/>
  <c r="AD89" i="3"/>
  <c r="AC89" i="3"/>
  <c r="T89" i="3"/>
  <c r="S89" i="3"/>
  <c r="R89" i="3"/>
  <c r="V89" i="3" s="1"/>
  <c r="BL88" i="3"/>
  <c r="BK88" i="3"/>
  <c r="BJ88" i="3"/>
  <c r="BC88" i="3"/>
  <c r="BA88" i="3"/>
  <c r="BB88" i="3" s="1"/>
  <c r="AZ88" i="3"/>
  <c r="AY88" i="3"/>
  <c r="AP88" i="3"/>
  <c r="AO88" i="3"/>
  <c r="AN88" i="3"/>
  <c r="AR88" i="3" s="1"/>
  <c r="AE88" i="3"/>
  <c r="AD88" i="3"/>
  <c r="AC88" i="3"/>
  <c r="AG88" i="3" s="1"/>
  <c r="T88" i="3"/>
  <c r="S88" i="3"/>
  <c r="R88" i="3"/>
  <c r="BL87" i="3"/>
  <c r="BM87" i="3" s="1"/>
  <c r="BK87" i="3"/>
  <c r="BJ87" i="3"/>
  <c r="BN87" i="3" s="1"/>
  <c r="BP87" i="3" s="1"/>
  <c r="BA87" i="3"/>
  <c r="AZ87" i="3"/>
  <c r="BB87" i="3" s="1"/>
  <c r="AY87" i="3"/>
  <c r="BC87" i="3" s="1"/>
  <c r="AR87" i="3"/>
  <c r="AP87" i="3"/>
  <c r="AO87" i="3"/>
  <c r="AQ87" i="3" s="1"/>
  <c r="AN87" i="3"/>
  <c r="AE87" i="3"/>
  <c r="AD87" i="3"/>
  <c r="AF87" i="3" s="1"/>
  <c r="AC87" i="3"/>
  <c r="AG87" i="3" s="1"/>
  <c r="V87" i="3"/>
  <c r="T87" i="3"/>
  <c r="S87" i="3"/>
  <c r="R87" i="3"/>
  <c r="BL86" i="3"/>
  <c r="BK86" i="3"/>
  <c r="BJ86" i="3"/>
  <c r="BN86" i="3" s="1"/>
  <c r="BA86" i="3"/>
  <c r="AZ86" i="3"/>
  <c r="AY86" i="3"/>
  <c r="BC86" i="3" s="1"/>
  <c r="AP86" i="3"/>
  <c r="AO86" i="3"/>
  <c r="AN86" i="3"/>
  <c r="AR86" i="3" s="1"/>
  <c r="AE86" i="3"/>
  <c r="AG86" i="3" s="1"/>
  <c r="AD86" i="3"/>
  <c r="AC86" i="3"/>
  <c r="T86" i="3"/>
  <c r="S86" i="3"/>
  <c r="R86" i="3"/>
  <c r="V86" i="3" s="1"/>
  <c r="BL85" i="3"/>
  <c r="BN85" i="3" s="1"/>
  <c r="BK85" i="3"/>
  <c r="BJ85" i="3"/>
  <c r="BA85" i="3"/>
  <c r="AZ85" i="3"/>
  <c r="AY85" i="3"/>
  <c r="BC85" i="3" s="1"/>
  <c r="AP85" i="3"/>
  <c r="AO85" i="3"/>
  <c r="AN85" i="3"/>
  <c r="AR85" i="3" s="1"/>
  <c r="AE85" i="3"/>
  <c r="AD85" i="3"/>
  <c r="AC85" i="3"/>
  <c r="AG85" i="3" s="1"/>
  <c r="T85" i="3"/>
  <c r="S85" i="3"/>
  <c r="R85" i="3"/>
  <c r="V85" i="3" s="1"/>
  <c r="BL84" i="3"/>
  <c r="BK84" i="3"/>
  <c r="BJ84" i="3"/>
  <c r="BN84" i="3" s="1"/>
  <c r="BA84" i="3"/>
  <c r="AZ84" i="3"/>
  <c r="AY84" i="3"/>
  <c r="BC84" i="3" s="1"/>
  <c r="AP84" i="3"/>
  <c r="AO84" i="3"/>
  <c r="AN84" i="3"/>
  <c r="AR84" i="3" s="1"/>
  <c r="AE84" i="3"/>
  <c r="AD84" i="3"/>
  <c r="AC84" i="3"/>
  <c r="AG84" i="3" s="1"/>
  <c r="T84" i="3"/>
  <c r="S84" i="3"/>
  <c r="R84" i="3"/>
  <c r="V84" i="3" s="1"/>
  <c r="BL83" i="3"/>
  <c r="BN83" i="3" s="1"/>
  <c r="BK83" i="3"/>
  <c r="BJ83" i="3"/>
  <c r="BA83" i="3"/>
  <c r="AZ83" i="3"/>
  <c r="AY83" i="3"/>
  <c r="BC83" i="3" s="1"/>
  <c r="AP83" i="3"/>
  <c r="AR83" i="3" s="1"/>
  <c r="AO83" i="3"/>
  <c r="AN83" i="3"/>
  <c r="AE83" i="3"/>
  <c r="AD83" i="3"/>
  <c r="AC83" i="3"/>
  <c r="AG83" i="3" s="1"/>
  <c r="T83" i="3"/>
  <c r="V83" i="3" s="1"/>
  <c r="S83" i="3"/>
  <c r="R83" i="3"/>
  <c r="BL82" i="3"/>
  <c r="BK82" i="3"/>
  <c r="BJ82" i="3"/>
  <c r="BN82" i="3" s="1"/>
  <c r="BA82" i="3"/>
  <c r="BC82" i="3" s="1"/>
  <c r="AZ82" i="3"/>
  <c r="AY82" i="3"/>
  <c r="AP82" i="3"/>
  <c r="AO82" i="3"/>
  <c r="AN82" i="3"/>
  <c r="AR82" i="3" s="1"/>
  <c r="AE82" i="3"/>
  <c r="AG82" i="3" s="1"/>
  <c r="AD82" i="3"/>
  <c r="AC82" i="3"/>
  <c r="T82" i="3"/>
  <c r="S82" i="3"/>
  <c r="R82" i="3"/>
  <c r="V82" i="3" s="1"/>
  <c r="BL81" i="3"/>
  <c r="BN81" i="3" s="1"/>
  <c r="BK81" i="3"/>
  <c r="BJ81" i="3"/>
  <c r="BA81" i="3"/>
  <c r="AZ81" i="3"/>
  <c r="AY81" i="3"/>
  <c r="BC81" i="3" s="1"/>
  <c r="AP81" i="3"/>
  <c r="AR81" i="3" s="1"/>
  <c r="AO81" i="3"/>
  <c r="AN81" i="3"/>
  <c r="AG81" i="3"/>
  <c r="AE81" i="3"/>
  <c r="AD81" i="3"/>
  <c r="AF81" i="3" s="1"/>
  <c r="AH81" i="3" s="1"/>
  <c r="AC81" i="3"/>
  <c r="T81" i="3"/>
  <c r="S81" i="3"/>
  <c r="R81" i="3"/>
  <c r="BN80" i="3"/>
  <c r="BL80" i="3"/>
  <c r="BQ80" i="3" s="1"/>
  <c r="BK80" i="3"/>
  <c r="BM80" i="3" s="1"/>
  <c r="BJ80" i="3"/>
  <c r="BA80" i="3"/>
  <c r="AZ80" i="3"/>
  <c r="AY80" i="3"/>
  <c r="AP80" i="3"/>
  <c r="AO80" i="3"/>
  <c r="AQ80" i="3" s="1"/>
  <c r="AN80" i="3"/>
  <c r="AR80" i="3" s="1"/>
  <c r="AE80" i="3"/>
  <c r="AD80" i="3"/>
  <c r="AF80" i="3" s="1"/>
  <c r="AC80" i="3"/>
  <c r="T80" i="3"/>
  <c r="Y80" i="3" s="1"/>
  <c r="S80" i="3"/>
  <c r="R80" i="3"/>
  <c r="V80" i="3" s="1"/>
  <c r="BL79" i="3"/>
  <c r="BK79" i="3"/>
  <c r="BM79" i="3" s="1"/>
  <c r="BJ79" i="3"/>
  <c r="BA79" i="3"/>
  <c r="AZ79" i="3"/>
  <c r="BB79" i="3" s="1"/>
  <c r="AY79" i="3"/>
  <c r="BC79" i="3" s="1"/>
  <c r="AP79" i="3"/>
  <c r="AR79" i="3" s="1"/>
  <c r="AO79" i="3"/>
  <c r="AN79" i="3"/>
  <c r="AG79" i="3"/>
  <c r="AE79" i="3"/>
  <c r="AJ79" i="3" s="1"/>
  <c r="AD79" i="3"/>
  <c r="AF79" i="3" s="1"/>
  <c r="AC79" i="3"/>
  <c r="U79" i="3"/>
  <c r="T79" i="3"/>
  <c r="S79" i="3"/>
  <c r="R79" i="3"/>
  <c r="BL78" i="3"/>
  <c r="BK78" i="3"/>
  <c r="BM78" i="3" s="1"/>
  <c r="BJ78" i="3"/>
  <c r="BA78" i="3"/>
  <c r="BC78" i="3" s="1"/>
  <c r="AZ78" i="3"/>
  <c r="AY78" i="3"/>
  <c r="AR78" i="3"/>
  <c r="AP78" i="3"/>
  <c r="AU78" i="3" s="1"/>
  <c r="AO78" i="3"/>
  <c r="AQ78" i="3" s="1"/>
  <c r="AN78" i="3"/>
  <c r="AF78" i="3"/>
  <c r="AE78" i="3"/>
  <c r="AD78" i="3"/>
  <c r="AC78" i="3"/>
  <c r="T78" i="3"/>
  <c r="S78" i="3"/>
  <c r="U78" i="3" s="1"/>
  <c r="R78" i="3"/>
  <c r="BL77" i="3"/>
  <c r="BN77" i="3" s="1"/>
  <c r="BK77" i="3"/>
  <c r="BJ77" i="3"/>
  <c r="BC77" i="3"/>
  <c r="BA77" i="3"/>
  <c r="BF77" i="3" s="1"/>
  <c r="AZ77" i="3"/>
  <c r="BB77" i="3" s="1"/>
  <c r="AY77" i="3"/>
  <c r="AQ77" i="3"/>
  <c r="AP77" i="3"/>
  <c r="AO77" i="3"/>
  <c r="AN77" i="3"/>
  <c r="AE77" i="3"/>
  <c r="AD77" i="3"/>
  <c r="AF77" i="3" s="1"/>
  <c r="AC77" i="3"/>
  <c r="T77" i="3"/>
  <c r="V77" i="3" s="1"/>
  <c r="S77" i="3"/>
  <c r="R77" i="3"/>
  <c r="BN76" i="3"/>
  <c r="BL76" i="3"/>
  <c r="BQ76" i="3" s="1"/>
  <c r="BK76" i="3"/>
  <c r="BM76" i="3" s="1"/>
  <c r="BJ76" i="3"/>
  <c r="BA76" i="3"/>
  <c r="AZ76" i="3"/>
  <c r="AY76" i="3"/>
  <c r="AP76" i="3"/>
  <c r="AO76" i="3"/>
  <c r="AQ76" i="3" s="1"/>
  <c r="AN76" i="3"/>
  <c r="AE76" i="3"/>
  <c r="AD76" i="3"/>
  <c r="AC76" i="3"/>
  <c r="V76" i="3"/>
  <c r="Y76" i="3" s="1"/>
  <c r="T76" i="3"/>
  <c r="S76" i="3"/>
  <c r="U76" i="3" s="1"/>
  <c r="R76" i="3"/>
  <c r="BL75" i="3"/>
  <c r="BK75" i="3"/>
  <c r="BJ75" i="3"/>
  <c r="BN75" i="3" s="1"/>
  <c r="BA75" i="3"/>
  <c r="BB75" i="3" s="1"/>
  <c r="AZ75" i="3"/>
  <c r="AY75" i="3"/>
  <c r="AP75" i="3"/>
  <c r="AO75" i="3"/>
  <c r="AN75" i="3"/>
  <c r="AG75" i="3"/>
  <c r="AJ75" i="3" s="1"/>
  <c r="AE75" i="3"/>
  <c r="AD75" i="3"/>
  <c r="AF75" i="3" s="1"/>
  <c r="AC75" i="3"/>
  <c r="T75" i="3"/>
  <c r="S75" i="3"/>
  <c r="R75" i="3"/>
  <c r="V75" i="3" s="1"/>
  <c r="BL74" i="3"/>
  <c r="BM74" i="3" s="1"/>
  <c r="BK74" i="3"/>
  <c r="BJ74" i="3"/>
  <c r="BA74" i="3"/>
  <c r="BC74" i="3" s="1"/>
  <c r="AZ74" i="3"/>
  <c r="BB74" i="3" s="1"/>
  <c r="BE74" i="3" s="1"/>
  <c r="AY74" i="3"/>
  <c r="AP74" i="3"/>
  <c r="AO74" i="3"/>
  <c r="AN74" i="3"/>
  <c r="AR74" i="3" s="1"/>
  <c r="AU74" i="3" s="1"/>
  <c r="AE74" i="3"/>
  <c r="AD74" i="3"/>
  <c r="AF74" i="3" s="1"/>
  <c r="AC74" i="3"/>
  <c r="U74" i="3"/>
  <c r="T74" i="3"/>
  <c r="S74" i="3"/>
  <c r="R74" i="3"/>
  <c r="V74" i="3" s="1"/>
  <c r="BL73" i="3"/>
  <c r="BK73" i="3"/>
  <c r="BM73" i="3" s="1"/>
  <c r="BJ73" i="3"/>
  <c r="BC73" i="3"/>
  <c r="BA73" i="3"/>
  <c r="BF73" i="3" s="1"/>
  <c r="AZ73" i="3"/>
  <c r="BB73" i="3" s="1"/>
  <c r="AY73" i="3"/>
  <c r="AP73" i="3"/>
  <c r="AO73" i="3"/>
  <c r="AQ73" i="3" s="1"/>
  <c r="AN73" i="3"/>
  <c r="AR73" i="3" s="1"/>
  <c r="AE73" i="3"/>
  <c r="AD73" i="3"/>
  <c r="AF73" i="3" s="1"/>
  <c r="AC73" i="3"/>
  <c r="T73" i="3"/>
  <c r="S73" i="3"/>
  <c r="U73" i="3" s="1"/>
  <c r="R73" i="3"/>
  <c r="V73" i="3" s="1"/>
  <c r="Y73" i="3" s="1"/>
  <c r="BN72" i="3"/>
  <c r="BL72" i="3"/>
  <c r="BQ72" i="3" s="1"/>
  <c r="BK72" i="3"/>
  <c r="BM72" i="3" s="1"/>
  <c r="BJ72" i="3"/>
  <c r="BA72" i="3"/>
  <c r="AZ72" i="3"/>
  <c r="BB72" i="3" s="1"/>
  <c r="AY72" i="3"/>
  <c r="AQ72" i="3"/>
  <c r="AP72" i="3"/>
  <c r="AO72" i="3"/>
  <c r="AN72" i="3"/>
  <c r="AE72" i="3"/>
  <c r="AD72" i="3"/>
  <c r="AF72" i="3" s="1"/>
  <c r="AC72" i="3"/>
  <c r="AG72" i="3" s="1"/>
  <c r="V72" i="3"/>
  <c r="T72" i="3"/>
  <c r="S72" i="3"/>
  <c r="U72" i="3" s="1"/>
  <c r="R72" i="3"/>
  <c r="BL71" i="3"/>
  <c r="BK71" i="3"/>
  <c r="BM71" i="3" s="1"/>
  <c r="BJ71" i="3"/>
  <c r="BB71" i="3"/>
  <c r="BA71" i="3"/>
  <c r="AZ71" i="3"/>
  <c r="AY71" i="3"/>
  <c r="AP71" i="3"/>
  <c r="AO71" i="3"/>
  <c r="AQ71" i="3" s="1"/>
  <c r="AN71" i="3"/>
  <c r="AG71" i="3"/>
  <c r="AE71" i="3"/>
  <c r="AJ71" i="3" s="1"/>
  <c r="AD71" i="3"/>
  <c r="AF71" i="3" s="1"/>
  <c r="AC71" i="3"/>
  <c r="T71" i="3"/>
  <c r="S71" i="3"/>
  <c r="U71" i="3" s="1"/>
  <c r="R71" i="3"/>
  <c r="BM70" i="3"/>
  <c r="BL70" i="3"/>
  <c r="BK70" i="3"/>
  <c r="BJ70" i="3"/>
  <c r="BA70" i="3"/>
  <c r="AZ70" i="3"/>
  <c r="AY70" i="3"/>
  <c r="AR70" i="3"/>
  <c r="AP70" i="3"/>
  <c r="AU70" i="3" s="1"/>
  <c r="AO70" i="3"/>
  <c r="AQ70" i="3" s="1"/>
  <c r="AN70" i="3"/>
  <c r="AE70" i="3"/>
  <c r="AD70" i="3"/>
  <c r="AF70" i="3" s="1"/>
  <c r="AC70" i="3"/>
  <c r="U70" i="3"/>
  <c r="T70" i="3"/>
  <c r="S70" i="3"/>
  <c r="R70" i="3"/>
  <c r="BL69" i="3"/>
  <c r="BK69" i="3"/>
  <c r="BM69" i="3" s="1"/>
  <c r="BJ69" i="3"/>
  <c r="BC69" i="3"/>
  <c r="BA69" i="3"/>
  <c r="BB69" i="3" s="1"/>
  <c r="AZ69" i="3"/>
  <c r="AY69" i="3"/>
  <c r="AP69" i="3"/>
  <c r="AQ69" i="3" s="1"/>
  <c r="AO69" i="3"/>
  <c r="AN69" i="3"/>
  <c r="AR69" i="3" s="1"/>
  <c r="AU69" i="3" s="1"/>
  <c r="AE69" i="3"/>
  <c r="AF69" i="3" s="1"/>
  <c r="AD69" i="3"/>
  <c r="AC69" i="3"/>
  <c r="T69" i="3"/>
  <c r="S69" i="3"/>
  <c r="R69" i="3"/>
  <c r="V69" i="3" s="1"/>
  <c r="BN68" i="3"/>
  <c r="BL68" i="3"/>
  <c r="BQ68" i="3" s="1"/>
  <c r="BK68" i="3"/>
  <c r="BM68" i="3" s="1"/>
  <c r="BJ68" i="3"/>
  <c r="BA68" i="3"/>
  <c r="AZ68" i="3"/>
  <c r="BB68" i="3" s="1"/>
  <c r="AY68" i="3"/>
  <c r="AP68" i="3"/>
  <c r="AO68" i="3"/>
  <c r="AQ68" i="3" s="1"/>
  <c r="AN68" i="3"/>
  <c r="AR68" i="3" s="1"/>
  <c r="AU68" i="3" s="1"/>
  <c r="AE68" i="3"/>
  <c r="AD68" i="3"/>
  <c r="AF68" i="3" s="1"/>
  <c r="AC68" i="3"/>
  <c r="T68" i="3"/>
  <c r="S68" i="3"/>
  <c r="U68" i="3" s="1"/>
  <c r="R68" i="3"/>
  <c r="V68" i="3" s="1"/>
  <c r="Y68" i="3" s="1"/>
  <c r="BL67" i="3"/>
  <c r="BK67" i="3"/>
  <c r="BM67" i="3" s="1"/>
  <c r="BJ67" i="3"/>
  <c r="BB67" i="3"/>
  <c r="BA67" i="3"/>
  <c r="AZ67" i="3"/>
  <c r="AY67" i="3"/>
  <c r="BC67" i="3" s="1"/>
  <c r="AP67" i="3"/>
  <c r="AO67" i="3"/>
  <c r="AN67" i="3"/>
  <c r="AG67" i="3"/>
  <c r="AJ67" i="3" s="1"/>
  <c r="AE67" i="3"/>
  <c r="AD67" i="3"/>
  <c r="AF67" i="3" s="1"/>
  <c r="AC67" i="3"/>
  <c r="T67" i="3"/>
  <c r="S67" i="3"/>
  <c r="R67" i="3"/>
  <c r="BM66" i="3"/>
  <c r="BL66" i="3"/>
  <c r="BK66" i="3"/>
  <c r="BJ66" i="3"/>
  <c r="BN66" i="3" s="1"/>
  <c r="BQ66" i="3" s="1"/>
  <c r="BA66" i="3"/>
  <c r="AZ66" i="3"/>
  <c r="AY66" i="3"/>
  <c r="BC66" i="3" s="1"/>
  <c r="AQ66" i="3"/>
  <c r="AP66" i="3"/>
  <c r="AO66" i="3"/>
  <c r="AN66" i="3"/>
  <c r="AR66" i="3" s="1"/>
  <c r="AE66" i="3"/>
  <c r="AD66" i="3"/>
  <c r="AF66" i="3" s="1"/>
  <c r="AC66" i="3"/>
  <c r="T66" i="3"/>
  <c r="S66" i="3"/>
  <c r="U66" i="3" s="1"/>
  <c r="W66" i="3" s="1"/>
  <c r="R66" i="3"/>
  <c r="V66" i="3" s="1"/>
  <c r="BL65" i="3"/>
  <c r="BK65" i="3"/>
  <c r="BM65" i="3" s="1"/>
  <c r="BJ65" i="3"/>
  <c r="BA65" i="3"/>
  <c r="AZ65" i="3"/>
  <c r="BB65" i="3" s="1"/>
  <c r="AY65" i="3"/>
  <c r="BC65" i="3" s="1"/>
  <c r="BF65" i="3" s="1"/>
  <c r="AQ65" i="3"/>
  <c r="AP65" i="3"/>
  <c r="AO65" i="3"/>
  <c r="AN65" i="3"/>
  <c r="AR65" i="3" s="1"/>
  <c r="AE65" i="3"/>
  <c r="AG65" i="3" s="1"/>
  <c r="AD65" i="3"/>
  <c r="AF65" i="3" s="1"/>
  <c r="AC65" i="3"/>
  <c r="V65" i="3"/>
  <c r="T65" i="3"/>
  <c r="S65" i="3"/>
  <c r="U65" i="3" s="1"/>
  <c r="R65" i="3"/>
  <c r="BL64" i="3"/>
  <c r="BK64" i="3"/>
  <c r="BJ64" i="3"/>
  <c r="BA64" i="3"/>
  <c r="AZ64" i="3"/>
  <c r="AY64" i="3"/>
  <c r="BC64" i="3" s="1"/>
  <c r="AP64" i="3"/>
  <c r="AO64" i="3"/>
  <c r="AQ64" i="3" s="1"/>
  <c r="AN64" i="3"/>
  <c r="AE64" i="3"/>
  <c r="AD64" i="3"/>
  <c r="AC64" i="3"/>
  <c r="AG64" i="3" s="1"/>
  <c r="T64" i="3"/>
  <c r="S64" i="3"/>
  <c r="R64" i="3"/>
  <c r="BL63" i="3"/>
  <c r="BK63" i="3"/>
  <c r="BJ63" i="3"/>
  <c r="BA63" i="3"/>
  <c r="AZ63" i="3"/>
  <c r="AY63" i="3"/>
  <c r="AP63" i="3"/>
  <c r="AO63" i="3"/>
  <c r="AN63" i="3"/>
  <c r="AE63" i="3"/>
  <c r="AD63" i="3"/>
  <c r="AC63" i="3"/>
  <c r="AG63" i="3" s="1"/>
  <c r="T63" i="3"/>
  <c r="S63" i="3"/>
  <c r="R63" i="3"/>
  <c r="BL62" i="3"/>
  <c r="BK62" i="3"/>
  <c r="BM62" i="3" s="1"/>
  <c r="BJ62" i="3"/>
  <c r="BN62" i="3" s="1"/>
  <c r="BP62" i="3" s="1"/>
  <c r="BA62" i="3"/>
  <c r="AZ62" i="3"/>
  <c r="AY62" i="3"/>
  <c r="BC62" i="3" s="1"/>
  <c r="AP62" i="3"/>
  <c r="AO62" i="3"/>
  <c r="AN62" i="3"/>
  <c r="AE62" i="3"/>
  <c r="AD62" i="3"/>
  <c r="AC62" i="3"/>
  <c r="T62" i="3"/>
  <c r="S62" i="3"/>
  <c r="U62" i="3" s="1"/>
  <c r="R62" i="3"/>
  <c r="BL61" i="3"/>
  <c r="BN61" i="3" s="1"/>
  <c r="BK61" i="3"/>
  <c r="BM61" i="3" s="1"/>
  <c r="BJ61" i="3"/>
  <c r="BC61" i="3"/>
  <c r="BA61" i="3"/>
  <c r="AZ61" i="3"/>
  <c r="AY61" i="3"/>
  <c r="AP61" i="3"/>
  <c r="AR61" i="3" s="1"/>
  <c r="AO61" i="3"/>
  <c r="AN61" i="3"/>
  <c r="AE61" i="3"/>
  <c r="AD61" i="3"/>
  <c r="AC61" i="3"/>
  <c r="T61" i="3"/>
  <c r="S61" i="3"/>
  <c r="U61" i="3" s="1"/>
  <c r="R61" i="3"/>
  <c r="V61" i="3" s="1"/>
  <c r="BL60" i="3"/>
  <c r="BK60" i="3"/>
  <c r="BJ60" i="3"/>
  <c r="BA60" i="3"/>
  <c r="AZ60" i="3"/>
  <c r="AY60" i="3"/>
  <c r="AP60" i="3"/>
  <c r="AO60" i="3"/>
  <c r="AN60" i="3"/>
  <c r="AR60" i="3" s="1"/>
  <c r="AE60" i="3"/>
  <c r="AD60" i="3"/>
  <c r="AF60" i="3" s="1"/>
  <c r="AC60" i="3"/>
  <c r="T60" i="3"/>
  <c r="V60" i="3" s="1"/>
  <c r="S60" i="3"/>
  <c r="U60" i="3" s="1"/>
  <c r="R60" i="3"/>
  <c r="BL59" i="3"/>
  <c r="BK59" i="3"/>
  <c r="BJ59" i="3"/>
  <c r="BA59" i="3"/>
  <c r="AZ59" i="3"/>
  <c r="BB59" i="3" s="1"/>
  <c r="AY59" i="3"/>
  <c r="AP59" i="3"/>
  <c r="AO59" i="3"/>
  <c r="AN59" i="3"/>
  <c r="AE59" i="3"/>
  <c r="AD59" i="3"/>
  <c r="AF59" i="3" s="1"/>
  <c r="AC59" i="3"/>
  <c r="AG59" i="3" s="1"/>
  <c r="T59" i="3"/>
  <c r="S59" i="3"/>
  <c r="R59" i="3"/>
  <c r="V59" i="3" s="1"/>
  <c r="BO58" i="3"/>
  <c r="BL58" i="3"/>
  <c r="BK58" i="3"/>
  <c r="BM58" i="3" s="1"/>
  <c r="BJ58" i="3"/>
  <c r="BN58" i="3" s="1"/>
  <c r="BQ58" i="3" s="1"/>
  <c r="BA58" i="3"/>
  <c r="AZ58" i="3"/>
  <c r="AY58" i="3"/>
  <c r="AP58" i="3"/>
  <c r="AO58" i="3"/>
  <c r="AN58" i="3"/>
  <c r="AG58" i="3"/>
  <c r="AJ58" i="3" s="1"/>
  <c r="AE58" i="3"/>
  <c r="AD58" i="3"/>
  <c r="AF58" i="3" s="1"/>
  <c r="AC58" i="3"/>
  <c r="T58" i="3"/>
  <c r="S58" i="3"/>
  <c r="R58" i="3"/>
  <c r="BL57" i="3"/>
  <c r="BK57" i="3"/>
  <c r="BM57" i="3" s="1"/>
  <c r="BJ57" i="3"/>
  <c r="BA57" i="3"/>
  <c r="AZ57" i="3"/>
  <c r="AY57" i="3"/>
  <c r="AP57" i="3"/>
  <c r="AO57" i="3"/>
  <c r="AQ57" i="3" s="1"/>
  <c r="AN57" i="3"/>
  <c r="AE57" i="3"/>
  <c r="AD57" i="3"/>
  <c r="AC57" i="3"/>
  <c r="T57" i="3"/>
  <c r="S57" i="3"/>
  <c r="U57" i="3" s="1"/>
  <c r="R57" i="3"/>
  <c r="BL56" i="3"/>
  <c r="BK56" i="3"/>
  <c r="BJ56" i="3"/>
  <c r="BA56" i="3"/>
  <c r="AZ56" i="3"/>
  <c r="BB56" i="3" s="1"/>
  <c r="AY56" i="3"/>
  <c r="BC56" i="3" s="1"/>
  <c r="AP56" i="3"/>
  <c r="AO56" i="3"/>
  <c r="AN56" i="3"/>
  <c r="AR56" i="3" s="1"/>
  <c r="AE56" i="3"/>
  <c r="AD56" i="3"/>
  <c r="AF56" i="3" s="1"/>
  <c r="AI56" i="3" s="1"/>
  <c r="AC56" i="3"/>
  <c r="AG56" i="3" s="1"/>
  <c r="T56" i="3"/>
  <c r="S56" i="3"/>
  <c r="U56" i="3" s="1"/>
  <c r="R56" i="3"/>
  <c r="BL55" i="3"/>
  <c r="BK55" i="3"/>
  <c r="BM55" i="3" s="1"/>
  <c r="BJ55" i="3"/>
  <c r="BN55" i="3" s="1"/>
  <c r="BQ55" i="3" s="1"/>
  <c r="BA55" i="3"/>
  <c r="AZ55" i="3"/>
  <c r="BB55" i="3" s="1"/>
  <c r="AY55" i="3"/>
  <c r="AP55" i="3"/>
  <c r="AO55" i="3"/>
  <c r="AQ55" i="3" s="1"/>
  <c r="AN55" i="3"/>
  <c r="AE55" i="3"/>
  <c r="AD55" i="3"/>
  <c r="AC55" i="3"/>
  <c r="AG55" i="3" s="1"/>
  <c r="T55" i="3"/>
  <c r="S55" i="3"/>
  <c r="U55" i="3" s="1"/>
  <c r="R55" i="3"/>
  <c r="V55" i="3" s="1"/>
  <c r="Y55" i="3" s="1"/>
  <c r="BM54" i="3"/>
  <c r="BL54" i="3"/>
  <c r="BK54" i="3"/>
  <c r="BJ54" i="3"/>
  <c r="BA54" i="3"/>
  <c r="AZ54" i="3"/>
  <c r="AY54" i="3"/>
  <c r="BC54" i="3" s="1"/>
  <c r="AP54" i="3"/>
  <c r="AO54" i="3"/>
  <c r="AQ54" i="3" s="1"/>
  <c r="AN54" i="3"/>
  <c r="AE54" i="3"/>
  <c r="AG54" i="3" s="1"/>
  <c r="AJ54" i="3" s="1"/>
  <c r="AD54" i="3"/>
  <c r="AF54" i="3" s="1"/>
  <c r="AC54" i="3"/>
  <c r="U54" i="3"/>
  <c r="T54" i="3"/>
  <c r="S54" i="3"/>
  <c r="R54" i="3"/>
  <c r="BL53" i="3"/>
  <c r="BM53" i="3" s="1"/>
  <c r="BK53" i="3"/>
  <c r="BJ53" i="3"/>
  <c r="BN53" i="3" s="1"/>
  <c r="BA53" i="3"/>
  <c r="AZ53" i="3"/>
  <c r="AY53" i="3"/>
  <c r="AP53" i="3"/>
  <c r="AR53" i="3" s="1"/>
  <c r="AO53" i="3"/>
  <c r="AQ53" i="3" s="1"/>
  <c r="AN53" i="3"/>
  <c r="AE53" i="3"/>
  <c r="AF53" i="3" s="1"/>
  <c r="AD53" i="3"/>
  <c r="AC53" i="3"/>
  <c r="T53" i="3"/>
  <c r="S53" i="3"/>
  <c r="R53" i="3"/>
  <c r="BL52" i="3"/>
  <c r="BK52" i="3"/>
  <c r="BM52" i="3" s="1"/>
  <c r="BJ52" i="3"/>
  <c r="BC52" i="3"/>
  <c r="BF52" i="3" s="1"/>
  <c r="BA52" i="3"/>
  <c r="AZ52" i="3"/>
  <c r="BB52" i="3" s="1"/>
  <c r="AY52" i="3"/>
  <c r="AT52" i="3"/>
  <c r="AW52" i="3" s="1"/>
  <c r="AP52" i="3"/>
  <c r="AO52" i="3"/>
  <c r="AQ52" i="3" s="1"/>
  <c r="AN52" i="3"/>
  <c r="AR52" i="3" s="1"/>
  <c r="AE52" i="3"/>
  <c r="AD52" i="3"/>
  <c r="AF52" i="3" s="1"/>
  <c r="AC52" i="3"/>
  <c r="T52" i="3"/>
  <c r="S52" i="3"/>
  <c r="R52" i="3"/>
  <c r="BL51" i="3"/>
  <c r="BK51" i="3"/>
  <c r="BJ51" i="3"/>
  <c r="BA51" i="3"/>
  <c r="AZ51" i="3"/>
  <c r="BB51" i="3" s="1"/>
  <c r="AY51" i="3"/>
  <c r="BC51" i="3" s="1"/>
  <c r="AP51" i="3"/>
  <c r="AO51" i="3"/>
  <c r="AQ51" i="3" s="1"/>
  <c r="AN51" i="3"/>
  <c r="AE51" i="3"/>
  <c r="AD51" i="3"/>
  <c r="AF51" i="3" s="1"/>
  <c r="AC51" i="3"/>
  <c r="T51" i="3"/>
  <c r="V51" i="3" s="1"/>
  <c r="S51" i="3"/>
  <c r="R51" i="3"/>
  <c r="BL50" i="3"/>
  <c r="BK50" i="3"/>
  <c r="BM50" i="3" s="1"/>
  <c r="BJ50" i="3"/>
  <c r="BN50" i="3" s="1"/>
  <c r="BA50" i="3"/>
  <c r="AZ50" i="3"/>
  <c r="BB50" i="3" s="1"/>
  <c r="AY50" i="3"/>
  <c r="BC50" i="3" s="1"/>
  <c r="AP50" i="3"/>
  <c r="AO50" i="3"/>
  <c r="AN50" i="3"/>
  <c r="AE50" i="3"/>
  <c r="AD50" i="3"/>
  <c r="AF50" i="3" s="1"/>
  <c r="AC50" i="3"/>
  <c r="T50" i="3"/>
  <c r="S50" i="3"/>
  <c r="U50" i="3" s="1"/>
  <c r="R50" i="3"/>
  <c r="V50" i="3" s="1"/>
  <c r="BM49" i="3"/>
  <c r="BL49" i="3"/>
  <c r="BK49" i="3"/>
  <c r="BJ49" i="3"/>
  <c r="BA49" i="3"/>
  <c r="AZ49" i="3"/>
  <c r="BB49" i="3" s="1"/>
  <c r="AY49" i="3"/>
  <c r="AQ49" i="3"/>
  <c r="AP49" i="3"/>
  <c r="AO49" i="3"/>
  <c r="AN49" i="3"/>
  <c r="AR49" i="3" s="1"/>
  <c r="AU49" i="3" s="1"/>
  <c r="AE49" i="3"/>
  <c r="AD49" i="3"/>
  <c r="AF49" i="3" s="1"/>
  <c r="AC49" i="3"/>
  <c r="U49" i="3"/>
  <c r="T49" i="3"/>
  <c r="S49" i="3"/>
  <c r="R49" i="3"/>
  <c r="BL48" i="3"/>
  <c r="BK48" i="3"/>
  <c r="BJ48" i="3"/>
  <c r="BC48" i="3"/>
  <c r="BA48" i="3"/>
  <c r="BB48" i="3" s="1"/>
  <c r="AZ48" i="3"/>
  <c r="AY48" i="3"/>
  <c r="AP48" i="3"/>
  <c r="AQ48" i="3" s="1"/>
  <c r="AO48" i="3"/>
  <c r="AN48" i="3"/>
  <c r="AR48" i="3" s="1"/>
  <c r="AF48" i="3"/>
  <c r="AE48" i="3"/>
  <c r="AD48" i="3"/>
  <c r="AC48" i="3"/>
  <c r="AG48" i="3" s="1"/>
  <c r="AJ48" i="3" s="1"/>
  <c r="T48" i="3"/>
  <c r="S48" i="3"/>
  <c r="R48" i="3"/>
  <c r="BL47" i="3"/>
  <c r="BK47" i="3"/>
  <c r="BJ47" i="3"/>
  <c r="BN47" i="3" s="1"/>
  <c r="BA47" i="3"/>
  <c r="BB47" i="3" s="1"/>
  <c r="BD47" i="3" s="1"/>
  <c r="AZ47" i="3"/>
  <c r="AY47" i="3"/>
  <c r="BC47" i="3" s="1"/>
  <c r="AP47" i="3"/>
  <c r="AO47" i="3"/>
  <c r="AN47" i="3"/>
  <c r="AE47" i="3"/>
  <c r="AF47" i="3" s="1"/>
  <c r="AD47" i="3"/>
  <c r="AC47" i="3"/>
  <c r="T47" i="3"/>
  <c r="S47" i="3"/>
  <c r="U47" i="3" s="1"/>
  <c r="R47" i="3"/>
  <c r="V47" i="3" s="1"/>
  <c r="BL46" i="3"/>
  <c r="BK46" i="3"/>
  <c r="BJ46" i="3"/>
  <c r="BA46" i="3"/>
  <c r="AZ46" i="3"/>
  <c r="BB46" i="3" s="1"/>
  <c r="AY46" i="3"/>
  <c r="AP46" i="3"/>
  <c r="AO46" i="3"/>
  <c r="AN46" i="3"/>
  <c r="AE46" i="3"/>
  <c r="AD46" i="3"/>
  <c r="AF46" i="3" s="1"/>
  <c r="AC46" i="3"/>
  <c r="T46" i="3"/>
  <c r="S46" i="3"/>
  <c r="U46" i="3" s="1"/>
  <c r="R46" i="3"/>
  <c r="BL45" i="3"/>
  <c r="BK45" i="3"/>
  <c r="BM45" i="3" s="1"/>
  <c r="BJ45" i="3"/>
  <c r="BN45" i="3" s="1"/>
  <c r="BO45" i="3" s="1"/>
  <c r="BA45" i="3"/>
  <c r="AZ45" i="3"/>
  <c r="AY45" i="3"/>
  <c r="AP45" i="3"/>
  <c r="AO45" i="3"/>
  <c r="AQ45" i="3" s="1"/>
  <c r="AN45" i="3"/>
  <c r="AF45" i="3"/>
  <c r="AE45" i="3"/>
  <c r="AD45" i="3"/>
  <c r="AC45" i="3"/>
  <c r="T45" i="3"/>
  <c r="S45" i="3"/>
  <c r="R45" i="3"/>
  <c r="BL44" i="3"/>
  <c r="BK44" i="3"/>
  <c r="BJ44" i="3"/>
  <c r="BA44" i="3"/>
  <c r="AZ44" i="3"/>
  <c r="BB44" i="3" s="1"/>
  <c r="AY44" i="3"/>
  <c r="BC44" i="3" s="1"/>
  <c r="BF44" i="3" s="1"/>
  <c r="AQ44" i="3"/>
  <c r="AP44" i="3"/>
  <c r="AO44" i="3"/>
  <c r="AN44" i="3"/>
  <c r="AE44" i="3"/>
  <c r="AD44" i="3"/>
  <c r="AC44" i="3"/>
  <c r="AG44" i="3" s="1"/>
  <c r="T44" i="3"/>
  <c r="S44" i="3"/>
  <c r="R44" i="3"/>
  <c r="BL43" i="3"/>
  <c r="BK43" i="3"/>
  <c r="BM43" i="3" s="1"/>
  <c r="BJ43" i="3"/>
  <c r="BN43" i="3" s="1"/>
  <c r="BQ43" i="3" s="1"/>
  <c r="BA43" i="3"/>
  <c r="AZ43" i="3"/>
  <c r="AY43" i="3"/>
  <c r="AP43" i="3"/>
  <c r="AO43" i="3"/>
  <c r="AN43" i="3"/>
  <c r="AG43" i="3"/>
  <c r="AE43" i="3"/>
  <c r="AD43" i="3"/>
  <c r="AF43" i="3" s="1"/>
  <c r="AC43" i="3"/>
  <c r="T43" i="3"/>
  <c r="S43" i="3"/>
  <c r="R43" i="3"/>
  <c r="V43" i="3" s="1"/>
  <c r="BL42" i="3"/>
  <c r="BK42" i="3"/>
  <c r="BJ42" i="3"/>
  <c r="BA42" i="3"/>
  <c r="AZ42" i="3"/>
  <c r="BB42" i="3" s="1"/>
  <c r="AY42" i="3"/>
  <c r="AP42" i="3"/>
  <c r="AO42" i="3"/>
  <c r="AN42" i="3"/>
  <c r="AR42" i="3" s="1"/>
  <c r="AU42" i="3" s="1"/>
  <c r="AE42" i="3"/>
  <c r="AD42" i="3"/>
  <c r="AC42" i="3"/>
  <c r="AG42" i="3" s="1"/>
  <c r="T42" i="3"/>
  <c r="S42" i="3"/>
  <c r="U42" i="3" s="1"/>
  <c r="R42" i="3"/>
  <c r="BL41" i="3"/>
  <c r="BK41" i="3"/>
  <c r="BJ41" i="3"/>
  <c r="BA41" i="3"/>
  <c r="AZ41" i="3"/>
  <c r="BB41" i="3" s="1"/>
  <c r="AY41" i="3"/>
  <c r="AP41" i="3"/>
  <c r="AO41" i="3"/>
  <c r="AN41" i="3"/>
  <c r="AE41" i="3"/>
  <c r="AD41" i="3"/>
  <c r="AF41" i="3" s="1"/>
  <c r="AC41" i="3"/>
  <c r="U41" i="3"/>
  <c r="T41" i="3"/>
  <c r="S41" i="3"/>
  <c r="R41" i="3"/>
  <c r="BL40" i="3"/>
  <c r="BK40" i="3"/>
  <c r="BM40" i="3" s="1"/>
  <c r="BJ40" i="3"/>
  <c r="BA40" i="3"/>
  <c r="AZ40" i="3"/>
  <c r="AY40" i="3"/>
  <c r="AP40" i="3"/>
  <c r="AO40" i="3"/>
  <c r="AN40" i="3"/>
  <c r="AR40" i="3" s="1"/>
  <c r="AE40" i="3"/>
  <c r="AD40" i="3"/>
  <c r="AF40" i="3" s="1"/>
  <c r="AC40" i="3"/>
  <c r="T40" i="3"/>
  <c r="Y40" i="3" s="1"/>
  <c r="S40" i="3"/>
  <c r="R40" i="3"/>
  <c r="V40" i="3" s="1"/>
  <c r="BL39" i="3"/>
  <c r="BK39" i="3"/>
  <c r="BM39" i="3" s="1"/>
  <c r="BJ39" i="3"/>
  <c r="BA39" i="3"/>
  <c r="BC39" i="3" s="1"/>
  <c r="BF39" i="3" s="1"/>
  <c r="AZ39" i="3"/>
  <c r="BB39" i="3" s="1"/>
  <c r="AY39" i="3"/>
  <c r="AP39" i="3"/>
  <c r="AQ39" i="3" s="1"/>
  <c r="AO39" i="3"/>
  <c r="AN39" i="3"/>
  <c r="AF39" i="3"/>
  <c r="AH39" i="3" s="1"/>
  <c r="AK39" i="3" s="1"/>
  <c r="AE39" i="3"/>
  <c r="AD39" i="3"/>
  <c r="AC39" i="3"/>
  <c r="AG39" i="3" s="1"/>
  <c r="T39" i="3"/>
  <c r="S39" i="3"/>
  <c r="R39" i="3"/>
  <c r="BL38" i="3"/>
  <c r="BK38" i="3"/>
  <c r="BJ38" i="3"/>
  <c r="BA38" i="3"/>
  <c r="BB38" i="3" s="1"/>
  <c r="AZ38" i="3"/>
  <c r="AY38" i="3"/>
  <c r="AU38" i="3"/>
  <c r="AP38" i="3"/>
  <c r="AO38" i="3"/>
  <c r="AQ38" i="3" s="1"/>
  <c r="AT38" i="3" s="1"/>
  <c r="AN38" i="3"/>
  <c r="AR38" i="3" s="1"/>
  <c r="AE38" i="3"/>
  <c r="AD38" i="3"/>
  <c r="AC38" i="3"/>
  <c r="T38" i="3"/>
  <c r="S38" i="3"/>
  <c r="R38" i="3"/>
  <c r="V38" i="3" s="1"/>
  <c r="Y38" i="3" s="1"/>
  <c r="BM37" i="3"/>
  <c r="BL37" i="3"/>
  <c r="BK37" i="3"/>
  <c r="BJ37" i="3"/>
  <c r="BN37" i="3" s="1"/>
  <c r="BA37" i="3"/>
  <c r="AZ37" i="3"/>
  <c r="BB37" i="3" s="1"/>
  <c r="AY37" i="3"/>
  <c r="BC37" i="3" s="1"/>
  <c r="AP37" i="3"/>
  <c r="AO37" i="3"/>
  <c r="AN37" i="3"/>
  <c r="AG37" i="3"/>
  <c r="AJ37" i="3" s="1"/>
  <c r="AE37" i="3"/>
  <c r="AD37" i="3"/>
  <c r="AF37" i="3" s="1"/>
  <c r="AC37" i="3"/>
  <c r="T37" i="3"/>
  <c r="S37" i="3"/>
  <c r="R37" i="3"/>
  <c r="BQ36" i="3"/>
  <c r="BM36" i="3"/>
  <c r="BL36" i="3"/>
  <c r="BK36" i="3"/>
  <c r="BJ36" i="3"/>
  <c r="BN36" i="3" s="1"/>
  <c r="BA36" i="3"/>
  <c r="AZ36" i="3"/>
  <c r="AY36" i="3"/>
  <c r="AR36" i="3"/>
  <c r="AU36" i="3" s="1"/>
  <c r="AP36" i="3"/>
  <c r="AO36" i="3"/>
  <c r="AQ36" i="3" s="1"/>
  <c r="AN36" i="3"/>
  <c r="AE36" i="3"/>
  <c r="AD36" i="3"/>
  <c r="AF36" i="3" s="1"/>
  <c r="AC36" i="3"/>
  <c r="AG36" i="3" s="1"/>
  <c r="AJ36" i="3" s="1"/>
  <c r="T36" i="3"/>
  <c r="S36" i="3"/>
  <c r="R36" i="3"/>
  <c r="BL35" i="3"/>
  <c r="BK35" i="3"/>
  <c r="BM35" i="3" s="1"/>
  <c r="BJ35" i="3"/>
  <c r="BA35" i="3"/>
  <c r="AZ35" i="3"/>
  <c r="AY35" i="3"/>
  <c r="AP35" i="3"/>
  <c r="AO35" i="3"/>
  <c r="AQ35" i="3" s="1"/>
  <c r="AN35" i="3"/>
  <c r="AE35" i="3"/>
  <c r="AF35" i="3" s="1"/>
  <c r="AD35" i="3"/>
  <c r="AC35" i="3"/>
  <c r="T35" i="3"/>
  <c r="U35" i="3" s="1"/>
  <c r="S35" i="3"/>
  <c r="R35" i="3"/>
  <c r="BN34" i="3"/>
  <c r="BQ34" i="3" s="1"/>
  <c r="BL34" i="3"/>
  <c r="BK34" i="3"/>
  <c r="BM34" i="3" s="1"/>
  <c r="BP34" i="3" s="1"/>
  <c r="BJ34" i="3"/>
  <c r="BF34" i="3"/>
  <c r="BA34" i="3"/>
  <c r="AZ34" i="3"/>
  <c r="BB34" i="3" s="1"/>
  <c r="BD34" i="3" s="1"/>
  <c r="BG34" i="3" s="1"/>
  <c r="AY34" i="3"/>
  <c r="BC34" i="3" s="1"/>
  <c r="AP34" i="3"/>
  <c r="AO34" i="3"/>
  <c r="AN34" i="3"/>
  <c r="AE34" i="3"/>
  <c r="AD34" i="3"/>
  <c r="AF34" i="3" s="1"/>
  <c r="AC34" i="3"/>
  <c r="U34" i="3"/>
  <c r="T34" i="3"/>
  <c r="S34" i="3"/>
  <c r="R34" i="3"/>
  <c r="V34" i="3" s="1"/>
  <c r="Y34" i="3" s="1"/>
  <c r="BQ33" i="3"/>
  <c r="BL33" i="3"/>
  <c r="BK33" i="3"/>
  <c r="BM33" i="3" s="1"/>
  <c r="BJ33" i="3"/>
  <c r="BN33" i="3" s="1"/>
  <c r="BA33" i="3"/>
  <c r="AZ33" i="3"/>
  <c r="BB33" i="3" s="1"/>
  <c r="AY33" i="3"/>
  <c r="BC33" i="3" s="1"/>
  <c r="BF33" i="3" s="1"/>
  <c r="AP33" i="3"/>
  <c r="AO33" i="3"/>
  <c r="AQ33" i="3" s="1"/>
  <c r="AN33" i="3"/>
  <c r="AR33" i="3" s="1"/>
  <c r="AU33" i="3" s="1"/>
  <c r="AE33" i="3"/>
  <c r="AD33" i="3"/>
  <c r="AF33" i="3" s="1"/>
  <c r="AC33" i="3"/>
  <c r="AG33" i="3" s="1"/>
  <c r="T33" i="3"/>
  <c r="S33" i="3"/>
  <c r="R33" i="3"/>
  <c r="BL32" i="3"/>
  <c r="BK32" i="3"/>
  <c r="BJ32" i="3"/>
  <c r="BA32" i="3"/>
  <c r="AZ32" i="3"/>
  <c r="AY32" i="3"/>
  <c r="AP32" i="3"/>
  <c r="AO32" i="3"/>
  <c r="AN32" i="3"/>
  <c r="AR32" i="3" s="1"/>
  <c r="AE32" i="3"/>
  <c r="AD32" i="3"/>
  <c r="AC32" i="3"/>
  <c r="T32" i="3"/>
  <c r="S32" i="3"/>
  <c r="R32" i="3"/>
  <c r="BL31" i="3"/>
  <c r="BK31" i="3"/>
  <c r="BJ31" i="3"/>
  <c r="BA31" i="3"/>
  <c r="AZ31" i="3"/>
  <c r="AY31" i="3"/>
  <c r="AP31" i="3"/>
  <c r="AO31" i="3"/>
  <c r="AN31" i="3"/>
  <c r="AE31" i="3"/>
  <c r="AD31" i="3"/>
  <c r="AF31" i="3" s="1"/>
  <c r="AC31" i="3"/>
  <c r="AG31" i="3" s="1"/>
  <c r="T31" i="3"/>
  <c r="S31" i="3"/>
  <c r="R31" i="3"/>
  <c r="BL30" i="3"/>
  <c r="BK30" i="3"/>
  <c r="BM30" i="3" s="1"/>
  <c r="BJ30" i="3"/>
  <c r="BA30" i="3"/>
  <c r="AZ30" i="3"/>
  <c r="AY30" i="3"/>
  <c r="BC30" i="3" s="1"/>
  <c r="AP30" i="3"/>
  <c r="AO30" i="3"/>
  <c r="AQ30" i="3" s="1"/>
  <c r="AN30" i="3"/>
  <c r="AR30" i="3" s="1"/>
  <c r="AE30" i="3"/>
  <c r="AD30" i="3"/>
  <c r="AC30" i="3"/>
  <c r="AG30" i="3" s="1"/>
  <c r="T30" i="3"/>
  <c r="S30" i="3"/>
  <c r="U30" i="3" s="1"/>
  <c r="R30" i="3"/>
  <c r="BL29" i="3"/>
  <c r="BK29" i="3"/>
  <c r="BM29" i="3" s="1"/>
  <c r="BJ29" i="3"/>
  <c r="BA29" i="3"/>
  <c r="AZ29" i="3"/>
  <c r="BB29" i="3" s="1"/>
  <c r="AY29" i="3"/>
  <c r="BC29" i="3" s="1"/>
  <c r="AP29" i="3"/>
  <c r="AO29" i="3"/>
  <c r="AN29" i="3"/>
  <c r="AG29" i="3"/>
  <c r="AE29" i="3"/>
  <c r="AD29" i="3"/>
  <c r="AC29" i="3"/>
  <c r="T29" i="3"/>
  <c r="S29" i="3"/>
  <c r="R29" i="3"/>
  <c r="BL28" i="3"/>
  <c r="BK28" i="3"/>
  <c r="BM28" i="3" s="1"/>
  <c r="BJ28" i="3"/>
  <c r="BN28" i="3" s="1"/>
  <c r="BA28" i="3"/>
  <c r="AZ28" i="3"/>
  <c r="AY28" i="3"/>
  <c r="AP28" i="3"/>
  <c r="AO28" i="3"/>
  <c r="AN28" i="3"/>
  <c r="AG28" i="3"/>
  <c r="AE28" i="3"/>
  <c r="AD28" i="3"/>
  <c r="AC28" i="3"/>
  <c r="T28" i="3"/>
  <c r="S28" i="3"/>
  <c r="R28" i="3"/>
  <c r="BL27" i="3"/>
  <c r="BK27" i="3"/>
  <c r="BJ27" i="3"/>
  <c r="BC27" i="3"/>
  <c r="BA27" i="3"/>
  <c r="AZ27" i="3"/>
  <c r="AY27" i="3"/>
  <c r="AP27" i="3"/>
  <c r="AO27" i="3"/>
  <c r="AN27" i="3"/>
  <c r="AE27" i="3"/>
  <c r="AD27" i="3"/>
  <c r="AF27" i="3" s="1"/>
  <c r="AC27" i="3"/>
  <c r="AG27" i="3" s="1"/>
  <c r="T27" i="3"/>
  <c r="S27" i="3"/>
  <c r="R27" i="3"/>
  <c r="BL26" i="3"/>
  <c r="BK26" i="3"/>
  <c r="BJ26" i="3"/>
  <c r="BA26" i="3"/>
  <c r="AZ26" i="3"/>
  <c r="AY26" i="3"/>
  <c r="AP26" i="3"/>
  <c r="AO26" i="3"/>
  <c r="AN26" i="3"/>
  <c r="AE26" i="3"/>
  <c r="AD26" i="3"/>
  <c r="AC26" i="3"/>
  <c r="AG26" i="3" s="1"/>
  <c r="T26" i="3"/>
  <c r="S26" i="3"/>
  <c r="R26" i="3"/>
  <c r="V26" i="3" s="1"/>
  <c r="BL25" i="3"/>
  <c r="BK25" i="3"/>
  <c r="BJ25" i="3"/>
  <c r="BA25" i="3"/>
  <c r="AZ25" i="3"/>
  <c r="BB25" i="3" s="1"/>
  <c r="AY25" i="3"/>
  <c r="BC25" i="3" s="1"/>
  <c r="AP25" i="3"/>
  <c r="AO25" i="3"/>
  <c r="AN25" i="3"/>
  <c r="AE25" i="3"/>
  <c r="AD25" i="3"/>
  <c r="AC25" i="3"/>
  <c r="T25" i="3"/>
  <c r="S25" i="3"/>
  <c r="R25" i="3"/>
  <c r="V25" i="3" s="1"/>
  <c r="BL24" i="3"/>
  <c r="BK24" i="3"/>
  <c r="BM24" i="3" s="1"/>
  <c r="BJ24" i="3"/>
  <c r="BA24" i="3"/>
  <c r="AZ24" i="3"/>
  <c r="AY24" i="3"/>
  <c r="AP24" i="3"/>
  <c r="AO24" i="3"/>
  <c r="AQ24" i="3" s="1"/>
  <c r="AN24" i="3"/>
  <c r="AR24" i="3" s="1"/>
  <c r="AE24" i="3"/>
  <c r="AD24" i="3"/>
  <c r="AC24" i="3"/>
  <c r="T24" i="3"/>
  <c r="S24" i="3"/>
  <c r="U24" i="3" s="1"/>
  <c r="R24" i="3"/>
  <c r="BL23" i="3"/>
  <c r="BK23" i="3"/>
  <c r="BJ23" i="3"/>
  <c r="BA23" i="3"/>
  <c r="AZ23" i="3"/>
  <c r="BB23" i="3" s="1"/>
  <c r="AY23" i="3"/>
  <c r="BC23" i="3" s="1"/>
  <c r="AP23" i="3"/>
  <c r="AO23" i="3"/>
  <c r="AQ23" i="3" s="1"/>
  <c r="AN23" i="3"/>
  <c r="AR23" i="3" s="1"/>
  <c r="AE23" i="3"/>
  <c r="AD23" i="3"/>
  <c r="AC23" i="3"/>
  <c r="AG23" i="3" s="1"/>
  <c r="T23" i="3"/>
  <c r="S23" i="3"/>
  <c r="R23" i="3"/>
  <c r="BL22" i="3"/>
  <c r="BK22" i="3"/>
  <c r="BJ22" i="3"/>
  <c r="BA22" i="3"/>
  <c r="BC22" i="3" s="1"/>
  <c r="AZ22" i="3"/>
  <c r="AY22" i="3"/>
  <c r="AP22" i="3"/>
  <c r="AR22" i="3" s="1"/>
  <c r="AO22" i="3"/>
  <c r="AN22" i="3"/>
  <c r="AE22" i="3"/>
  <c r="AD22" i="3"/>
  <c r="AF22" i="3" s="1"/>
  <c r="AC22" i="3"/>
  <c r="T22" i="3"/>
  <c r="S22" i="3"/>
  <c r="R22" i="3"/>
  <c r="BL21" i="3"/>
  <c r="BK21" i="3"/>
  <c r="BM21" i="3" s="1"/>
  <c r="BJ21" i="3"/>
  <c r="BN21" i="3" s="1"/>
  <c r="BA21" i="3"/>
  <c r="AZ21" i="3"/>
  <c r="BB21" i="3" s="1"/>
  <c r="AY21" i="3"/>
  <c r="AR21" i="3"/>
  <c r="AP21" i="3"/>
  <c r="AO21" i="3"/>
  <c r="AQ21" i="3" s="1"/>
  <c r="AN21" i="3"/>
  <c r="AE21" i="3"/>
  <c r="AG21" i="3" s="1"/>
  <c r="AD21" i="3"/>
  <c r="AC21" i="3"/>
  <c r="T21" i="3"/>
  <c r="S21" i="3"/>
  <c r="R21" i="3"/>
  <c r="V21" i="3" s="1"/>
  <c r="BL20" i="3"/>
  <c r="BK20" i="3"/>
  <c r="BJ20" i="3"/>
  <c r="BA20" i="3"/>
  <c r="AZ20" i="3"/>
  <c r="BB20" i="3" s="1"/>
  <c r="AY20" i="3"/>
  <c r="AP20" i="3"/>
  <c r="AO20" i="3"/>
  <c r="AN20" i="3"/>
  <c r="AE20" i="3"/>
  <c r="AJ20" i="3" s="1"/>
  <c r="AD20" i="3"/>
  <c r="AF20" i="3" s="1"/>
  <c r="AC20" i="3"/>
  <c r="AG20" i="3" s="1"/>
  <c r="T20" i="3"/>
  <c r="S20" i="3"/>
  <c r="R20" i="3"/>
  <c r="BM19" i="3"/>
  <c r="BL19" i="3"/>
  <c r="BK19" i="3"/>
  <c r="BJ19" i="3"/>
  <c r="BN19" i="3" s="1"/>
  <c r="BA19" i="3"/>
  <c r="AZ19" i="3"/>
  <c r="AY19" i="3"/>
  <c r="BC19" i="3" s="1"/>
  <c r="AP19" i="3"/>
  <c r="AO19" i="3"/>
  <c r="AQ19" i="3" s="1"/>
  <c r="AN19" i="3"/>
  <c r="AR19" i="3" s="1"/>
  <c r="AU19" i="3" s="1"/>
  <c r="AE19" i="3"/>
  <c r="AD19" i="3"/>
  <c r="AC19" i="3"/>
  <c r="U19" i="3"/>
  <c r="T19" i="3"/>
  <c r="S19" i="3"/>
  <c r="R19" i="3"/>
  <c r="V19" i="3" s="1"/>
  <c r="BL18" i="3"/>
  <c r="BK18" i="3"/>
  <c r="BJ18" i="3"/>
  <c r="BA18" i="3"/>
  <c r="AZ18" i="3"/>
  <c r="AY18" i="3"/>
  <c r="AP18" i="3"/>
  <c r="AO18" i="3"/>
  <c r="AN18" i="3"/>
  <c r="AE18" i="3"/>
  <c r="AD18" i="3"/>
  <c r="AC18" i="3"/>
  <c r="T18" i="3"/>
  <c r="S18" i="3"/>
  <c r="U18" i="3" s="1"/>
  <c r="R18" i="3"/>
  <c r="BL17" i="3"/>
  <c r="BK17" i="3"/>
  <c r="BM17" i="3" s="1"/>
  <c r="BJ17" i="3"/>
  <c r="BA17" i="3"/>
  <c r="AZ17" i="3"/>
  <c r="AY17" i="3"/>
  <c r="AP17" i="3"/>
  <c r="AO17" i="3"/>
  <c r="AN17" i="3"/>
  <c r="AE17" i="3"/>
  <c r="AD17" i="3"/>
  <c r="AC17" i="3"/>
  <c r="T17" i="3"/>
  <c r="S17" i="3"/>
  <c r="R17" i="3"/>
  <c r="BL16" i="3"/>
  <c r="BK16" i="3"/>
  <c r="BJ16" i="3"/>
  <c r="BA16" i="3"/>
  <c r="AZ16" i="3"/>
  <c r="AY16" i="3"/>
  <c r="AP16" i="3"/>
  <c r="AO16" i="3"/>
  <c r="AQ16" i="3" s="1"/>
  <c r="AN16" i="3"/>
  <c r="AE16" i="3"/>
  <c r="AD16" i="3"/>
  <c r="AC16" i="3"/>
  <c r="T16" i="3"/>
  <c r="S16" i="3"/>
  <c r="U16" i="3" s="1"/>
  <c r="R16" i="3"/>
  <c r="BL15" i="3"/>
  <c r="BN15" i="3" s="1"/>
  <c r="BK15" i="3"/>
  <c r="BJ15" i="3"/>
  <c r="BA15" i="3"/>
  <c r="AZ15" i="3"/>
  <c r="AY15" i="3"/>
  <c r="AP15" i="3"/>
  <c r="AO15" i="3"/>
  <c r="AN15" i="3"/>
  <c r="AE15" i="3"/>
  <c r="AD15" i="3"/>
  <c r="AC15" i="3"/>
  <c r="AG15" i="3" s="1"/>
  <c r="T15" i="3"/>
  <c r="S15" i="3"/>
  <c r="R15" i="3"/>
  <c r="BM14" i="3"/>
  <c r="BL14" i="3"/>
  <c r="BK14" i="3"/>
  <c r="BJ14" i="3"/>
  <c r="BN14" i="3" s="1"/>
  <c r="BB14" i="3"/>
  <c r="BA14" i="3"/>
  <c r="AZ14" i="3"/>
  <c r="AY14" i="3"/>
  <c r="BC14" i="3" s="1"/>
  <c r="AP14" i="3"/>
  <c r="AO14" i="3"/>
  <c r="AQ14" i="3" s="1"/>
  <c r="AN14" i="3"/>
  <c r="AR14" i="3" s="1"/>
  <c r="AE14" i="3"/>
  <c r="AD14" i="3"/>
  <c r="AF14" i="3" s="1"/>
  <c r="AC14" i="3"/>
  <c r="AG14" i="3" s="1"/>
  <c r="T14" i="3"/>
  <c r="S14" i="3"/>
  <c r="U14" i="3" s="1"/>
  <c r="R14" i="3"/>
  <c r="BL13" i="3"/>
  <c r="BM13" i="3" s="1"/>
  <c r="BK13" i="3"/>
  <c r="BJ13" i="3"/>
  <c r="BA13" i="3"/>
  <c r="AZ13" i="3"/>
  <c r="BB13" i="3" s="1"/>
  <c r="AY13" i="3"/>
  <c r="AP13" i="3"/>
  <c r="AO13" i="3"/>
  <c r="AQ13" i="3" s="1"/>
  <c r="AN13" i="3"/>
  <c r="AE13" i="3"/>
  <c r="AD13" i="3"/>
  <c r="AC13" i="3"/>
  <c r="AG13" i="3" s="1"/>
  <c r="V13" i="3"/>
  <c r="T13" i="3"/>
  <c r="S13" i="3"/>
  <c r="U13" i="3" s="1"/>
  <c r="X13" i="3" s="1"/>
  <c r="R13" i="3"/>
  <c r="BL12" i="3"/>
  <c r="BK12" i="3"/>
  <c r="BJ12" i="3"/>
  <c r="BN12" i="3" s="1"/>
  <c r="BA12" i="3"/>
  <c r="BC12" i="3" s="1"/>
  <c r="AZ12" i="3"/>
  <c r="AY12" i="3"/>
  <c r="AP12" i="3"/>
  <c r="AO12" i="3"/>
  <c r="AN12" i="3"/>
  <c r="AR12" i="3" s="1"/>
  <c r="AF12" i="3"/>
  <c r="AE12" i="3"/>
  <c r="AD12" i="3"/>
  <c r="AC12" i="3"/>
  <c r="AG12" i="3" s="1"/>
  <c r="T12" i="3"/>
  <c r="S12" i="3"/>
  <c r="R12" i="3"/>
  <c r="BL11" i="3"/>
  <c r="BN11" i="3" s="1"/>
  <c r="BK11" i="3"/>
  <c r="BJ11" i="3"/>
  <c r="BA11" i="3"/>
  <c r="BC11" i="3" s="1"/>
  <c r="AZ11" i="3"/>
  <c r="BB11" i="3" s="1"/>
  <c r="AY11" i="3"/>
  <c r="AP11" i="3"/>
  <c r="AQ11" i="3" s="1"/>
  <c r="AO11" i="3"/>
  <c r="AN11" i="3"/>
  <c r="AE11" i="3"/>
  <c r="AD11" i="3"/>
  <c r="AC11" i="3"/>
  <c r="AG11" i="3" s="1"/>
  <c r="T11" i="3"/>
  <c r="V11" i="3" s="1"/>
  <c r="S11" i="3"/>
  <c r="U11" i="3" s="1"/>
  <c r="R11" i="3"/>
  <c r="BL10" i="3"/>
  <c r="BK10" i="3"/>
  <c r="BM10" i="3" s="1"/>
  <c r="BJ10" i="3"/>
  <c r="BN10" i="3" s="1"/>
  <c r="BA10" i="3"/>
  <c r="AZ10" i="3"/>
  <c r="BB10" i="3" s="1"/>
  <c r="AY10" i="3"/>
  <c r="AP10" i="3"/>
  <c r="AO10" i="3"/>
  <c r="AN10" i="3"/>
  <c r="AR10" i="3" s="1"/>
  <c r="AE10" i="3"/>
  <c r="AD10" i="3"/>
  <c r="AF10" i="3" s="1"/>
  <c r="AC10" i="3"/>
  <c r="AG10" i="3" s="1"/>
  <c r="T10" i="3"/>
  <c r="S10" i="3"/>
  <c r="R10" i="3"/>
  <c r="V10" i="3" s="1"/>
  <c r="BM9" i="3"/>
  <c r="BL9" i="3"/>
  <c r="BK9" i="3"/>
  <c r="BJ9" i="3"/>
  <c r="BN9" i="3" s="1"/>
  <c r="BA9" i="3"/>
  <c r="AZ9" i="3"/>
  <c r="AY9" i="3"/>
  <c r="BC9" i="3" s="1"/>
  <c r="AP9" i="3"/>
  <c r="AO9" i="3"/>
  <c r="AN9" i="3"/>
  <c r="AR9" i="3" s="1"/>
  <c r="AG9" i="3"/>
  <c r="AE9" i="3"/>
  <c r="AD9" i="3"/>
  <c r="AF9" i="3" s="1"/>
  <c r="AC9" i="3"/>
  <c r="T9" i="3"/>
  <c r="S9" i="3"/>
  <c r="R9" i="3"/>
  <c r="BL8" i="3"/>
  <c r="BK8" i="3"/>
  <c r="BJ8" i="3"/>
  <c r="BA8" i="3"/>
  <c r="BC8" i="3" s="1"/>
  <c r="AZ8" i="3"/>
  <c r="BB8" i="3" s="1"/>
  <c r="AY8" i="3"/>
  <c r="AP8" i="3"/>
  <c r="AR8" i="3" s="1"/>
  <c r="AO8" i="3"/>
  <c r="AN8" i="3"/>
  <c r="AE8" i="3"/>
  <c r="AD8" i="3"/>
  <c r="AF8" i="3" s="1"/>
  <c r="AC8" i="3"/>
  <c r="T8" i="3"/>
  <c r="S8" i="3"/>
  <c r="R8" i="3"/>
  <c r="BL7" i="3"/>
  <c r="BK7" i="3"/>
  <c r="BM7" i="3" s="1"/>
  <c r="BJ7" i="3"/>
  <c r="BN7" i="3" s="1"/>
  <c r="BA7" i="3"/>
  <c r="AZ7" i="3"/>
  <c r="BB7" i="3" s="1"/>
  <c r="AY7" i="3"/>
  <c r="BC7" i="3" s="1"/>
  <c r="AP7" i="3"/>
  <c r="AO7" i="3"/>
  <c r="AQ7" i="3" s="1"/>
  <c r="AN7" i="3"/>
  <c r="AR7" i="3" s="1"/>
  <c r="AE7" i="3"/>
  <c r="AD7" i="3"/>
  <c r="AC7" i="3"/>
  <c r="AG7" i="3" s="1"/>
  <c r="T7" i="3"/>
  <c r="U7" i="3" s="1"/>
  <c r="S7" i="3"/>
  <c r="R7" i="3"/>
  <c r="V7" i="3" s="1"/>
  <c r="BL6" i="3"/>
  <c r="BK6" i="3"/>
  <c r="BM6" i="3" s="1"/>
  <c r="BJ6" i="3"/>
  <c r="BN6" i="3" s="1"/>
  <c r="BA6" i="3"/>
  <c r="AZ6" i="3"/>
  <c r="BB6" i="3" s="1"/>
  <c r="AY6" i="3"/>
  <c r="BC6" i="3" s="1"/>
  <c r="AP6" i="3"/>
  <c r="AO6" i="3"/>
  <c r="AN6" i="3"/>
  <c r="AG6" i="3"/>
  <c r="AE6" i="3"/>
  <c r="AD6" i="3"/>
  <c r="AF6" i="3" s="1"/>
  <c r="AC6" i="3"/>
  <c r="T6" i="3"/>
  <c r="S6" i="3"/>
  <c r="R6" i="3"/>
  <c r="V6" i="3" s="1"/>
  <c r="BM5" i="3"/>
  <c r="BO5" i="3" s="1"/>
  <c r="BL5" i="3"/>
  <c r="BK5" i="3"/>
  <c r="BJ5" i="3"/>
  <c r="BN5" i="3" s="1"/>
  <c r="BA5" i="3"/>
  <c r="AZ5" i="3"/>
  <c r="AY5" i="3"/>
  <c r="AP5" i="3"/>
  <c r="AR5" i="3" s="1"/>
  <c r="AO5" i="3"/>
  <c r="AN5" i="3"/>
  <c r="AE5" i="3"/>
  <c r="AG5" i="3" s="1"/>
  <c r="AD5" i="3"/>
  <c r="AF5" i="3" s="1"/>
  <c r="AC5" i="3"/>
  <c r="T5" i="3"/>
  <c r="U5" i="3" s="1"/>
  <c r="S5" i="3"/>
  <c r="R5" i="3"/>
  <c r="BL4" i="3"/>
  <c r="BK4" i="3"/>
  <c r="BJ4" i="3"/>
  <c r="BN4" i="3" s="1"/>
  <c r="BA4" i="3"/>
  <c r="AZ4" i="3"/>
  <c r="BB4" i="3" s="1"/>
  <c r="AY4" i="3"/>
  <c r="BC4" i="3" s="1"/>
  <c r="AP4" i="3"/>
  <c r="AO4" i="3"/>
  <c r="AQ4" i="3" s="1"/>
  <c r="AN4" i="3"/>
  <c r="AR4" i="3" s="1"/>
  <c r="AE4" i="3"/>
  <c r="AD4" i="3"/>
  <c r="AF4" i="3" s="1"/>
  <c r="AC4" i="3"/>
  <c r="T4" i="3"/>
  <c r="S4" i="3"/>
  <c r="R4" i="3"/>
  <c r="V4" i="3" s="1"/>
  <c r="BL3" i="3"/>
  <c r="BK3" i="3"/>
  <c r="BM3" i="3" s="1"/>
  <c r="BJ3" i="3"/>
  <c r="BN3" i="3" s="1"/>
  <c r="BA3" i="3"/>
  <c r="AZ3" i="3"/>
  <c r="AY3" i="3"/>
  <c r="BC3" i="3" s="1"/>
  <c r="AQ3" i="3"/>
  <c r="AP3" i="3"/>
  <c r="AO3" i="3"/>
  <c r="AN3" i="3"/>
  <c r="AR3" i="3" s="1"/>
  <c r="AE3" i="3"/>
  <c r="AD3" i="3"/>
  <c r="AC3" i="3"/>
  <c r="AG3" i="3" s="1"/>
  <c r="T3" i="3"/>
  <c r="V3" i="3" s="1"/>
  <c r="S3" i="3"/>
  <c r="R3" i="3"/>
  <c r="BN2" i="3"/>
  <c r="BL2" i="3"/>
  <c r="BK2" i="3"/>
  <c r="BM2" i="3" s="1"/>
  <c r="BJ2" i="3"/>
  <c r="BA2" i="3"/>
  <c r="AZ2" i="3"/>
  <c r="AY2" i="3"/>
  <c r="AP2" i="3"/>
  <c r="AO2" i="3"/>
  <c r="AN2" i="3"/>
  <c r="AE2" i="3"/>
  <c r="AG2" i="3" s="1"/>
  <c r="AD2" i="3"/>
  <c r="AF2" i="3" s="1"/>
  <c r="AC2" i="3"/>
  <c r="T2" i="3"/>
  <c r="V2" i="3" s="1"/>
  <c r="S2" i="3"/>
  <c r="R2" i="3"/>
  <c r="BL89" i="2"/>
  <c r="BK89" i="2"/>
  <c r="BJ89" i="2"/>
  <c r="BN89" i="2" s="1"/>
  <c r="BA89" i="2"/>
  <c r="AZ89" i="2"/>
  <c r="AY89" i="2"/>
  <c r="AP89" i="2"/>
  <c r="AO89" i="2"/>
  <c r="AQ89" i="2" s="1"/>
  <c r="AN89" i="2"/>
  <c r="AR89" i="2" s="1"/>
  <c r="AE89" i="2"/>
  <c r="AD89" i="2"/>
  <c r="AC89" i="2"/>
  <c r="AG89" i="2" s="1"/>
  <c r="V89" i="2"/>
  <c r="T89" i="2"/>
  <c r="S89" i="2"/>
  <c r="U89" i="2" s="1"/>
  <c r="R89" i="2"/>
  <c r="BL88" i="2"/>
  <c r="BK88" i="2"/>
  <c r="BJ88" i="2"/>
  <c r="BA88" i="2"/>
  <c r="BC88" i="2" s="1"/>
  <c r="AZ88" i="2"/>
  <c r="AY88" i="2"/>
  <c r="AP88" i="2"/>
  <c r="AO88" i="2"/>
  <c r="AN88" i="2"/>
  <c r="AE88" i="2"/>
  <c r="AD88" i="2"/>
  <c r="AF88" i="2" s="1"/>
  <c r="AC88" i="2"/>
  <c r="AG88" i="2" s="1"/>
  <c r="T88" i="2"/>
  <c r="S88" i="2"/>
  <c r="R88" i="2"/>
  <c r="BL87" i="2"/>
  <c r="BK87" i="2"/>
  <c r="BM87" i="2" s="1"/>
  <c r="BJ87" i="2"/>
  <c r="BN87" i="2" s="1"/>
  <c r="BA87" i="2"/>
  <c r="AZ87" i="2"/>
  <c r="AY87" i="2"/>
  <c r="BC87" i="2" s="1"/>
  <c r="AP87" i="2"/>
  <c r="AO87" i="2"/>
  <c r="AQ87" i="2" s="1"/>
  <c r="AN87" i="2"/>
  <c r="AR87" i="2" s="1"/>
  <c r="AE87" i="2"/>
  <c r="AD87" i="2"/>
  <c r="AC87" i="2"/>
  <c r="V87" i="2"/>
  <c r="X87" i="2" s="1"/>
  <c r="T87" i="2"/>
  <c r="S87" i="2"/>
  <c r="U87" i="2" s="1"/>
  <c r="R87" i="2"/>
  <c r="BL86" i="2"/>
  <c r="BK86" i="2"/>
  <c r="BJ86" i="2"/>
  <c r="BA86" i="2"/>
  <c r="BC86" i="2" s="1"/>
  <c r="AZ86" i="2"/>
  <c r="AY86" i="2"/>
  <c r="AP86" i="2"/>
  <c r="AO86" i="2"/>
  <c r="AN86" i="2"/>
  <c r="AE86" i="2"/>
  <c r="AD86" i="2"/>
  <c r="AF86" i="2" s="1"/>
  <c r="AC86" i="2"/>
  <c r="AG86" i="2" s="1"/>
  <c r="T86" i="2"/>
  <c r="S86" i="2"/>
  <c r="R86" i="2"/>
  <c r="V86" i="2" s="1"/>
  <c r="BN85" i="2"/>
  <c r="BL85" i="2"/>
  <c r="BK85" i="2"/>
  <c r="BM85" i="2" s="1"/>
  <c r="BJ85" i="2"/>
  <c r="BA85" i="2"/>
  <c r="AZ85" i="2"/>
  <c r="AY85" i="2"/>
  <c r="AP85" i="2"/>
  <c r="AR85" i="2" s="1"/>
  <c r="AO85" i="2"/>
  <c r="AN85" i="2"/>
  <c r="AE85" i="2"/>
  <c r="AD85" i="2"/>
  <c r="AC85" i="2"/>
  <c r="T85" i="2"/>
  <c r="V85" i="2" s="1"/>
  <c r="S85" i="2"/>
  <c r="U85" i="2" s="1"/>
  <c r="R85" i="2"/>
  <c r="BL84" i="2"/>
  <c r="BK84" i="2"/>
  <c r="BJ84" i="2"/>
  <c r="BA84" i="2"/>
  <c r="AZ84" i="2"/>
  <c r="BB84" i="2" s="1"/>
  <c r="AY84" i="2"/>
  <c r="BC84" i="2" s="1"/>
  <c r="AP84" i="2"/>
  <c r="AO84" i="2"/>
  <c r="AN84" i="2"/>
  <c r="AR84" i="2" s="1"/>
  <c r="AE84" i="2"/>
  <c r="AD84" i="2"/>
  <c r="AC84" i="2"/>
  <c r="AG84" i="2" s="1"/>
  <c r="T84" i="2"/>
  <c r="S84" i="2"/>
  <c r="R84" i="2"/>
  <c r="BN83" i="2"/>
  <c r="BP83" i="2" s="1"/>
  <c r="BL83" i="2"/>
  <c r="BK83" i="2"/>
  <c r="BM83" i="2" s="1"/>
  <c r="BJ83" i="2"/>
  <c r="BA83" i="2"/>
  <c r="AZ83" i="2"/>
  <c r="AY83" i="2"/>
  <c r="AP83" i="2"/>
  <c r="AO83" i="2"/>
  <c r="AN83" i="2"/>
  <c r="AR83" i="2" s="1"/>
  <c r="AE83" i="2"/>
  <c r="AD83" i="2"/>
  <c r="AC83" i="2"/>
  <c r="T83" i="2"/>
  <c r="S83" i="2"/>
  <c r="U83" i="2" s="1"/>
  <c r="R83" i="2"/>
  <c r="V83" i="2" s="1"/>
  <c r="BL82" i="2"/>
  <c r="BK82" i="2"/>
  <c r="BJ82" i="2"/>
  <c r="BN82" i="2" s="1"/>
  <c r="BA82" i="2"/>
  <c r="AZ82" i="2"/>
  <c r="BB82" i="2" s="1"/>
  <c r="AY82" i="2"/>
  <c r="BC82" i="2" s="1"/>
  <c r="BE82" i="2" s="1"/>
  <c r="AP82" i="2"/>
  <c r="AO82" i="2"/>
  <c r="AN82" i="2"/>
  <c r="AR82" i="2" s="1"/>
  <c r="AE82" i="2"/>
  <c r="AD82" i="2"/>
  <c r="AF82" i="2" s="1"/>
  <c r="AC82" i="2"/>
  <c r="AG82" i="2" s="1"/>
  <c r="T82" i="2"/>
  <c r="S82" i="2"/>
  <c r="R82" i="2"/>
  <c r="BN81" i="2"/>
  <c r="BL81" i="2"/>
  <c r="BK81" i="2"/>
  <c r="BM81" i="2" s="1"/>
  <c r="BJ81" i="2"/>
  <c r="BA81" i="2"/>
  <c r="AZ81" i="2"/>
  <c r="AY81" i="2"/>
  <c r="AP81" i="2"/>
  <c r="AO81" i="2"/>
  <c r="AN81" i="2"/>
  <c r="AE81" i="2"/>
  <c r="AD81" i="2"/>
  <c r="AC81" i="2"/>
  <c r="T81" i="2"/>
  <c r="S81" i="2"/>
  <c r="U81" i="2" s="1"/>
  <c r="R81" i="2"/>
  <c r="V81" i="2" s="1"/>
  <c r="BL80" i="2"/>
  <c r="BK80" i="2"/>
  <c r="BJ80" i="2"/>
  <c r="BA80" i="2"/>
  <c r="AZ80" i="2"/>
  <c r="BB80" i="2" s="1"/>
  <c r="AY80" i="2"/>
  <c r="BC80" i="2" s="1"/>
  <c r="AP80" i="2"/>
  <c r="AO80" i="2"/>
  <c r="AQ80" i="2" s="1"/>
  <c r="AN80" i="2"/>
  <c r="AE80" i="2"/>
  <c r="AD80" i="2"/>
  <c r="AC80" i="2"/>
  <c r="AG80" i="2" s="1"/>
  <c r="Y80" i="2"/>
  <c r="T80" i="2"/>
  <c r="S80" i="2"/>
  <c r="U80" i="2" s="1"/>
  <c r="R80" i="2"/>
  <c r="V80" i="2" s="1"/>
  <c r="BL79" i="2"/>
  <c r="BQ79" i="2" s="1"/>
  <c r="BK79" i="2"/>
  <c r="BM79" i="2" s="1"/>
  <c r="BJ79" i="2"/>
  <c r="BN79" i="2" s="1"/>
  <c r="BA79" i="2"/>
  <c r="BC79" i="2" s="1"/>
  <c r="AZ79" i="2"/>
  <c r="AY79" i="2"/>
  <c r="AP79" i="2"/>
  <c r="AO79" i="2"/>
  <c r="AQ79" i="2" s="1"/>
  <c r="AN79" i="2"/>
  <c r="AR79" i="2" s="1"/>
  <c r="AE79" i="2"/>
  <c r="AD79" i="2"/>
  <c r="AC79" i="2"/>
  <c r="V79" i="2"/>
  <c r="U79" i="2"/>
  <c r="W79" i="2" s="1"/>
  <c r="T79" i="2"/>
  <c r="Y79" i="2" s="1"/>
  <c r="S79" i="2"/>
  <c r="R79" i="2"/>
  <c r="BM78" i="2"/>
  <c r="BL78" i="2"/>
  <c r="BK78" i="2"/>
  <c r="BJ78" i="2"/>
  <c r="BN78" i="2" s="1"/>
  <c r="BA78" i="2"/>
  <c r="AZ78" i="2"/>
  <c r="AY78" i="2"/>
  <c r="AQ78" i="2"/>
  <c r="AP78" i="2"/>
  <c r="AO78" i="2"/>
  <c r="AN78" i="2"/>
  <c r="AG78" i="2"/>
  <c r="AJ78" i="2" s="1"/>
  <c r="AE78" i="2"/>
  <c r="AD78" i="2"/>
  <c r="AF78" i="2" s="1"/>
  <c r="AC78" i="2"/>
  <c r="U78" i="2"/>
  <c r="T78" i="2"/>
  <c r="Y78" i="2" s="1"/>
  <c r="S78" i="2"/>
  <c r="R78" i="2"/>
  <c r="V78" i="2" s="1"/>
  <c r="BL77" i="2"/>
  <c r="BK77" i="2"/>
  <c r="BJ77" i="2"/>
  <c r="BB77" i="2"/>
  <c r="BA77" i="2"/>
  <c r="AZ77" i="2"/>
  <c r="AY77" i="2"/>
  <c r="AR77" i="2"/>
  <c r="AQ77" i="2"/>
  <c r="AS77" i="2" s="1"/>
  <c r="AP77" i="2"/>
  <c r="AO77" i="2"/>
  <c r="AN77" i="2"/>
  <c r="AE77" i="2"/>
  <c r="AD77" i="2"/>
  <c r="AF77" i="2" s="1"/>
  <c r="AC77" i="2"/>
  <c r="AG77" i="2" s="1"/>
  <c r="AJ77" i="2" s="1"/>
  <c r="U77" i="2"/>
  <c r="T77" i="2"/>
  <c r="S77" i="2"/>
  <c r="R77" i="2"/>
  <c r="V77" i="2" s="1"/>
  <c r="BM76" i="2"/>
  <c r="BL76" i="2"/>
  <c r="BK76" i="2"/>
  <c r="BJ76" i="2"/>
  <c r="BA76" i="2"/>
  <c r="AZ76" i="2"/>
  <c r="BB76" i="2" s="1"/>
  <c r="AY76" i="2"/>
  <c r="BC76" i="2" s="1"/>
  <c r="AP76" i="2"/>
  <c r="AO76" i="2"/>
  <c r="AQ76" i="2" s="1"/>
  <c r="AT76" i="2" s="1"/>
  <c r="AW76" i="2" s="1"/>
  <c r="AN76" i="2"/>
  <c r="AR76" i="2" s="1"/>
  <c r="AU76" i="2" s="1"/>
  <c r="AE76" i="2"/>
  <c r="AJ76" i="2" s="1"/>
  <c r="AD76" i="2"/>
  <c r="AF76" i="2" s="1"/>
  <c r="AC76" i="2"/>
  <c r="AG76" i="2" s="1"/>
  <c r="T76" i="2"/>
  <c r="S76" i="2"/>
  <c r="U76" i="2" s="1"/>
  <c r="R76" i="2"/>
  <c r="BL75" i="2"/>
  <c r="BK75" i="2"/>
  <c r="BM75" i="2" s="1"/>
  <c r="BJ75" i="2"/>
  <c r="BN75" i="2" s="1"/>
  <c r="BA75" i="2"/>
  <c r="AZ75" i="2"/>
  <c r="BB75" i="2" s="1"/>
  <c r="AY75" i="2"/>
  <c r="BC75" i="2" s="1"/>
  <c r="AP75" i="2"/>
  <c r="AO75" i="2"/>
  <c r="AQ75" i="2" s="1"/>
  <c r="AN75" i="2"/>
  <c r="AR75" i="2" s="1"/>
  <c r="AE75" i="2"/>
  <c r="AD75" i="2"/>
  <c r="AC75" i="2"/>
  <c r="T75" i="2"/>
  <c r="S75" i="2"/>
  <c r="U75" i="2" s="1"/>
  <c r="R75" i="2"/>
  <c r="V75" i="2" s="1"/>
  <c r="Y75" i="2" s="1"/>
  <c r="BL74" i="2"/>
  <c r="BK74" i="2"/>
  <c r="BM74" i="2" s="1"/>
  <c r="BJ74" i="2"/>
  <c r="BA74" i="2"/>
  <c r="AZ74" i="2"/>
  <c r="BB74" i="2" s="1"/>
  <c r="AY74" i="2"/>
  <c r="BC74" i="2" s="1"/>
  <c r="AP74" i="2"/>
  <c r="AO74" i="2"/>
  <c r="AN74" i="2"/>
  <c r="AE74" i="2"/>
  <c r="AD74" i="2"/>
  <c r="AF74" i="2" s="1"/>
  <c r="AC74" i="2"/>
  <c r="AG74" i="2" s="1"/>
  <c r="AJ74" i="2" s="1"/>
  <c r="T74" i="2"/>
  <c r="S74" i="2"/>
  <c r="U74" i="2" s="1"/>
  <c r="R74" i="2"/>
  <c r="V74" i="2" s="1"/>
  <c r="BM73" i="2"/>
  <c r="BL73" i="2"/>
  <c r="BK73" i="2"/>
  <c r="BJ73" i="2"/>
  <c r="BN73" i="2" s="1"/>
  <c r="BB73" i="2"/>
  <c r="BA73" i="2"/>
  <c r="AZ73" i="2"/>
  <c r="AY73" i="2"/>
  <c r="AQ73" i="2"/>
  <c r="AP73" i="2"/>
  <c r="AO73" i="2"/>
  <c r="AN73" i="2"/>
  <c r="AR73" i="2" s="1"/>
  <c r="AF73" i="2"/>
  <c r="AE73" i="2"/>
  <c r="AD73" i="2"/>
  <c r="AC73" i="2"/>
  <c r="AG73" i="2" s="1"/>
  <c r="T73" i="2"/>
  <c r="S73" i="2"/>
  <c r="U73" i="2" s="1"/>
  <c r="R73" i="2"/>
  <c r="V73" i="2" s="1"/>
  <c r="BL72" i="2"/>
  <c r="BK72" i="2"/>
  <c r="BJ72" i="2"/>
  <c r="BA72" i="2"/>
  <c r="AZ72" i="2"/>
  <c r="BB72" i="2" s="1"/>
  <c r="AY72" i="2"/>
  <c r="BC72" i="2" s="1"/>
  <c r="AP72" i="2"/>
  <c r="AO72" i="2"/>
  <c r="AN72" i="2"/>
  <c r="AE72" i="2"/>
  <c r="AD72" i="2"/>
  <c r="AF72" i="2" s="1"/>
  <c r="AC72" i="2"/>
  <c r="T72" i="2"/>
  <c r="S72" i="2"/>
  <c r="U72" i="2" s="1"/>
  <c r="R72" i="2"/>
  <c r="BL71" i="2"/>
  <c r="BK71" i="2"/>
  <c r="BJ71" i="2"/>
  <c r="BA71" i="2"/>
  <c r="AZ71" i="2"/>
  <c r="AY71" i="2"/>
  <c r="BC71" i="2" s="1"/>
  <c r="AP71" i="2"/>
  <c r="AO71" i="2"/>
  <c r="AN71" i="2"/>
  <c r="AR71" i="2" s="1"/>
  <c r="AE71" i="2"/>
  <c r="AD71" i="2"/>
  <c r="AC71" i="2"/>
  <c r="U71" i="2"/>
  <c r="T71" i="2"/>
  <c r="S71" i="2"/>
  <c r="R71" i="2"/>
  <c r="BM70" i="2"/>
  <c r="BL70" i="2"/>
  <c r="BK70" i="2"/>
  <c r="BJ70" i="2"/>
  <c r="BC70" i="2"/>
  <c r="BA70" i="2"/>
  <c r="AZ70" i="2"/>
  <c r="AY70" i="2"/>
  <c r="AP70" i="2"/>
  <c r="AO70" i="2"/>
  <c r="AN70" i="2"/>
  <c r="AR70" i="2" s="1"/>
  <c r="AE70" i="2"/>
  <c r="AD70" i="2"/>
  <c r="AC70" i="2"/>
  <c r="T70" i="2"/>
  <c r="S70" i="2"/>
  <c r="R70" i="2"/>
  <c r="BN69" i="2"/>
  <c r="BM69" i="2"/>
  <c r="BL69" i="2"/>
  <c r="BQ69" i="2" s="1"/>
  <c r="BK69" i="2"/>
  <c r="BJ69" i="2"/>
  <c r="BA69" i="2"/>
  <c r="AZ69" i="2"/>
  <c r="AY69" i="2"/>
  <c r="AP69" i="2"/>
  <c r="AO69" i="2"/>
  <c r="AN69" i="2"/>
  <c r="AE69" i="2"/>
  <c r="AD69" i="2"/>
  <c r="AF69" i="2" s="1"/>
  <c r="AC69" i="2"/>
  <c r="AG69" i="2" s="1"/>
  <c r="T69" i="2"/>
  <c r="S69" i="2"/>
  <c r="U69" i="2" s="1"/>
  <c r="R69" i="2"/>
  <c r="V69" i="2" s="1"/>
  <c r="BL68" i="2"/>
  <c r="BK68" i="2"/>
  <c r="BM68" i="2" s="1"/>
  <c r="BJ68" i="2"/>
  <c r="BN68" i="2" s="1"/>
  <c r="BA68" i="2"/>
  <c r="AZ68" i="2"/>
  <c r="AY68" i="2"/>
  <c r="AP68" i="2"/>
  <c r="AO68" i="2"/>
  <c r="AN68" i="2"/>
  <c r="AJ68" i="2"/>
  <c r="AG68" i="2"/>
  <c r="AE68" i="2"/>
  <c r="AD68" i="2"/>
  <c r="AC68" i="2"/>
  <c r="T68" i="2"/>
  <c r="U68" i="2" s="1"/>
  <c r="S68" i="2"/>
  <c r="R68" i="2"/>
  <c r="BM67" i="2"/>
  <c r="BL67" i="2"/>
  <c r="BK67" i="2"/>
  <c r="BJ67" i="2"/>
  <c r="BA67" i="2"/>
  <c r="AZ67" i="2"/>
  <c r="AY67" i="2"/>
  <c r="AR67" i="2"/>
  <c r="AQ67" i="2"/>
  <c r="AP67" i="2"/>
  <c r="AO67" i="2"/>
  <c r="AN67" i="2"/>
  <c r="AE67" i="2"/>
  <c r="AD67" i="2"/>
  <c r="AF67" i="2" s="1"/>
  <c r="AC67" i="2"/>
  <c r="T67" i="2"/>
  <c r="S67" i="2"/>
  <c r="R67" i="2"/>
  <c r="BM66" i="2"/>
  <c r="BP66" i="2" s="1"/>
  <c r="BL66" i="2"/>
  <c r="BK66" i="2"/>
  <c r="BJ66" i="2"/>
  <c r="BN66" i="2" s="1"/>
  <c r="BC66" i="2"/>
  <c r="BF66" i="2" s="1"/>
  <c r="BA66" i="2"/>
  <c r="AZ66" i="2"/>
  <c r="BB66" i="2" s="1"/>
  <c r="AY66" i="2"/>
  <c r="AP66" i="2"/>
  <c r="AO66" i="2"/>
  <c r="AN66" i="2"/>
  <c r="AR66" i="2" s="1"/>
  <c r="AE66" i="2"/>
  <c r="AD66" i="2"/>
  <c r="AF66" i="2" s="1"/>
  <c r="AC66" i="2"/>
  <c r="Y66" i="2"/>
  <c r="T66" i="2"/>
  <c r="U66" i="2" s="1"/>
  <c r="S66" i="2"/>
  <c r="R66" i="2"/>
  <c r="V66" i="2" s="1"/>
  <c r="BQ65" i="2"/>
  <c r="BO65" i="2"/>
  <c r="BN65" i="2"/>
  <c r="BL65" i="2"/>
  <c r="BK65" i="2"/>
  <c r="BM65" i="2" s="1"/>
  <c r="BP65" i="2" s="1"/>
  <c r="BS65" i="2" s="1"/>
  <c r="BJ65" i="2"/>
  <c r="BA65" i="2"/>
  <c r="AZ65" i="2"/>
  <c r="AY65" i="2"/>
  <c r="AP65" i="2"/>
  <c r="AO65" i="2"/>
  <c r="AN65" i="2"/>
  <c r="AE65" i="2"/>
  <c r="AD65" i="2"/>
  <c r="AC65" i="2"/>
  <c r="V65" i="2"/>
  <c r="U65" i="2"/>
  <c r="T65" i="2"/>
  <c r="S65" i="2"/>
  <c r="R65" i="2"/>
  <c r="BL64" i="2"/>
  <c r="BM64" i="2" s="1"/>
  <c r="BK64" i="2"/>
  <c r="BJ64" i="2"/>
  <c r="BN64" i="2" s="1"/>
  <c r="BB64" i="2"/>
  <c r="BA64" i="2"/>
  <c r="AZ64" i="2"/>
  <c r="AY64" i="2"/>
  <c r="AR64" i="2"/>
  <c r="AP64" i="2"/>
  <c r="AO64" i="2"/>
  <c r="AQ64" i="2" s="1"/>
  <c r="AN64" i="2"/>
  <c r="AE64" i="2"/>
  <c r="AD64" i="2"/>
  <c r="AF64" i="2" s="1"/>
  <c r="AC64" i="2"/>
  <c r="AG64" i="2" s="1"/>
  <c r="T64" i="2"/>
  <c r="S64" i="2"/>
  <c r="R64" i="2"/>
  <c r="V64" i="2" s="1"/>
  <c r="BL63" i="2"/>
  <c r="BK63" i="2"/>
  <c r="BM63" i="2" s="1"/>
  <c r="BJ63" i="2"/>
  <c r="BA63" i="2"/>
  <c r="AZ63" i="2"/>
  <c r="BB63" i="2" s="1"/>
  <c r="AY63" i="2"/>
  <c r="AU63" i="2"/>
  <c r="AP63" i="2"/>
  <c r="AO63" i="2"/>
  <c r="AQ63" i="2" s="1"/>
  <c r="AN63" i="2"/>
  <c r="AR63" i="2" s="1"/>
  <c r="AS63" i="2" s="1"/>
  <c r="AE63" i="2"/>
  <c r="AD63" i="2"/>
  <c r="AF63" i="2" s="1"/>
  <c r="AC63" i="2"/>
  <c r="AG63" i="2" s="1"/>
  <c r="T63" i="2"/>
  <c r="S63" i="2"/>
  <c r="R63" i="2"/>
  <c r="BL62" i="2"/>
  <c r="BK62" i="2"/>
  <c r="BJ62" i="2"/>
  <c r="BB62" i="2"/>
  <c r="BA62" i="2"/>
  <c r="AZ62" i="2"/>
  <c r="AY62" i="2"/>
  <c r="AR62" i="2"/>
  <c r="AP62" i="2"/>
  <c r="AU62" i="2" s="1"/>
  <c r="AO62" i="2"/>
  <c r="AQ62" i="2" s="1"/>
  <c r="AN62" i="2"/>
  <c r="AE62" i="2"/>
  <c r="AD62" i="2"/>
  <c r="AC62" i="2"/>
  <c r="AG62" i="2" s="1"/>
  <c r="T62" i="2"/>
  <c r="S62" i="2"/>
  <c r="R62" i="2"/>
  <c r="BN61" i="2"/>
  <c r="BL61" i="2"/>
  <c r="BK61" i="2"/>
  <c r="BJ61" i="2"/>
  <c r="BF61" i="2"/>
  <c r="BC61" i="2"/>
  <c r="BE61" i="2" s="1"/>
  <c r="BB61" i="2"/>
  <c r="BD61" i="2" s="1"/>
  <c r="BA61" i="2"/>
  <c r="AZ61" i="2"/>
  <c r="AY61" i="2"/>
  <c r="AP61" i="2"/>
  <c r="AO61" i="2"/>
  <c r="AQ61" i="2" s="1"/>
  <c r="AN61" i="2"/>
  <c r="AF61" i="2"/>
  <c r="AE61" i="2"/>
  <c r="AD61" i="2"/>
  <c r="AC61" i="2"/>
  <c r="T61" i="2"/>
  <c r="S61" i="2"/>
  <c r="R61" i="2"/>
  <c r="BN60" i="2"/>
  <c r="BL60" i="2"/>
  <c r="BK60" i="2"/>
  <c r="BJ60" i="2"/>
  <c r="BA60" i="2"/>
  <c r="AZ60" i="2"/>
  <c r="AY60" i="2"/>
  <c r="AP60" i="2"/>
  <c r="AQ60" i="2" s="1"/>
  <c r="AO60" i="2"/>
  <c r="AN60" i="2"/>
  <c r="AH60" i="2"/>
  <c r="AF60" i="2"/>
  <c r="AE60" i="2"/>
  <c r="AD60" i="2"/>
  <c r="AC60" i="2"/>
  <c r="AG60" i="2" s="1"/>
  <c r="V60" i="2"/>
  <c r="Y60" i="2" s="1"/>
  <c r="T60" i="2"/>
  <c r="S60" i="2"/>
  <c r="U60" i="2" s="1"/>
  <c r="R60" i="2"/>
  <c r="BL59" i="2"/>
  <c r="BK59" i="2"/>
  <c r="BM59" i="2" s="1"/>
  <c r="BJ59" i="2"/>
  <c r="BA59" i="2"/>
  <c r="BB59" i="2" s="1"/>
  <c r="AZ59" i="2"/>
  <c r="AY59" i="2"/>
  <c r="AP59" i="2"/>
  <c r="AO59" i="2"/>
  <c r="AQ59" i="2" s="1"/>
  <c r="AN59" i="2"/>
  <c r="AG59" i="2"/>
  <c r="AF59" i="2"/>
  <c r="AE59" i="2"/>
  <c r="AJ59" i="2" s="1"/>
  <c r="AD59" i="2"/>
  <c r="AC59" i="2"/>
  <c r="T59" i="2"/>
  <c r="S59" i="2"/>
  <c r="R59" i="2"/>
  <c r="V59" i="2" s="1"/>
  <c r="BL58" i="2"/>
  <c r="BK58" i="2"/>
  <c r="BJ58" i="2"/>
  <c r="BA58" i="2"/>
  <c r="AZ58" i="2"/>
  <c r="BB58" i="2" s="1"/>
  <c r="AY58" i="2"/>
  <c r="BC58" i="2" s="1"/>
  <c r="AP58" i="2"/>
  <c r="AO58" i="2"/>
  <c r="AQ58" i="2" s="1"/>
  <c r="AS58" i="2" s="1"/>
  <c r="AN58" i="2"/>
  <c r="AR58" i="2" s="1"/>
  <c r="AE58" i="2"/>
  <c r="AD58" i="2"/>
  <c r="AF58" i="2" s="1"/>
  <c r="AI58" i="2" s="1"/>
  <c r="AC58" i="2"/>
  <c r="AG58" i="2" s="1"/>
  <c r="T58" i="2"/>
  <c r="S58" i="2"/>
  <c r="R58" i="2"/>
  <c r="BL57" i="2"/>
  <c r="BK57" i="2"/>
  <c r="BJ57" i="2"/>
  <c r="BA57" i="2"/>
  <c r="AZ57" i="2"/>
  <c r="AY57" i="2"/>
  <c r="AP57" i="2"/>
  <c r="AO57" i="2"/>
  <c r="AQ57" i="2" s="1"/>
  <c r="AN57" i="2"/>
  <c r="AR57" i="2" s="1"/>
  <c r="AE57" i="2"/>
  <c r="AD57" i="2"/>
  <c r="AC57" i="2"/>
  <c r="T57" i="2"/>
  <c r="S57" i="2"/>
  <c r="R57" i="2"/>
  <c r="V57" i="2" s="1"/>
  <c r="BN56" i="2"/>
  <c r="BM56" i="2"/>
  <c r="BL56" i="2"/>
  <c r="BK56" i="2"/>
  <c r="BJ56" i="2"/>
  <c r="BF56" i="2"/>
  <c r="BC56" i="2"/>
  <c r="BB56" i="2"/>
  <c r="BD56" i="2" s="1"/>
  <c r="BA56" i="2"/>
  <c r="AZ56" i="2"/>
  <c r="AY56" i="2"/>
  <c r="AP56" i="2"/>
  <c r="AO56" i="2"/>
  <c r="AN56" i="2"/>
  <c r="AE56" i="2"/>
  <c r="AD56" i="2"/>
  <c r="AC56" i="2"/>
  <c r="T56" i="2"/>
  <c r="S56" i="2"/>
  <c r="R56" i="2"/>
  <c r="BN55" i="2"/>
  <c r="BL55" i="2"/>
  <c r="BK55" i="2"/>
  <c r="BM55" i="2" s="1"/>
  <c r="BJ55" i="2"/>
  <c r="BA55" i="2"/>
  <c r="AZ55" i="2"/>
  <c r="BB55" i="2" s="1"/>
  <c r="AY55" i="2"/>
  <c r="AR55" i="2"/>
  <c r="AP55" i="2"/>
  <c r="AQ55" i="2" s="1"/>
  <c r="AO55" i="2"/>
  <c r="AN55" i="2"/>
  <c r="AF55" i="2"/>
  <c r="AI55" i="2" s="1"/>
  <c r="AE55" i="2"/>
  <c r="AD55" i="2"/>
  <c r="AC55" i="2"/>
  <c r="AG55" i="2" s="1"/>
  <c r="AH55" i="2" s="1"/>
  <c r="T55" i="2"/>
  <c r="S55" i="2"/>
  <c r="U55" i="2" s="1"/>
  <c r="R55" i="2"/>
  <c r="V55" i="2" s="1"/>
  <c r="BL54" i="2"/>
  <c r="BK54" i="2"/>
  <c r="BM54" i="2" s="1"/>
  <c r="BJ54" i="2"/>
  <c r="BA54" i="2"/>
  <c r="AZ54" i="2"/>
  <c r="BB54" i="2" s="1"/>
  <c r="AY54" i="2"/>
  <c r="BC54" i="2" s="1"/>
  <c r="AQ54" i="2"/>
  <c r="AT54" i="2" s="1"/>
  <c r="AP54" i="2"/>
  <c r="AO54" i="2"/>
  <c r="AN54" i="2"/>
  <c r="AR54" i="2" s="1"/>
  <c r="AH54" i="2"/>
  <c r="AF54" i="2"/>
  <c r="AE54" i="2"/>
  <c r="AD54" i="2"/>
  <c r="AC54" i="2"/>
  <c r="AG54" i="2" s="1"/>
  <c r="AI54" i="2" s="1"/>
  <c r="T54" i="2"/>
  <c r="S54" i="2"/>
  <c r="U54" i="2" s="1"/>
  <c r="R54" i="2"/>
  <c r="V54" i="2" s="1"/>
  <c r="BL53" i="2"/>
  <c r="BK53" i="2"/>
  <c r="BJ53" i="2"/>
  <c r="BA53" i="2"/>
  <c r="AZ53" i="2"/>
  <c r="AY53" i="2"/>
  <c r="AP53" i="2"/>
  <c r="AQ53" i="2" s="1"/>
  <c r="AO53" i="2"/>
  <c r="AN53" i="2"/>
  <c r="AE53" i="2"/>
  <c r="AD53" i="2"/>
  <c r="AC53" i="2"/>
  <c r="T53" i="2"/>
  <c r="S53" i="2"/>
  <c r="R53" i="2"/>
  <c r="BL52" i="2"/>
  <c r="BK52" i="2"/>
  <c r="BJ52" i="2"/>
  <c r="BN52" i="2" s="1"/>
  <c r="BF52" i="2"/>
  <c r="BA52" i="2"/>
  <c r="AZ52" i="2"/>
  <c r="AY52" i="2"/>
  <c r="BC52" i="2" s="1"/>
  <c r="AP52" i="2"/>
  <c r="AO52" i="2"/>
  <c r="AN52" i="2"/>
  <c r="AR52" i="2" s="1"/>
  <c r="AF52" i="2"/>
  <c r="AE52" i="2"/>
  <c r="AD52" i="2"/>
  <c r="AC52" i="2"/>
  <c r="T52" i="2"/>
  <c r="V52" i="2" s="1"/>
  <c r="S52" i="2"/>
  <c r="U52" i="2" s="1"/>
  <c r="R52" i="2"/>
  <c r="BL51" i="2"/>
  <c r="BN51" i="2" s="1"/>
  <c r="BK51" i="2"/>
  <c r="BJ51" i="2"/>
  <c r="BA51" i="2"/>
  <c r="AZ51" i="2"/>
  <c r="AY51" i="2"/>
  <c r="BC51" i="2" s="1"/>
  <c r="AP51" i="2"/>
  <c r="AO51" i="2"/>
  <c r="AQ51" i="2" s="1"/>
  <c r="AN51" i="2"/>
  <c r="AR51" i="2" s="1"/>
  <c r="AE51" i="2"/>
  <c r="AG51" i="2" s="1"/>
  <c r="AD51" i="2"/>
  <c r="AF51" i="2" s="1"/>
  <c r="AC51" i="2"/>
  <c r="T51" i="2"/>
  <c r="S51" i="2"/>
  <c r="R51" i="2"/>
  <c r="BL50" i="2"/>
  <c r="BK50" i="2"/>
  <c r="BJ50" i="2"/>
  <c r="BA50" i="2"/>
  <c r="AZ50" i="2"/>
  <c r="BB50" i="2" s="1"/>
  <c r="AY50" i="2"/>
  <c r="BC50" i="2" s="1"/>
  <c r="AQ50" i="2"/>
  <c r="AP50" i="2"/>
  <c r="AO50" i="2"/>
  <c r="AN50" i="2"/>
  <c r="AR50" i="2" s="1"/>
  <c r="AF50" i="2"/>
  <c r="AI50" i="2" s="1"/>
  <c r="AE50" i="2"/>
  <c r="AD50" i="2"/>
  <c r="AC50" i="2"/>
  <c r="AG50" i="2" s="1"/>
  <c r="AH50" i="2" s="1"/>
  <c r="T50" i="2"/>
  <c r="S50" i="2"/>
  <c r="U50" i="2" s="1"/>
  <c r="R50" i="2"/>
  <c r="V50" i="2" s="1"/>
  <c r="BL49" i="2"/>
  <c r="BK49" i="2"/>
  <c r="BJ49" i="2"/>
  <c r="BA49" i="2"/>
  <c r="BC49" i="2" s="1"/>
  <c r="AZ49" i="2"/>
  <c r="BB49" i="2" s="1"/>
  <c r="AY49" i="2"/>
  <c r="AP49" i="2"/>
  <c r="AO49" i="2"/>
  <c r="AQ49" i="2" s="1"/>
  <c r="AN49" i="2"/>
  <c r="AE49" i="2"/>
  <c r="AD49" i="2"/>
  <c r="AC49" i="2"/>
  <c r="T49" i="2"/>
  <c r="S49" i="2"/>
  <c r="R49" i="2"/>
  <c r="BM48" i="2"/>
  <c r="BL48" i="2"/>
  <c r="BK48" i="2"/>
  <c r="BJ48" i="2"/>
  <c r="BN48" i="2" s="1"/>
  <c r="BO48" i="2" s="1"/>
  <c r="BB48" i="2"/>
  <c r="BE48" i="2" s="1"/>
  <c r="BA48" i="2"/>
  <c r="BF48" i="2" s="1"/>
  <c r="AZ48" i="2"/>
  <c r="AY48" i="2"/>
  <c r="BC48" i="2" s="1"/>
  <c r="AP48" i="2"/>
  <c r="AO48" i="2"/>
  <c r="AQ48" i="2" s="1"/>
  <c r="AN48" i="2"/>
  <c r="AF48" i="2"/>
  <c r="AE48" i="2"/>
  <c r="AD48" i="2"/>
  <c r="AC48" i="2"/>
  <c r="V48" i="2"/>
  <c r="U48" i="2"/>
  <c r="W48" i="2" s="1"/>
  <c r="T48" i="2"/>
  <c r="S48" i="2"/>
  <c r="R48" i="2"/>
  <c r="BN47" i="2"/>
  <c r="BM47" i="2"/>
  <c r="BL47" i="2"/>
  <c r="BQ47" i="2" s="1"/>
  <c r="BK47" i="2"/>
  <c r="BJ47" i="2"/>
  <c r="BA47" i="2"/>
  <c r="BF47" i="2" s="1"/>
  <c r="AZ47" i="2"/>
  <c r="AY47" i="2"/>
  <c r="BC47" i="2" s="1"/>
  <c r="AP47" i="2"/>
  <c r="AO47" i="2"/>
  <c r="AN47" i="2"/>
  <c r="AR47" i="2" s="1"/>
  <c r="AE47" i="2"/>
  <c r="AD47" i="2"/>
  <c r="AF47" i="2" s="1"/>
  <c r="AC47" i="2"/>
  <c r="AG47" i="2" s="1"/>
  <c r="T47" i="2"/>
  <c r="S47" i="2"/>
  <c r="U47" i="2" s="1"/>
  <c r="X47" i="2" s="1"/>
  <c r="R47" i="2"/>
  <c r="V47" i="2" s="1"/>
  <c r="Y47" i="2" s="1"/>
  <c r="BL46" i="2"/>
  <c r="BK46" i="2"/>
  <c r="BM46" i="2" s="1"/>
  <c r="BJ46" i="2"/>
  <c r="BA46" i="2"/>
  <c r="BB46" i="2" s="1"/>
  <c r="AZ46" i="2"/>
  <c r="AY46" i="2"/>
  <c r="AP46" i="2"/>
  <c r="AQ46" i="2" s="1"/>
  <c r="AO46" i="2"/>
  <c r="AN46" i="2"/>
  <c r="AR46" i="2" s="1"/>
  <c r="AJ46" i="2"/>
  <c r="AF46" i="2"/>
  <c r="AE46" i="2"/>
  <c r="AD46" i="2"/>
  <c r="AC46" i="2"/>
  <c r="AG46" i="2" s="1"/>
  <c r="T46" i="2"/>
  <c r="S46" i="2"/>
  <c r="U46" i="2" s="1"/>
  <c r="X46" i="2" s="1"/>
  <c r="R46" i="2"/>
  <c r="V46" i="2" s="1"/>
  <c r="BL45" i="2"/>
  <c r="BK45" i="2"/>
  <c r="BJ45" i="2"/>
  <c r="BA45" i="2"/>
  <c r="AZ45" i="2"/>
  <c r="BB45" i="2" s="1"/>
  <c r="AY45" i="2"/>
  <c r="BC45" i="2" s="1"/>
  <c r="AT45" i="2"/>
  <c r="AP45" i="2"/>
  <c r="AO45" i="2"/>
  <c r="AQ45" i="2" s="1"/>
  <c r="AS45" i="2" s="1"/>
  <c r="AN45" i="2"/>
  <c r="AR45" i="2" s="1"/>
  <c r="AE45" i="2"/>
  <c r="AD45" i="2"/>
  <c r="AC45" i="2"/>
  <c r="AG45" i="2" s="1"/>
  <c r="AJ45" i="2" s="1"/>
  <c r="U45" i="2"/>
  <c r="T45" i="2"/>
  <c r="S45" i="2"/>
  <c r="R45" i="2"/>
  <c r="BL44" i="2"/>
  <c r="BK44" i="2"/>
  <c r="BM44" i="2" s="1"/>
  <c r="BJ44" i="2"/>
  <c r="BN44" i="2" s="1"/>
  <c r="BC44" i="2"/>
  <c r="BB44" i="2"/>
  <c r="BA44" i="2"/>
  <c r="AZ44" i="2"/>
  <c r="AY44" i="2"/>
  <c r="AP44" i="2"/>
  <c r="AO44" i="2"/>
  <c r="AN44" i="2"/>
  <c r="AE44" i="2"/>
  <c r="AF44" i="2" s="1"/>
  <c r="AD44" i="2"/>
  <c r="AC44" i="2"/>
  <c r="T44" i="2"/>
  <c r="S44" i="2"/>
  <c r="U44" i="2" s="1"/>
  <c r="R44" i="2"/>
  <c r="BL43" i="2"/>
  <c r="BQ43" i="2" s="1"/>
  <c r="BK43" i="2"/>
  <c r="BM43" i="2" s="1"/>
  <c r="BJ43" i="2"/>
  <c r="BN43" i="2" s="1"/>
  <c r="BP43" i="2" s="1"/>
  <c r="BF43" i="2"/>
  <c r="BE43" i="2"/>
  <c r="BA43" i="2"/>
  <c r="AZ43" i="2"/>
  <c r="BB43" i="2" s="1"/>
  <c r="BD43" i="2" s="1"/>
  <c r="BG43" i="2" s="1"/>
  <c r="AY43" i="2"/>
  <c r="BC43" i="2" s="1"/>
  <c r="AU43" i="2"/>
  <c r="AP43" i="2"/>
  <c r="AO43" i="2"/>
  <c r="AN43" i="2"/>
  <c r="AR43" i="2" s="1"/>
  <c r="AH43" i="2"/>
  <c r="AE43" i="2"/>
  <c r="AD43" i="2"/>
  <c r="AF43" i="2" s="1"/>
  <c r="AC43" i="2"/>
  <c r="AG43" i="2" s="1"/>
  <c r="U43" i="2"/>
  <c r="T43" i="2"/>
  <c r="S43" i="2"/>
  <c r="R43" i="2"/>
  <c r="V43" i="2" s="1"/>
  <c r="Y43" i="2" s="1"/>
  <c r="BL42" i="2"/>
  <c r="BK42" i="2"/>
  <c r="BM42" i="2" s="1"/>
  <c r="BJ42" i="2"/>
  <c r="BN42" i="2" s="1"/>
  <c r="BP42" i="2" s="1"/>
  <c r="BA42" i="2"/>
  <c r="AZ42" i="2"/>
  <c r="BB42" i="2" s="1"/>
  <c r="AY42" i="2"/>
  <c r="AQ42" i="2"/>
  <c r="AP42" i="2"/>
  <c r="AO42" i="2"/>
  <c r="AN42" i="2"/>
  <c r="AF42" i="2"/>
  <c r="AE42" i="2"/>
  <c r="AD42" i="2"/>
  <c r="AC42" i="2"/>
  <c r="AG42" i="2" s="1"/>
  <c r="T42" i="2"/>
  <c r="S42" i="2"/>
  <c r="R42" i="2"/>
  <c r="BL41" i="2"/>
  <c r="BK41" i="2"/>
  <c r="BJ41" i="2"/>
  <c r="BA41" i="2"/>
  <c r="AZ41" i="2"/>
  <c r="BB41" i="2" s="1"/>
  <c r="AY41" i="2"/>
  <c r="BC41" i="2" s="1"/>
  <c r="AQ41" i="2"/>
  <c r="AP41" i="2"/>
  <c r="AO41" i="2"/>
  <c r="AN41" i="2"/>
  <c r="AR41" i="2" s="1"/>
  <c r="AT41" i="2" s="1"/>
  <c r="AE41" i="2"/>
  <c r="AD41" i="2"/>
  <c r="AC41" i="2"/>
  <c r="T41" i="2"/>
  <c r="S41" i="2"/>
  <c r="R41" i="2"/>
  <c r="BL40" i="2"/>
  <c r="BN40" i="2" s="1"/>
  <c r="BK40" i="2"/>
  <c r="BJ40" i="2"/>
  <c r="BC40" i="2"/>
  <c r="BF40" i="2" s="1"/>
  <c r="BB40" i="2"/>
  <c r="BE40" i="2" s="1"/>
  <c r="BA40" i="2"/>
  <c r="AZ40" i="2"/>
  <c r="AY40" i="2"/>
  <c r="AP40" i="2"/>
  <c r="AO40" i="2"/>
  <c r="AN40" i="2"/>
  <c r="AE40" i="2"/>
  <c r="AD40" i="2"/>
  <c r="AC40" i="2"/>
  <c r="T40" i="2"/>
  <c r="S40" i="2"/>
  <c r="R40" i="2"/>
  <c r="BL39" i="2"/>
  <c r="BM39" i="2" s="1"/>
  <c r="BK39" i="2"/>
  <c r="BJ39" i="2"/>
  <c r="BA39" i="2"/>
  <c r="AZ39" i="2"/>
  <c r="BB39" i="2" s="1"/>
  <c r="AY39" i="2"/>
  <c r="BC39" i="2" s="1"/>
  <c r="BF39" i="2" s="1"/>
  <c r="AP39" i="2"/>
  <c r="AO39" i="2"/>
  <c r="AQ39" i="2" s="1"/>
  <c r="AN39" i="2"/>
  <c r="AE39" i="2"/>
  <c r="AD39" i="2"/>
  <c r="AF39" i="2" s="1"/>
  <c r="AC39" i="2"/>
  <c r="V39" i="2"/>
  <c r="T39" i="2"/>
  <c r="S39" i="2"/>
  <c r="U39" i="2" s="1"/>
  <c r="X39" i="2" s="1"/>
  <c r="R39" i="2"/>
  <c r="BL38" i="2"/>
  <c r="BK38" i="2"/>
  <c r="BJ38" i="2"/>
  <c r="BA38" i="2"/>
  <c r="AZ38" i="2"/>
  <c r="AY38" i="2"/>
  <c r="AP38" i="2"/>
  <c r="AO38" i="2"/>
  <c r="AN38" i="2"/>
  <c r="AR38" i="2" s="1"/>
  <c r="AG38" i="2"/>
  <c r="AJ38" i="2" s="1"/>
  <c r="AE38" i="2"/>
  <c r="AD38" i="2"/>
  <c r="AF38" i="2" s="1"/>
  <c r="AC38" i="2"/>
  <c r="T38" i="2"/>
  <c r="S38" i="2"/>
  <c r="R38" i="2"/>
  <c r="BM37" i="2"/>
  <c r="BL37" i="2"/>
  <c r="BK37" i="2"/>
  <c r="BJ37" i="2"/>
  <c r="BN37" i="2" s="1"/>
  <c r="BA37" i="2"/>
  <c r="AZ37" i="2"/>
  <c r="BB37" i="2" s="1"/>
  <c r="AY37" i="2"/>
  <c r="AR37" i="2"/>
  <c r="AU37" i="2" s="1"/>
  <c r="AQ37" i="2"/>
  <c r="AP37" i="2"/>
  <c r="AO37" i="2"/>
  <c r="AN37" i="2"/>
  <c r="AJ37" i="2"/>
  <c r="AE37" i="2"/>
  <c r="AD37" i="2"/>
  <c r="AF37" i="2" s="1"/>
  <c r="AC37" i="2"/>
  <c r="AG37" i="2" s="1"/>
  <c r="Y37" i="2"/>
  <c r="T37" i="2"/>
  <c r="S37" i="2"/>
  <c r="U37" i="2" s="1"/>
  <c r="R37" i="2"/>
  <c r="V37" i="2" s="1"/>
  <c r="BL36" i="2"/>
  <c r="BK36" i="2"/>
  <c r="BJ36" i="2"/>
  <c r="BC36" i="2"/>
  <c r="BF36" i="2" s="1"/>
  <c r="BA36" i="2"/>
  <c r="AZ36" i="2"/>
  <c r="BB36" i="2" s="1"/>
  <c r="AY36" i="2"/>
  <c r="AP36" i="2"/>
  <c r="AO36" i="2"/>
  <c r="AN36" i="2"/>
  <c r="AR36" i="2" s="1"/>
  <c r="AU36" i="2" s="1"/>
  <c r="AF36" i="2"/>
  <c r="AE36" i="2"/>
  <c r="AD36" i="2"/>
  <c r="AC36" i="2"/>
  <c r="T36" i="2"/>
  <c r="S36" i="2"/>
  <c r="U36" i="2" s="1"/>
  <c r="R36" i="2"/>
  <c r="BM35" i="2"/>
  <c r="BL35" i="2"/>
  <c r="BK35" i="2"/>
  <c r="BJ35" i="2"/>
  <c r="BN35" i="2" s="1"/>
  <c r="BQ35" i="2" s="1"/>
  <c r="BA35" i="2"/>
  <c r="AZ35" i="2"/>
  <c r="AY35" i="2"/>
  <c r="AP35" i="2"/>
  <c r="AO35" i="2"/>
  <c r="AN35" i="2"/>
  <c r="AG35" i="2"/>
  <c r="AE35" i="2"/>
  <c r="AD35" i="2"/>
  <c r="AF35" i="2" s="1"/>
  <c r="AC35" i="2"/>
  <c r="T35" i="2"/>
  <c r="S35" i="2"/>
  <c r="U35" i="2" s="1"/>
  <c r="R35" i="2"/>
  <c r="V35" i="2" s="1"/>
  <c r="Y35" i="2" s="1"/>
  <c r="BL34" i="2"/>
  <c r="BK34" i="2"/>
  <c r="BM34" i="2" s="1"/>
  <c r="BJ34" i="2"/>
  <c r="BN34" i="2" s="1"/>
  <c r="BQ34" i="2" s="1"/>
  <c r="BA34" i="2"/>
  <c r="AZ34" i="2"/>
  <c r="BB34" i="2" s="1"/>
  <c r="AY34" i="2"/>
  <c r="BC34" i="2" s="1"/>
  <c r="AP34" i="2"/>
  <c r="AO34" i="2"/>
  <c r="AN34" i="2"/>
  <c r="AE34" i="2"/>
  <c r="AD34" i="2"/>
  <c r="AF34" i="2" s="1"/>
  <c r="AI34" i="2" s="1"/>
  <c r="AC34" i="2"/>
  <c r="AG34" i="2" s="1"/>
  <c r="AJ34" i="2" s="1"/>
  <c r="T34" i="2"/>
  <c r="S34" i="2"/>
  <c r="R34" i="2"/>
  <c r="V34" i="2" s="1"/>
  <c r="BL33" i="2"/>
  <c r="BQ33" i="2" s="1"/>
  <c r="BK33" i="2"/>
  <c r="BM33" i="2" s="1"/>
  <c r="BJ33" i="2"/>
  <c r="BN33" i="2" s="1"/>
  <c r="BA33" i="2"/>
  <c r="AZ33" i="2"/>
  <c r="AY33" i="2"/>
  <c r="AP33" i="2"/>
  <c r="AO33" i="2"/>
  <c r="AQ33" i="2" s="1"/>
  <c r="AN33" i="2"/>
  <c r="AR33" i="2" s="1"/>
  <c r="AU33" i="2" s="1"/>
  <c r="AE33" i="2"/>
  <c r="AD33" i="2"/>
  <c r="AC33" i="2"/>
  <c r="AG33" i="2" s="1"/>
  <c r="AJ33" i="2" s="1"/>
  <c r="T33" i="2"/>
  <c r="S33" i="2"/>
  <c r="U33" i="2" s="1"/>
  <c r="R33" i="2"/>
  <c r="BM32" i="2"/>
  <c r="BL32" i="2"/>
  <c r="BK32" i="2"/>
  <c r="BJ32" i="2"/>
  <c r="BB32" i="2"/>
  <c r="BA32" i="2"/>
  <c r="AZ32" i="2"/>
  <c r="AY32" i="2"/>
  <c r="AP32" i="2"/>
  <c r="AO32" i="2"/>
  <c r="AN32" i="2"/>
  <c r="AE32" i="2"/>
  <c r="AD32" i="2"/>
  <c r="AC32" i="2"/>
  <c r="AG32" i="2" s="1"/>
  <c r="T32" i="2"/>
  <c r="S32" i="2"/>
  <c r="U32" i="2" s="1"/>
  <c r="R32" i="2"/>
  <c r="V32" i="2" s="1"/>
  <c r="BL31" i="2"/>
  <c r="BK31" i="2"/>
  <c r="BM31" i="2" s="1"/>
  <c r="BJ31" i="2"/>
  <c r="BF31" i="2"/>
  <c r="BC31" i="2"/>
  <c r="BA31" i="2"/>
  <c r="AZ31" i="2"/>
  <c r="BB31" i="2" s="1"/>
  <c r="AY31" i="2"/>
  <c r="AP31" i="2"/>
  <c r="AO31" i="2"/>
  <c r="AQ31" i="2" s="1"/>
  <c r="AN31" i="2"/>
  <c r="AF31" i="2"/>
  <c r="AE31" i="2"/>
  <c r="AD31" i="2"/>
  <c r="AC31" i="2"/>
  <c r="AG31" i="2" s="1"/>
  <c r="T31" i="2"/>
  <c r="S31" i="2"/>
  <c r="R31" i="2"/>
  <c r="BL30" i="2"/>
  <c r="BM30" i="2" s="1"/>
  <c r="BK30" i="2"/>
  <c r="BJ30" i="2"/>
  <c r="BA30" i="2"/>
  <c r="AZ30" i="2"/>
  <c r="AY30" i="2"/>
  <c r="AP30" i="2"/>
  <c r="AO30" i="2"/>
  <c r="AQ30" i="2" s="1"/>
  <c r="AN30" i="2"/>
  <c r="AR30" i="2" s="1"/>
  <c r="AF30" i="2"/>
  <c r="AE30" i="2"/>
  <c r="AD30" i="2"/>
  <c r="AC30" i="2"/>
  <c r="T30" i="2"/>
  <c r="S30" i="2"/>
  <c r="R30" i="2"/>
  <c r="BL29" i="2"/>
  <c r="BK29" i="2"/>
  <c r="BM29" i="2" s="1"/>
  <c r="BJ29" i="2"/>
  <c r="BA29" i="2"/>
  <c r="AZ29" i="2"/>
  <c r="BB29" i="2" s="1"/>
  <c r="AY29" i="2"/>
  <c r="AQ29" i="2"/>
  <c r="AP29" i="2"/>
  <c r="AO29" i="2"/>
  <c r="AN29" i="2"/>
  <c r="AR29" i="2" s="1"/>
  <c r="AU29" i="2" s="1"/>
  <c r="AE29" i="2"/>
  <c r="AD29" i="2"/>
  <c r="AF29" i="2" s="1"/>
  <c r="AH29" i="2" s="1"/>
  <c r="AC29" i="2"/>
  <c r="AG29" i="2" s="1"/>
  <c r="T29" i="2"/>
  <c r="S29" i="2"/>
  <c r="R29" i="2"/>
  <c r="BN28" i="2"/>
  <c r="BL28" i="2"/>
  <c r="BK28" i="2"/>
  <c r="BJ28" i="2"/>
  <c r="BB28" i="2"/>
  <c r="BA28" i="2"/>
  <c r="AZ28" i="2"/>
  <c r="AY28" i="2"/>
  <c r="BC28" i="2" s="1"/>
  <c r="BE28" i="2" s="1"/>
  <c r="BH28" i="2" s="1"/>
  <c r="AQ28" i="2"/>
  <c r="AT28" i="2" s="1"/>
  <c r="AP28" i="2"/>
  <c r="AO28" i="2"/>
  <c r="AN28" i="2"/>
  <c r="AR28" i="2" s="1"/>
  <c r="AU28" i="2" s="1"/>
  <c r="AE28" i="2"/>
  <c r="AD28" i="2"/>
  <c r="AF28" i="2" s="1"/>
  <c r="AC28" i="2"/>
  <c r="T28" i="2"/>
  <c r="S28" i="2"/>
  <c r="R28" i="2"/>
  <c r="V28" i="2" s="1"/>
  <c r="BL27" i="2"/>
  <c r="BK27" i="2"/>
  <c r="BJ27" i="2"/>
  <c r="BA27" i="2"/>
  <c r="AZ27" i="2"/>
  <c r="BB27" i="2" s="1"/>
  <c r="AY27" i="2"/>
  <c r="BC27" i="2" s="1"/>
  <c r="AP27" i="2"/>
  <c r="AO27" i="2"/>
  <c r="AQ27" i="2" s="1"/>
  <c r="AN27" i="2"/>
  <c r="AG27" i="2"/>
  <c r="AE27" i="2"/>
  <c r="AD27" i="2"/>
  <c r="AF27" i="2" s="1"/>
  <c r="AH27" i="2" s="1"/>
  <c r="AC27" i="2"/>
  <c r="U27" i="2"/>
  <c r="T27" i="2"/>
  <c r="S27" i="2"/>
  <c r="R27" i="2"/>
  <c r="V27" i="2" s="1"/>
  <c r="X27" i="2" s="1"/>
  <c r="BL26" i="2"/>
  <c r="BK26" i="2"/>
  <c r="BJ26" i="2"/>
  <c r="BA26" i="2"/>
  <c r="AZ26" i="2"/>
  <c r="AY26" i="2"/>
  <c r="AP26" i="2"/>
  <c r="AO26" i="2"/>
  <c r="AN26" i="2"/>
  <c r="AF26" i="2"/>
  <c r="AE26" i="2"/>
  <c r="AD26" i="2"/>
  <c r="AC26" i="2"/>
  <c r="AG26" i="2" s="1"/>
  <c r="U26" i="2"/>
  <c r="T26" i="2"/>
  <c r="S26" i="2"/>
  <c r="R26" i="2"/>
  <c r="BQ25" i="2"/>
  <c r="BN25" i="2"/>
  <c r="BL25" i="2"/>
  <c r="BK25" i="2"/>
  <c r="BM25" i="2" s="1"/>
  <c r="BJ25" i="2"/>
  <c r="BA25" i="2"/>
  <c r="AZ25" i="2"/>
  <c r="AY25" i="2"/>
  <c r="AR25" i="2"/>
  <c r="AP25" i="2"/>
  <c r="AO25" i="2"/>
  <c r="AQ25" i="2" s="1"/>
  <c r="AT25" i="2" s="1"/>
  <c r="AW25" i="2" s="1"/>
  <c r="AN25" i="2"/>
  <c r="AE25" i="2"/>
  <c r="AD25" i="2"/>
  <c r="AC25" i="2"/>
  <c r="T25" i="2"/>
  <c r="S25" i="2"/>
  <c r="U25" i="2" s="1"/>
  <c r="R25" i="2"/>
  <c r="BL24" i="2"/>
  <c r="BN24" i="2" s="1"/>
  <c r="BQ24" i="2" s="1"/>
  <c r="BK24" i="2"/>
  <c r="BJ24" i="2"/>
  <c r="BA24" i="2"/>
  <c r="AZ24" i="2"/>
  <c r="AY24" i="2"/>
  <c r="BC24" i="2" s="1"/>
  <c r="AP24" i="2"/>
  <c r="AO24" i="2"/>
  <c r="AN24" i="2"/>
  <c r="AF24" i="2"/>
  <c r="AE24" i="2"/>
  <c r="AD24" i="2"/>
  <c r="AC24" i="2"/>
  <c r="T24" i="2"/>
  <c r="S24" i="2"/>
  <c r="U24" i="2" s="1"/>
  <c r="R24" i="2"/>
  <c r="V24" i="2" s="1"/>
  <c r="X24" i="2" s="1"/>
  <c r="BL23" i="2"/>
  <c r="BM23" i="2" s="1"/>
  <c r="BK23" i="2"/>
  <c r="BJ23" i="2"/>
  <c r="BN23" i="2" s="1"/>
  <c r="BA23" i="2"/>
  <c r="AZ23" i="2"/>
  <c r="AY23" i="2"/>
  <c r="AP23" i="2"/>
  <c r="AO23" i="2"/>
  <c r="AN23" i="2"/>
  <c r="AG23" i="2"/>
  <c r="AE23" i="2"/>
  <c r="AJ23" i="2" s="1"/>
  <c r="AD23" i="2"/>
  <c r="AC23" i="2"/>
  <c r="T23" i="2"/>
  <c r="S23" i="2"/>
  <c r="U23" i="2" s="1"/>
  <c r="R23" i="2"/>
  <c r="V23" i="2" s="1"/>
  <c r="BL22" i="2"/>
  <c r="BK22" i="2"/>
  <c r="BM22" i="2" s="1"/>
  <c r="BJ22" i="2"/>
  <c r="BA22" i="2"/>
  <c r="BC22" i="2" s="1"/>
  <c r="AZ22" i="2"/>
  <c r="AY22" i="2"/>
  <c r="AP22" i="2"/>
  <c r="AO22" i="2"/>
  <c r="AN22" i="2"/>
  <c r="AR22" i="2" s="1"/>
  <c r="AE22" i="2"/>
  <c r="AD22" i="2"/>
  <c r="AF22" i="2" s="1"/>
  <c r="AC22" i="2"/>
  <c r="AG22" i="2" s="1"/>
  <c r="T22" i="2"/>
  <c r="S22" i="2"/>
  <c r="U22" i="2" s="1"/>
  <c r="R22" i="2"/>
  <c r="BL21" i="2"/>
  <c r="BK21" i="2"/>
  <c r="BJ21" i="2"/>
  <c r="BA21" i="2"/>
  <c r="AZ21" i="2"/>
  <c r="AY21" i="2"/>
  <c r="AP21" i="2"/>
  <c r="AO21" i="2"/>
  <c r="AQ21" i="2" s="1"/>
  <c r="AN21" i="2"/>
  <c r="AR21" i="2" s="1"/>
  <c r="AE21" i="2"/>
  <c r="AD21" i="2"/>
  <c r="AC21" i="2"/>
  <c r="T21" i="2"/>
  <c r="S21" i="2"/>
  <c r="R21" i="2"/>
  <c r="V21" i="2" s="1"/>
  <c r="BL20" i="2"/>
  <c r="BK20" i="2"/>
  <c r="BJ20" i="2"/>
  <c r="BA20" i="2"/>
  <c r="AZ20" i="2"/>
  <c r="BB20" i="2" s="1"/>
  <c r="AY20" i="2"/>
  <c r="BC20" i="2" s="1"/>
  <c r="AP20" i="2"/>
  <c r="AO20" i="2"/>
  <c r="AQ20" i="2" s="1"/>
  <c r="AN20" i="2"/>
  <c r="AR20" i="2" s="1"/>
  <c r="AE20" i="2"/>
  <c r="AD20" i="2"/>
  <c r="AC20" i="2"/>
  <c r="AG20" i="2" s="1"/>
  <c r="T20" i="2"/>
  <c r="S20" i="2"/>
  <c r="R20" i="2"/>
  <c r="BL19" i="2"/>
  <c r="BK19" i="2"/>
  <c r="BM19" i="2" s="1"/>
  <c r="BJ19" i="2"/>
  <c r="BN19" i="2" s="1"/>
  <c r="BQ19" i="2" s="1"/>
  <c r="BA19" i="2"/>
  <c r="AZ19" i="2"/>
  <c r="BB19" i="2" s="1"/>
  <c r="AY19" i="2"/>
  <c r="BC19" i="2" s="1"/>
  <c r="AP19" i="2"/>
  <c r="AO19" i="2"/>
  <c r="AN19" i="2"/>
  <c r="AE19" i="2"/>
  <c r="AD19" i="2"/>
  <c r="AC19" i="2"/>
  <c r="AG19" i="2" s="1"/>
  <c r="AJ19" i="2" s="1"/>
  <c r="T19" i="2"/>
  <c r="S19" i="2"/>
  <c r="U19" i="2" s="1"/>
  <c r="R19" i="2"/>
  <c r="V19" i="2" s="1"/>
  <c r="Y19" i="2" s="1"/>
  <c r="BL18" i="2"/>
  <c r="BK18" i="2"/>
  <c r="BM18" i="2" s="1"/>
  <c r="BO18" i="2" s="1"/>
  <c r="BJ18" i="2"/>
  <c r="BN18" i="2" s="1"/>
  <c r="BA18" i="2"/>
  <c r="AZ18" i="2"/>
  <c r="AY18" i="2"/>
  <c r="BC18" i="2" s="1"/>
  <c r="AP18" i="2"/>
  <c r="AU18" i="2" s="1"/>
  <c r="AO18" i="2"/>
  <c r="AN18" i="2"/>
  <c r="AR18" i="2" s="1"/>
  <c r="AE18" i="2"/>
  <c r="AD18" i="2"/>
  <c r="AF18" i="2" s="1"/>
  <c r="AC18" i="2"/>
  <c r="AG18" i="2" s="1"/>
  <c r="T18" i="2"/>
  <c r="S18" i="2"/>
  <c r="U18" i="2" s="1"/>
  <c r="R18" i="2"/>
  <c r="V18" i="2" s="1"/>
  <c r="BL17" i="2"/>
  <c r="BK17" i="2"/>
  <c r="BJ17" i="2"/>
  <c r="BN17" i="2" s="1"/>
  <c r="BA17" i="2"/>
  <c r="BF17" i="2" s="1"/>
  <c r="AZ17" i="2"/>
  <c r="AY17" i="2"/>
  <c r="BC17" i="2" s="1"/>
  <c r="AP17" i="2"/>
  <c r="AO17" i="2"/>
  <c r="AQ17" i="2" s="1"/>
  <c r="AN17" i="2"/>
  <c r="AR17" i="2" s="1"/>
  <c r="AU17" i="2" s="1"/>
  <c r="AE17" i="2"/>
  <c r="AD17" i="2"/>
  <c r="AC17" i="2"/>
  <c r="T17" i="2"/>
  <c r="S17" i="2"/>
  <c r="R17" i="2"/>
  <c r="V17" i="2" s="1"/>
  <c r="BL16" i="2"/>
  <c r="BK16" i="2"/>
  <c r="BJ16" i="2"/>
  <c r="BN16" i="2" s="1"/>
  <c r="BQ16" i="2" s="1"/>
  <c r="BA16" i="2"/>
  <c r="AZ16" i="2"/>
  <c r="BB16" i="2" s="1"/>
  <c r="AY16" i="2"/>
  <c r="BC16" i="2" s="1"/>
  <c r="AP16" i="2"/>
  <c r="AO16" i="2"/>
  <c r="AN16" i="2"/>
  <c r="AF16" i="2"/>
  <c r="AE16" i="2"/>
  <c r="AD16" i="2"/>
  <c r="AC16" i="2"/>
  <c r="AG16" i="2" s="1"/>
  <c r="T16" i="2"/>
  <c r="S16" i="2"/>
  <c r="R16" i="2"/>
  <c r="V16" i="2" s="1"/>
  <c r="BL15" i="2"/>
  <c r="BK15" i="2"/>
  <c r="BM15" i="2" s="1"/>
  <c r="BJ15" i="2"/>
  <c r="BN15" i="2" s="1"/>
  <c r="BA15" i="2"/>
  <c r="AZ15" i="2"/>
  <c r="AY15" i="2"/>
  <c r="AQ15" i="2"/>
  <c r="AP15" i="2"/>
  <c r="AO15" i="2"/>
  <c r="AN15" i="2"/>
  <c r="AR15" i="2" s="1"/>
  <c r="AE15" i="2"/>
  <c r="AD15" i="2"/>
  <c r="AC15" i="2"/>
  <c r="T15" i="2"/>
  <c r="S15" i="2"/>
  <c r="U15" i="2" s="1"/>
  <c r="R15" i="2"/>
  <c r="V15" i="2" s="1"/>
  <c r="BL14" i="2"/>
  <c r="BK14" i="2"/>
  <c r="BJ14" i="2"/>
  <c r="BB14" i="2"/>
  <c r="BA14" i="2"/>
  <c r="AZ14" i="2"/>
  <c r="AY14" i="2"/>
  <c r="AP14" i="2"/>
  <c r="AO14" i="2"/>
  <c r="AN14" i="2"/>
  <c r="AE14" i="2"/>
  <c r="AD14" i="2"/>
  <c r="AF14" i="2" s="1"/>
  <c r="AI14" i="2" s="1"/>
  <c r="AC14" i="2"/>
  <c r="AG14" i="2" s="1"/>
  <c r="T14" i="2"/>
  <c r="S14" i="2"/>
  <c r="U14" i="2" s="1"/>
  <c r="R14" i="2"/>
  <c r="V14" i="2" s="1"/>
  <c r="BL13" i="2"/>
  <c r="BM13" i="2" s="1"/>
  <c r="BK13" i="2"/>
  <c r="BJ13" i="2"/>
  <c r="BN13" i="2" s="1"/>
  <c r="BA13" i="2"/>
  <c r="AZ13" i="2"/>
  <c r="AY13" i="2"/>
  <c r="AP13" i="2"/>
  <c r="AO13" i="2"/>
  <c r="AN13" i="2"/>
  <c r="AE13" i="2"/>
  <c r="AD13" i="2"/>
  <c r="AF13" i="2" s="1"/>
  <c r="AC13" i="2"/>
  <c r="T13" i="2"/>
  <c r="S13" i="2"/>
  <c r="R13" i="2"/>
  <c r="BL12" i="2"/>
  <c r="BK12" i="2"/>
  <c r="BJ12" i="2"/>
  <c r="BA12" i="2"/>
  <c r="AZ12" i="2"/>
  <c r="BB12" i="2" s="1"/>
  <c r="AY12" i="2"/>
  <c r="BC12" i="2" s="1"/>
  <c r="AP12" i="2"/>
  <c r="AO12" i="2"/>
  <c r="AQ12" i="2" s="1"/>
  <c r="AS12" i="2" s="1"/>
  <c r="AN12" i="2"/>
  <c r="AR12" i="2" s="1"/>
  <c r="AE12" i="2"/>
  <c r="AD12" i="2"/>
  <c r="AC12" i="2"/>
  <c r="AG12" i="2" s="1"/>
  <c r="T12" i="2"/>
  <c r="Y12" i="2" s="1"/>
  <c r="S12" i="2"/>
  <c r="R12" i="2"/>
  <c r="V12" i="2" s="1"/>
  <c r="BL11" i="2"/>
  <c r="BK11" i="2"/>
  <c r="BM11" i="2" s="1"/>
  <c r="BJ11" i="2"/>
  <c r="BN11" i="2" s="1"/>
  <c r="BA11" i="2"/>
  <c r="AZ11" i="2"/>
  <c r="BB11" i="2" s="1"/>
  <c r="AY11" i="2"/>
  <c r="BC11" i="2" s="1"/>
  <c r="AP11" i="2"/>
  <c r="AO11" i="2"/>
  <c r="AN11" i="2"/>
  <c r="AR11" i="2" s="1"/>
  <c r="AE11" i="2"/>
  <c r="AJ11" i="2" s="1"/>
  <c r="AD11" i="2"/>
  <c r="AC11" i="2"/>
  <c r="AG11" i="2" s="1"/>
  <c r="T11" i="2"/>
  <c r="V11" i="2" s="1"/>
  <c r="Y11" i="2" s="1"/>
  <c r="S11" i="2"/>
  <c r="U11" i="2" s="1"/>
  <c r="R11" i="2"/>
  <c r="BL10" i="2"/>
  <c r="BK10" i="2"/>
  <c r="BJ10" i="2"/>
  <c r="BA10" i="2"/>
  <c r="AZ10" i="2"/>
  <c r="AY10" i="2"/>
  <c r="BC10" i="2" s="1"/>
  <c r="AP10" i="2"/>
  <c r="AO10" i="2"/>
  <c r="AN10" i="2"/>
  <c r="AR10" i="2" s="1"/>
  <c r="AU10" i="2" s="1"/>
  <c r="AE10" i="2"/>
  <c r="AD10" i="2"/>
  <c r="AF10" i="2" s="1"/>
  <c r="AC10" i="2"/>
  <c r="AG10" i="2" s="1"/>
  <c r="T10" i="2"/>
  <c r="U10" i="2" s="1"/>
  <c r="S10" i="2"/>
  <c r="R10" i="2"/>
  <c r="V10" i="2" s="1"/>
  <c r="BM9" i="2"/>
  <c r="BL9" i="2"/>
  <c r="BK9" i="2"/>
  <c r="BJ9" i="2"/>
  <c r="BN9" i="2" s="1"/>
  <c r="BA9" i="2"/>
  <c r="AZ9" i="2"/>
  <c r="AY9" i="2"/>
  <c r="BC9" i="2" s="1"/>
  <c r="AP9" i="2"/>
  <c r="AO9" i="2"/>
  <c r="AQ9" i="2" s="1"/>
  <c r="AN9" i="2"/>
  <c r="AR9" i="2" s="1"/>
  <c r="AF9" i="2"/>
  <c r="AE9" i="2"/>
  <c r="AD9" i="2"/>
  <c r="AC9" i="2"/>
  <c r="AG9" i="2" s="1"/>
  <c r="U9" i="2"/>
  <c r="T9" i="2"/>
  <c r="S9" i="2"/>
  <c r="R9" i="2"/>
  <c r="V9" i="2" s="1"/>
  <c r="BL8" i="2"/>
  <c r="BK8" i="2"/>
  <c r="BJ8" i="2"/>
  <c r="BN8" i="2" s="1"/>
  <c r="BA8" i="2"/>
  <c r="AZ8" i="2"/>
  <c r="BB8" i="2" s="1"/>
  <c r="AY8" i="2"/>
  <c r="BC8" i="2" s="1"/>
  <c r="AQ8" i="2"/>
  <c r="AP8" i="2"/>
  <c r="AO8" i="2"/>
  <c r="AN8" i="2"/>
  <c r="AR8" i="2" s="1"/>
  <c r="AF8" i="2"/>
  <c r="AE8" i="2"/>
  <c r="AD8" i="2"/>
  <c r="AC8" i="2"/>
  <c r="AG8" i="2" s="1"/>
  <c r="T8" i="2"/>
  <c r="S8" i="2"/>
  <c r="R8" i="2"/>
  <c r="V8" i="2" s="1"/>
  <c r="BL7" i="2"/>
  <c r="BK7" i="2"/>
  <c r="BM7" i="2" s="1"/>
  <c r="BJ7" i="2"/>
  <c r="BN7" i="2" s="1"/>
  <c r="BB7" i="2"/>
  <c r="BA7" i="2"/>
  <c r="AZ7" i="2"/>
  <c r="AY7" i="2"/>
  <c r="BC7" i="2" s="1"/>
  <c r="AQ7" i="2"/>
  <c r="AP7" i="2"/>
  <c r="AO7" i="2"/>
  <c r="AN7" i="2"/>
  <c r="AR7" i="2" s="1"/>
  <c r="AE7" i="2"/>
  <c r="AD7" i="2"/>
  <c r="AC7" i="2"/>
  <c r="AG7" i="2" s="1"/>
  <c r="T7" i="2"/>
  <c r="S7" i="2"/>
  <c r="U7" i="2" s="1"/>
  <c r="R7" i="2"/>
  <c r="V7" i="2" s="1"/>
  <c r="BM6" i="2"/>
  <c r="BL6" i="2"/>
  <c r="BK6" i="2"/>
  <c r="BJ6" i="2"/>
  <c r="BN6" i="2" s="1"/>
  <c r="BA6" i="2"/>
  <c r="AZ6" i="2"/>
  <c r="BB6" i="2" s="1"/>
  <c r="BE6" i="2" s="1"/>
  <c r="AY6" i="2"/>
  <c r="BC6" i="2" s="1"/>
  <c r="AP6" i="2"/>
  <c r="AO6" i="2"/>
  <c r="AN6" i="2"/>
  <c r="AR6" i="2" s="1"/>
  <c r="AE6" i="2"/>
  <c r="AD6" i="2"/>
  <c r="AF6" i="2" s="1"/>
  <c r="AC6" i="2"/>
  <c r="AG6" i="2" s="1"/>
  <c r="U6" i="2"/>
  <c r="T6" i="2"/>
  <c r="S6" i="2"/>
  <c r="R6" i="2"/>
  <c r="V6" i="2" s="1"/>
  <c r="BL5" i="2"/>
  <c r="BK5" i="2"/>
  <c r="BM5" i="2" s="1"/>
  <c r="BP5" i="2" s="1"/>
  <c r="BJ5" i="2"/>
  <c r="BN5" i="2" s="1"/>
  <c r="BA5" i="2"/>
  <c r="AZ5" i="2"/>
  <c r="AY5" i="2"/>
  <c r="BC5" i="2" s="1"/>
  <c r="AP5" i="2"/>
  <c r="AO5" i="2"/>
  <c r="AQ5" i="2" s="1"/>
  <c r="AN5" i="2"/>
  <c r="AR5" i="2" s="1"/>
  <c r="AF5" i="2"/>
  <c r="AE5" i="2"/>
  <c r="AD5" i="2"/>
  <c r="AC5" i="2"/>
  <c r="AG5" i="2" s="1"/>
  <c r="T5" i="2"/>
  <c r="S5" i="2"/>
  <c r="U5" i="2" s="1"/>
  <c r="X5" i="2" s="1"/>
  <c r="R5" i="2"/>
  <c r="V5" i="2" s="1"/>
  <c r="BL4" i="2"/>
  <c r="BK4" i="2"/>
  <c r="BJ4" i="2"/>
  <c r="BN4" i="2" s="1"/>
  <c r="BA4" i="2"/>
  <c r="AZ4" i="2"/>
  <c r="AY4" i="2"/>
  <c r="BC4" i="2" s="1"/>
  <c r="AP4" i="2"/>
  <c r="AO4" i="2"/>
  <c r="AQ4" i="2" s="1"/>
  <c r="AN4" i="2"/>
  <c r="AR4" i="2" s="1"/>
  <c r="AE4" i="2"/>
  <c r="AG4" i="2" s="1"/>
  <c r="AD4" i="2"/>
  <c r="AC4" i="2"/>
  <c r="T4" i="2"/>
  <c r="S4" i="2"/>
  <c r="U4" i="2" s="1"/>
  <c r="R4" i="2"/>
  <c r="BL3" i="2"/>
  <c r="BK3" i="2"/>
  <c r="BM3" i="2" s="1"/>
  <c r="BJ3" i="2"/>
  <c r="BA3" i="2"/>
  <c r="AZ3" i="2"/>
  <c r="BB3" i="2" s="1"/>
  <c r="AY3" i="2"/>
  <c r="BC3" i="2" s="1"/>
  <c r="AP3" i="2"/>
  <c r="AO3" i="2"/>
  <c r="AQ3" i="2" s="1"/>
  <c r="AT3" i="2" s="1"/>
  <c r="AN3" i="2"/>
  <c r="AR3" i="2" s="1"/>
  <c r="AE3" i="2"/>
  <c r="AD3" i="2"/>
  <c r="AC3" i="2"/>
  <c r="AG3" i="2" s="1"/>
  <c r="T3" i="2"/>
  <c r="S3" i="2"/>
  <c r="R3" i="2"/>
  <c r="V3" i="2" s="1"/>
  <c r="BL2" i="2"/>
  <c r="BK2" i="2"/>
  <c r="BM2" i="2" s="1"/>
  <c r="BJ2" i="2"/>
  <c r="BN2" i="2" s="1"/>
  <c r="BQ2" i="2" s="1"/>
  <c r="BA2" i="2"/>
  <c r="AZ2" i="2"/>
  <c r="AY2" i="2"/>
  <c r="BC2" i="2" s="1"/>
  <c r="AQ2" i="2"/>
  <c r="AP2" i="2"/>
  <c r="AO2" i="2"/>
  <c r="AN2" i="2"/>
  <c r="AR2" i="2" s="1"/>
  <c r="AE2" i="2"/>
  <c r="AD2" i="2"/>
  <c r="AF2" i="2" s="1"/>
  <c r="AC2" i="2"/>
  <c r="T2" i="2"/>
  <c r="S2" i="2"/>
  <c r="U2" i="2" s="1"/>
  <c r="R2" i="2"/>
  <c r="V2" i="2" s="1"/>
  <c r="Y2" i="2" s="1"/>
  <c r="BK3" i="1"/>
  <c r="BM3" i="1" s="1"/>
  <c r="BL3" i="1"/>
  <c r="BQ3" i="1" s="1"/>
  <c r="BN3" i="1"/>
  <c r="BK4" i="1"/>
  <c r="BL4" i="1"/>
  <c r="BN4" i="1" s="1"/>
  <c r="BM4" i="1"/>
  <c r="BO4" i="1" s="1"/>
  <c r="BK5" i="1"/>
  <c r="BM5" i="1" s="1"/>
  <c r="BL5" i="1"/>
  <c r="BK6" i="1"/>
  <c r="BM6" i="1" s="1"/>
  <c r="BP6" i="1" s="1"/>
  <c r="BL6" i="1"/>
  <c r="BN6" i="1" s="1"/>
  <c r="BK7" i="1"/>
  <c r="BM7" i="1" s="1"/>
  <c r="BL7" i="1"/>
  <c r="BN7" i="1"/>
  <c r="BK8" i="1"/>
  <c r="BL8" i="1"/>
  <c r="BM8" i="1"/>
  <c r="BO8" i="1" s="1"/>
  <c r="BN8" i="1"/>
  <c r="BQ8" i="1"/>
  <c r="BK9" i="1"/>
  <c r="BL9" i="1"/>
  <c r="BM9" i="1" s="1"/>
  <c r="BK10" i="1"/>
  <c r="BM10" i="1" s="1"/>
  <c r="BL10" i="1"/>
  <c r="BN10" i="1" s="1"/>
  <c r="BK11" i="1"/>
  <c r="BM11" i="1" s="1"/>
  <c r="BL11" i="1"/>
  <c r="BQ11" i="1" s="1"/>
  <c r="BN11" i="1"/>
  <c r="BK12" i="1"/>
  <c r="BL12" i="1"/>
  <c r="BN12" i="1" s="1"/>
  <c r="BM12" i="1"/>
  <c r="BO12" i="1" s="1"/>
  <c r="BK13" i="1"/>
  <c r="BM13" i="1" s="1"/>
  <c r="BL13" i="1"/>
  <c r="BK14" i="1"/>
  <c r="BM14" i="1" s="1"/>
  <c r="BL14" i="1"/>
  <c r="BN14" i="1" s="1"/>
  <c r="BK15" i="1"/>
  <c r="BM15" i="1" s="1"/>
  <c r="BL15" i="1"/>
  <c r="BN15" i="1"/>
  <c r="BK16" i="1"/>
  <c r="BL16" i="1"/>
  <c r="BM16" i="1"/>
  <c r="BN16" i="1"/>
  <c r="BQ16" i="1"/>
  <c r="BK17" i="1"/>
  <c r="BL17" i="1"/>
  <c r="BK18" i="1"/>
  <c r="BM18" i="1" s="1"/>
  <c r="BL18" i="1"/>
  <c r="BN18" i="1" s="1"/>
  <c r="BK19" i="1"/>
  <c r="BM19" i="1" s="1"/>
  <c r="BL19" i="1"/>
  <c r="BQ19" i="1" s="1"/>
  <c r="BN19" i="1"/>
  <c r="BK20" i="1"/>
  <c r="BL20" i="1"/>
  <c r="BN20" i="1" s="1"/>
  <c r="BQ20" i="1" s="1"/>
  <c r="BM20" i="1"/>
  <c r="BO20" i="1" s="1"/>
  <c r="BK21" i="1"/>
  <c r="BM21" i="1" s="1"/>
  <c r="BL21" i="1"/>
  <c r="BK22" i="1"/>
  <c r="BM22" i="1" s="1"/>
  <c r="BL22" i="1"/>
  <c r="BN22" i="1" s="1"/>
  <c r="BO22" i="1"/>
  <c r="BK23" i="1"/>
  <c r="BM23" i="1" s="1"/>
  <c r="BL23" i="1"/>
  <c r="BN23" i="1"/>
  <c r="BK24" i="1"/>
  <c r="BL24" i="1"/>
  <c r="BM24" i="1"/>
  <c r="BN24" i="1"/>
  <c r="BQ24" i="1"/>
  <c r="BK25" i="1"/>
  <c r="BL25" i="1"/>
  <c r="BK26" i="1"/>
  <c r="BM26" i="1" s="1"/>
  <c r="BL26" i="1"/>
  <c r="BN26" i="1" s="1"/>
  <c r="BK27" i="1"/>
  <c r="BM27" i="1" s="1"/>
  <c r="BL27" i="1"/>
  <c r="BQ27" i="1" s="1"/>
  <c r="BN27" i="1"/>
  <c r="BK28" i="1"/>
  <c r="BL28" i="1"/>
  <c r="BN28" i="1" s="1"/>
  <c r="BM28" i="1"/>
  <c r="BO28" i="1" s="1"/>
  <c r="BK29" i="1"/>
  <c r="BM29" i="1" s="1"/>
  <c r="BL29" i="1"/>
  <c r="BK30" i="1"/>
  <c r="BM30" i="1" s="1"/>
  <c r="BP30" i="1" s="1"/>
  <c r="BL30" i="1"/>
  <c r="BN30" i="1" s="1"/>
  <c r="BO30" i="1"/>
  <c r="BK31" i="1"/>
  <c r="BM31" i="1" s="1"/>
  <c r="BL31" i="1"/>
  <c r="BN31" i="1"/>
  <c r="BK32" i="1"/>
  <c r="BL32" i="1"/>
  <c r="BM32" i="1"/>
  <c r="BN32" i="1"/>
  <c r="BQ32" i="1"/>
  <c r="BK33" i="1"/>
  <c r="BL33" i="1"/>
  <c r="BK34" i="1"/>
  <c r="BM34" i="1" s="1"/>
  <c r="BL34" i="1"/>
  <c r="BN34" i="1" s="1"/>
  <c r="BK35" i="1"/>
  <c r="BM35" i="1" s="1"/>
  <c r="BL35" i="1"/>
  <c r="BQ35" i="1" s="1"/>
  <c r="BN35" i="1"/>
  <c r="BK36" i="1"/>
  <c r="BL36" i="1"/>
  <c r="BN36" i="1" s="1"/>
  <c r="BM36" i="1"/>
  <c r="BQ36" i="1"/>
  <c r="BK37" i="1"/>
  <c r="BM37" i="1" s="1"/>
  <c r="BL37" i="1"/>
  <c r="BK38" i="1"/>
  <c r="BM38" i="1" s="1"/>
  <c r="BP38" i="1" s="1"/>
  <c r="BL38" i="1"/>
  <c r="BN38" i="1" s="1"/>
  <c r="BK39" i="1"/>
  <c r="BM39" i="1" s="1"/>
  <c r="BL39" i="1"/>
  <c r="BN39" i="1"/>
  <c r="BK40" i="1"/>
  <c r="BL40" i="1"/>
  <c r="BM40" i="1"/>
  <c r="BN40" i="1"/>
  <c r="BQ40" i="1"/>
  <c r="BK41" i="1"/>
  <c r="BL41" i="1"/>
  <c r="BK42" i="1"/>
  <c r="BM42" i="1" s="1"/>
  <c r="BL42" i="1"/>
  <c r="BN42" i="1" s="1"/>
  <c r="BK43" i="1"/>
  <c r="BM43" i="1" s="1"/>
  <c r="BL43" i="1"/>
  <c r="BQ43" i="1" s="1"/>
  <c r="BN43" i="1"/>
  <c r="BK44" i="1"/>
  <c r="BL44" i="1"/>
  <c r="BN44" i="1" s="1"/>
  <c r="BM44" i="1"/>
  <c r="BQ44" i="1"/>
  <c r="BK45" i="1"/>
  <c r="BM45" i="1" s="1"/>
  <c r="BL45" i="1"/>
  <c r="BK46" i="1"/>
  <c r="BM46" i="1" s="1"/>
  <c r="BL46" i="1"/>
  <c r="BN46" i="1" s="1"/>
  <c r="BO46" i="1"/>
  <c r="BK47" i="1"/>
  <c r="BL47" i="1"/>
  <c r="BN47" i="1"/>
  <c r="BK48" i="1"/>
  <c r="BL48" i="1"/>
  <c r="BM48" i="1"/>
  <c r="BN48" i="1"/>
  <c r="BQ48" i="1"/>
  <c r="BK49" i="1"/>
  <c r="BL49" i="1"/>
  <c r="BK50" i="1"/>
  <c r="BM50" i="1" s="1"/>
  <c r="BL50" i="1"/>
  <c r="BN50" i="1" s="1"/>
  <c r="BK51" i="1"/>
  <c r="BM51" i="1" s="1"/>
  <c r="BL51" i="1"/>
  <c r="BQ51" i="1" s="1"/>
  <c r="BN51" i="1"/>
  <c r="BK52" i="1"/>
  <c r="BL52" i="1"/>
  <c r="BN52" i="1" s="1"/>
  <c r="BQ52" i="1" s="1"/>
  <c r="BM52" i="1"/>
  <c r="BK53" i="1"/>
  <c r="BM53" i="1" s="1"/>
  <c r="BL53" i="1"/>
  <c r="BK54" i="1"/>
  <c r="BM54" i="1" s="1"/>
  <c r="BL54" i="1"/>
  <c r="BN54" i="1" s="1"/>
  <c r="BK55" i="1"/>
  <c r="BM55" i="1" s="1"/>
  <c r="BL55" i="1"/>
  <c r="BN55" i="1"/>
  <c r="BK56" i="1"/>
  <c r="BL56" i="1"/>
  <c r="BM56" i="1"/>
  <c r="BN56" i="1"/>
  <c r="BQ56" i="1"/>
  <c r="BK57" i="1"/>
  <c r="BL57" i="1"/>
  <c r="BK58" i="1"/>
  <c r="BM58" i="1" s="1"/>
  <c r="BL58" i="1"/>
  <c r="BN58" i="1" s="1"/>
  <c r="BK59" i="1"/>
  <c r="BM59" i="1" s="1"/>
  <c r="BL59" i="1"/>
  <c r="BQ59" i="1" s="1"/>
  <c r="BN59" i="1"/>
  <c r="BK60" i="1"/>
  <c r="BL60" i="1"/>
  <c r="BN60" i="1" s="1"/>
  <c r="BM60" i="1"/>
  <c r="BO60" i="1" s="1"/>
  <c r="BQ60" i="1"/>
  <c r="BK61" i="1"/>
  <c r="BM61" i="1" s="1"/>
  <c r="BL61" i="1"/>
  <c r="BK62" i="1"/>
  <c r="BM62" i="1" s="1"/>
  <c r="BL62" i="1"/>
  <c r="BN62" i="1" s="1"/>
  <c r="BO62" i="1"/>
  <c r="BK63" i="1"/>
  <c r="BM63" i="1" s="1"/>
  <c r="BL63" i="1"/>
  <c r="BQ63" i="1" s="1"/>
  <c r="BN63" i="1"/>
  <c r="BK64" i="1"/>
  <c r="BL64" i="1"/>
  <c r="BM64" i="1"/>
  <c r="BN64" i="1"/>
  <c r="BQ64" i="1"/>
  <c r="BK65" i="1"/>
  <c r="BL65" i="1"/>
  <c r="BK66" i="1"/>
  <c r="BM66" i="1" s="1"/>
  <c r="BL66" i="1"/>
  <c r="BN66" i="1" s="1"/>
  <c r="BK67" i="1"/>
  <c r="BM67" i="1" s="1"/>
  <c r="BL67" i="1"/>
  <c r="BQ67" i="1" s="1"/>
  <c r="BN67" i="1"/>
  <c r="BK68" i="1"/>
  <c r="BL68" i="1"/>
  <c r="BN68" i="1" s="1"/>
  <c r="BM68" i="1"/>
  <c r="BO68" i="1" s="1"/>
  <c r="BQ68" i="1"/>
  <c r="BK69" i="1"/>
  <c r="BM69" i="1" s="1"/>
  <c r="BL69" i="1"/>
  <c r="BK70" i="1"/>
  <c r="BM70" i="1" s="1"/>
  <c r="BL70" i="1"/>
  <c r="BN70" i="1" s="1"/>
  <c r="BO70" i="1" s="1"/>
  <c r="BK71" i="1"/>
  <c r="BM71" i="1" s="1"/>
  <c r="BL71" i="1"/>
  <c r="BQ71" i="1" s="1"/>
  <c r="BN71" i="1"/>
  <c r="BK72" i="1"/>
  <c r="BL72" i="1"/>
  <c r="BM72" i="1"/>
  <c r="BN72" i="1"/>
  <c r="BQ72" i="1"/>
  <c r="BK73" i="1"/>
  <c r="BL73" i="1"/>
  <c r="BK74" i="1"/>
  <c r="BM74" i="1" s="1"/>
  <c r="BL74" i="1"/>
  <c r="BN74" i="1" s="1"/>
  <c r="BK75" i="1"/>
  <c r="BM75" i="1" s="1"/>
  <c r="BL75" i="1"/>
  <c r="BQ75" i="1" s="1"/>
  <c r="BN75" i="1"/>
  <c r="BK76" i="1"/>
  <c r="BL76" i="1"/>
  <c r="BN76" i="1" s="1"/>
  <c r="BM76" i="1"/>
  <c r="BQ76" i="1"/>
  <c r="BK77" i="1"/>
  <c r="BM77" i="1" s="1"/>
  <c r="BL77" i="1"/>
  <c r="BK78" i="1"/>
  <c r="BM78" i="1" s="1"/>
  <c r="BL78" i="1"/>
  <c r="BK79" i="1"/>
  <c r="BM79" i="1" s="1"/>
  <c r="BL79" i="1"/>
  <c r="BN79" i="1"/>
  <c r="BK80" i="1"/>
  <c r="BL80" i="1"/>
  <c r="BM80" i="1"/>
  <c r="BN80" i="1"/>
  <c r="BQ80" i="1"/>
  <c r="BK81" i="1"/>
  <c r="BL81" i="1"/>
  <c r="BK82" i="1"/>
  <c r="BM82" i="1" s="1"/>
  <c r="BL82" i="1"/>
  <c r="BN82" i="1" s="1"/>
  <c r="BK83" i="1"/>
  <c r="BM83" i="1" s="1"/>
  <c r="BL83" i="1"/>
  <c r="BQ83" i="1" s="1"/>
  <c r="BN83" i="1"/>
  <c r="BK84" i="1"/>
  <c r="BL84" i="1"/>
  <c r="BN84" i="1" s="1"/>
  <c r="BQ84" i="1" s="1"/>
  <c r="BM84" i="1"/>
  <c r="BO84" i="1" s="1"/>
  <c r="BK85" i="1"/>
  <c r="BM85" i="1" s="1"/>
  <c r="BL85" i="1"/>
  <c r="BK86" i="1"/>
  <c r="BM86" i="1" s="1"/>
  <c r="BP86" i="1" s="1"/>
  <c r="BS86" i="1" s="1"/>
  <c r="BL86" i="1"/>
  <c r="BN86" i="1"/>
  <c r="BO86" i="1"/>
  <c r="BQ86" i="1"/>
  <c r="BK87" i="1"/>
  <c r="BL87" i="1"/>
  <c r="BQ87" i="1" s="1"/>
  <c r="BN87" i="1"/>
  <c r="BK88" i="1"/>
  <c r="BL88" i="1"/>
  <c r="BM88" i="1"/>
  <c r="BN88" i="1"/>
  <c r="BQ88" i="1"/>
  <c r="BK89" i="1"/>
  <c r="BL89" i="1"/>
  <c r="BK90" i="1"/>
  <c r="BM90" i="1" s="1"/>
  <c r="BL90" i="1"/>
  <c r="BN90" i="1" s="1"/>
  <c r="BK91" i="1"/>
  <c r="BM91" i="1" s="1"/>
  <c r="BL91" i="1"/>
  <c r="BQ91" i="1" s="1"/>
  <c r="BN91" i="1"/>
  <c r="BK92" i="1"/>
  <c r="BL92" i="1"/>
  <c r="BN92" i="1" s="1"/>
  <c r="BQ92" i="1" s="1"/>
  <c r="BM92" i="1"/>
  <c r="BK93" i="1"/>
  <c r="BM93" i="1" s="1"/>
  <c r="BL93" i="1"/>
  <c r="BK94" i="1"/>
  <c r="BM94" i="1" s="1"/>
  <c r="BP94" i="1" s="1"/>
  <c r="BS94" i="1" s="1"/>
  <c r="BL94" i="1"/>
  <c r="BN94" i="1"/>
  <c r="BQ94" i="1"/>
  <c r="BK95" i="1"/>
  <c r="BL95" i="1"/>
  <c r="BQ95" i="1" s="1"/>
  <c r="BN95" i="1"/>
  <c r="BK96" i="1"/>
  <c r="BL96" i="1"/>
  <c r="BM96" i="1"/>
  <c r="BN96" i="1"/>
  <c r="BQ96" i="1"/>
  <c r="BK97" i="1"/>
  <c r="BL97" i="1"/>
  <c r="BJ3" i="1"/>
  <c r="BJ4" i="1"/>
  <c r="BJ5" i="1"/>
  <c r="BJ6" i="1"/>
  <c r="BJ7" i="1"/>
  <c r="BJ8" i="1"/>
  <c r="BJ9" i="1"/>
  <c r="BJ10" i="1"/>
  <c r="BJ11" i="1"/>
  <c r="BJ12" i="1"/>
  <c r="BJ13" i="1"/>
  <c r="BJ14" i="1"/>
  <c r="BJ15" i="1"/>
  <c r="BJ16" i="1"/>
  <c r="BJ17" i="1"/>
  <c r="BJ18" i="1"/>
  <c r="BJ19" i="1"/>
  <c r="BJ20" i="1"/>
  <c r="BJ21" i="1"/>
  <c r="BJ22" i="1"/>
  <c r="BJ23" i="1"/>
  <c r="BJ24" i="1"/>
  <c r="BJ25" i="1"/>
  <c r="BJ26" i="1"/>
  <c r="BJ27" i="1"/>
  <c r="BJ28" i="1"/>
  <c r="BJ29" i="1"/>
  <c r="BJ30" i="1"/>
  <c r="BJ31" i="1"/>
  <c r="BJ32" i="1"/>
  <c r="BJ33" i="1"/>
  <c r="BJ34" i="1"/>
  <c r="BJ35" i="1"/>
  <c r="BJ36" i="1"/>
  <c r="BJ37" i="1"/>
  <c r="BJ38" i="1"/>
  <c r="BJ39" i="1"/>
  <c r="BJ40" i="1"/>
  <c r="BJ41" i="1"/>
  <c r="BJ42" i="1"/>
  <c r="BJ43" i="1"/>
  <c r="BJ44" i="1"/>
  <c r="BJ45" i="1"/>
  <c r="BJ46" i="1"/>
  <c r="BJ47" i="1"/>
  <c r="BJ48" i="1"/>
  <c r="BJ49" i="1"/>
  <c r="BJ50" i="1"/>
  <c r="BJ51" i="1"/>
  <c r="BJ52" i="1"/>
  <c r="BJ53" i="1"/>
  <c r="BJ54" i="1"/>
  <c r="BJ55" i="1"/>
  <c r="BJ56" i="1"/>
  <c r="BJ57" i="1"/>
  <c r="BJ58" i="1"/>
  <c r="BJ59" i="1"/>
  <c r="BJ60" i="1"/>
  <c r="BJ61" i="1"/>
  <c r="BJ62" i="1"/>
  <c r="BJ63" i="1"/>
  <c r="BJ64" i="1"/>
  <c r="BJ65" i="1"/>
  <c r="BJ66" i="1"/>
  <c r="BJ67" i="1"/>
  <c r="BJ68" i="1"/>
  <c r="BJ69" i="1"/>
  <c r="BJ70" i="1"/>
  <c r="BJ71" i="1"/>
  <c r="BJ72" i="1"/>
  <c r="BJ73" i="1"/>
  <c r="BJ74" i="1"/>
  <c r="BJ75" i="1"/>
  <c r="BJ76" i="1"/>
  <c r="BJ77" i="1"/>
  <c r="BJ78" i="1"/>
  <c r="BJ79" i="1"/>
  <c r="BJ80" i="1"/>
  <c r="BJ81" i="1"/>
  <c r="BJ82" i="1"/>
  <c r="BJ83" i="1"/>
  <c r="BJ84" i="1"/>
  <c r="BJ85" i="1"/>
  <c r="BJ86" i="1"/>
  <c r="BJ87" i="1"/>
  <c r="BJ88" i="1"/>
  <c r="BJ89" i="1"/>
  <c r="BJ90" i="1"/>
  <c r="BJ91" i="1"/>
  <c r="BJ92" i="1"/>
  <c r="BJ93" i="1"/>
  <c r="BJ94" i="1"/>
  <c r="BJ95" i="1"/>
  <c r="BJ96" i="1"/>
  <c r="BJ97" i="1"/>
  <c r="BJ2" i="1"/>
  <c r="BN2" i="1"/>
  <c r="BL2" i="1"/>
  <c r="BK2" i="1"/>
  <c r="AZ3" i="1"/>
  <c r="BB3" i="1" s="1"/>
  <c r="BA3" i="1"/>
  <c r="AZ4" i="1"/>
  <c r="BB4" i="1" s="1"/>
  <c r="BA4" i="1"/>
  <c r="AZ5" i="1"/>
  <c r="BB5" i="1" s="1"/>
  <c r="BA5" i="1"/>
  <c r="BF5" i="1" s="1"/>
  <c r="BC5" i="1"/>
  <c r="AZ6" i="1"/>
  <c r="BA6" i="1"/>
  <c r="BC6" i="1" s="1"/>
  <c r="BB6" i="1"/>
  <c r="BE6" i="1" s="1"/>
  <c r="AZ7" i="1"/>
  <c r="BB7" i="1" s="1"/>
  <c r="BA7" i="1"/>
  <c r="BF7" i="1" s="1"/>
  <c r="BC7" i="1"/>
  <c r="AZ8" i="1"/>
  <c r="BA8" i="1"/>
  <c r="BC8" i="1" s="1"/>
  <c r="BB8" i="1"/>
  <c r="AZ9" i="1"/>
  <c r="BA9" i="1"/>
  <c r="AZ10" i="1"/>
  <c r="BB10" i="1" s="1"/>
  <c r="BA10" i="1"/>
  <c r="BC10" i="1"/>
  <c r="BF10" i="1"/>
  <c r="AZ11" i="1"/>
  <c r="BA11" i="1"/>
  <c r="AZ12" i="1"/>
  <c r="BB12" i="1" s="1"/>
  <c r="BA12" i="1"/>
  <c r="AZ13" i="1"/>
  <c r="BB13" i="1" s="1"/>
  <c r="BA13" i="1"/>
  <c r="BF13" i="1" s="1"/>
  <c r="BC13" i="1"/>
  <c r="AZ14" i="1"/>
  <c r="BA14" i="1"/>
  <c r="BC14" i="1" s="1"/>
  <c r="BB14" i="1"/>
  <c r="AZ15" i="1"/>
  <c r="BB15" i="1" s="1"/>
  <c r="BA15" i="1"/>
  <c r="BF15" i="1" s="1"/>
  <c r="BC15" i="1"/>
  <c r="AZ16" i="1"/>
  <c r="BA16" i="1"/>
  <c r="BC16" i="1" s="1"/>
  <c r="BB16" i="1"/>
  <c r="AZ17" i="1"/>
  <c r="BB17" i="1" s="1"/>
  <c r="BA17" i="1"/>
  <c r="AZ18" i="1"/>
  <c r="BB18" i="1" s="1"/>
  <c r="BA18" i="1"/>
  <c r="BC18" i="1"/>
  <c r="BF18" i="1"/>
  <c r="AZ19" i="1"/>
  <c r="BA19" i="1"/>
  <c r="AZ20" i="1"/>
  <c r="BB20" i="1" s="1"/>
  <c r="BA20" i="1"/>
  <c r="AZ21" i="1"/>
  <c r="BB21" i="1" s="1"/>
  <c r="BD21" i="1" s="1"/>
  <c r="BA21" i="1"/>
  <c r="BF21" i="1" s="1"/>
  <c r="BC21" i="1"/>
  <c r="BE21" i="1"/>
  <c r="AZ22" i="1"/>
  <c r="BA22" i="1"/>
  <c r="BC22" i="1" s="1"/>
  <c r="BD22" i="1" s="1"/>
  <c r="BB22" i="1"/>
  <c r="AZ23" i="1"/>
  <c r="BB23" i="1" s="1"/>
  <c r="BA23" i="1"/>
  <c r="BC23" i="1"/>
  <c r="AZ24" i="1"/>
  <c r="BA24" i="1"/>
  <c r="BC24" i="1" s="1"/>
  <c r="BB24" i="1"/>
  <c r="AZ25" i="1"/>
  <c r="BB25" i="1" s="1"/>
  <c r="BA25" i="1"/>
  <c r="AZ26" i="1"/>
  <c r="BB26" i="1" s="1"/>
  <c r="BA26" i="1"/>
  <c r="BC26" i="1"/>
  <c r="BF26" i="1"/>
  <c r="AZ27" i="1"/>
  <c r="BA27" i="1"/>
  <c r="AZ28" i="1"/>
  <c r="BB28" i="1" s="1"/>
  <c r="BA28" i="1"/>
  <c r="AZ29" i="1"/>
  <c r="BB29" i="1" s="1"/>
  <c r="BD29" i="1" s="1"/>
  <c r="BA29" i="1"/>
  <c r="BF29" i="1" s="1"/>
  <c r="BC29" i="1"/>
  <c r="AZ30" i="1"/>
  <c r="BA30" i="1"/>
  <c r="BC30" i="1" s="1"/>
  <c r="BD30" i="1" s="1"/>
  <c r="BB30" i="1"/>
  <c r="AZ31" i="1"/>
  <c r="BB31" i="1" s="1"/>
  <c r="BA31" i="1"/>
  <c r="BC31" i="1"/>
  <c r="AZ32" i="1"/>
  <c r="BA32" i="1"/>
  <c r="BC32" i="1" s="1"/>
  <c r="BB32" i="1"/>
  <c r="AZ33" i="1"/>
  <c r="BA33" i="1"/>
  <c r="AZ34" i="1"/>
  <c r="BB34" i="1" s="1"/>
  <c r="BA34" i="1"/>
  <c r="BC34" i="1"/>
  <c r="BF34" i="1"/>
  <c r="AZ35" i="1"/>
  <c r="BA35" i="1"/>
  <c r="AZ36" i="1"/>
  <c r="BB36" i="1" s="1"/>
  <c r="BA36" i="1"/>
  <c r="AZ37" i="1"/>
  <c r="BB37" i="1" s="1"/>
  <c r="BD37" i="1" s="1"/>
  <c r="BA37" i="1"/>
  <c r="BF37" i="1" s="1"/>
  <c r="BC37" i="1"/>
  <c r="BG37" i="1" s="1"/>
  <c r="AZ38" i="1"/>
  <c r="BA38" i="1"/>
  <c r="BC38" i="1" s="1"/>
  <c r="BB38" i="1"/>
  <c r="AZ39" i="1"/>
  <c r="BB39" i="1" s="1"/>
  <c r="BA39" i="1"/>
  <c r="BC39" i="1"/>
  <c r="AZ40" i="1"/>
  <c r="BA40" i="1"/>
  <c r="BC40" i="1" s="1"/>
  <c r="BB40" i="1"/>
  <c r="AZ41" i="1"/>
  <c r="BA41" i="1"/>
  <c r="AZ42" i="1"/>
  <c r="BB42" i="1" s="1"/>
  <c r="BA42" i="1"/>
  <c r="BC42" i="1"/>
  <c r="BF42" i="1"/>
  <c r="AZ43" i="1"/>
  <c r="BA43" i="1"/>
  <c r="AZ44" i="1"/>
  <c r="BB44" i="1" s="1"/>
  <c r="BA44" i="1"/>
  <c r="AZ45" i="1"/>
  <c r="BB45" i="1" s="1"/>
  <c r="BD45" i="1" s="1"/>
  <c r="BA45" i="1"/>
  <c r="BF45" i="1" s="1"/>
  <c r="BC45" i="1"/>
  <c r="BG45" i="1" s="1"/>
  <c r="AZ46" i="1"/>
  <c r="BA46" i="1"/>
  <c r="BC46" i="1" s="1"/>
  <c r="BB46" i="1"/>
  <c r="BD46" i="1"/>
  <c r="AZ47" i="1"/>
  <c r="BA47" i="1"/>
  <c r="BC47" i="1"/>
  <c r="AZ48" i="1"/>
  <c r="BA48" i="1"/>
  <c r="BC48" i="1" s="1"/>
  <c r="BB48" i="1"/>
  <c r="AZ49" i="1"/>
  <c r="BA49" i="1"/>
  <c r="AZ50" i="1"/>
  <c r="BB50" i="1" s="1"/>
  <c r="BA50" i="1"/>
  <c r="BC50" i="1"/>
  <c r="BF50" i="1"/>
  <c r="AZ51" i="1"/>
  <c r="BA51" i="1"/>
  <c r="AZ52" i="1"/>
  <c r="BB52" i="1" s="1"/>
  <c r="BA52" i="1"/>
  <c r="AZ53" i="1"/>
  <c r="BB53" i="1" s="1"/>
  <c r="BD53" i="1" s="1"/>
  <c r="BA53" i="1"/>
  <c r="BF53" i="1" s="1"/>
  <c r="BC53" i="1"/>
  <c r="BG53" i="1" s="1"/>
  <c r="BE53" i="1"/>
  <c r="AZ54" i="1"/>
  <c r="BA54" i="1"/>
  <c r="BB54" i="1"/>
  <c r="BE54" i="1" s="1"/>
  <c r="BC54" i="1"/>
  <c r="BH54" i="1" s="1"/>
  <c r="BD54" i="1"/>
  <c r="BG54" i="1" s="1"/>
  <c r="BF54" i="1"/>
  <c r="AZ55" i="1"/>
  <c r="BA55" i="1"/>
  <c r="BC55" i="1"/>
  <c r="AZ56" i="1"/>
  <c r="BA56" i="1"/>
  <c r="BC56" i="1" s="1"/>
  <c r="BB56" i="1"/>
  <c r="AZ57" i="1"/>
  <c r="BA57" i="1"/>
  <c r="AZ58" i="1"/>
  <c r="BB58" i="1" s="1"/>
  <c r="BA58" i="1"/>
  <c r="BC58" i="1"/>
  <c r="BF58" i="1"/>
  <c r="AZ59" i="1"/>
  <c r="BA59" i="1"/>
  <c r="AZ60" i="1"/>
  <c r="BB60" i="1" s="1"/>
  <c r="BA60" i="1"/>
  <c r="AZ61" i="1"/>
  <c r="BB61" i="1" s="1"/>
  <c r="BD61" i="1" s="1"/>
  <c r="BA61" i="1"/>
  <c r="BF61" i="1" s="1"/>
  <c r="BC61" i="1"/>
  <c r="BG61" i="1" s="1"/>
  <c r="AZ62" i="1"/>
  <c r="BA62" i="1"/>
  <c r="BB62" i="1"/>
  <c r="BE62" i="1" s="1"/>
  <c r="BC62" i="1"/>
  <c r="BH62" i="1" s="1"/>
  <c r="BD62" i="1"/>
  <c r="BG62" i="1" s="1"/>
  <c r="BF62" i="1"/>
  <c r="AZ63" i="1"/>
  <c r="BA63" i="1"/>
  <c r="BC63" i="1"/>
  <c r="AZ64" i="1"/>
  <c r="BA64" i="1"/>
  <c r="BC64" i="1" s="1"/>
  <c r="BB64" i="1"/>
  <c r="AZ65" i="1"/>
  <c r="BA65" i="1"/>
  <c r="AZ66" i="1"/>
  <c r="BB66" i="1" s="1"/>
  <c r="BA66" i="1"/>
  <c r="BC66" i="1"/>
  <c r="BF66" i="1"/>
  <c r="AZ67" i="1"/>
  <c r="BA67" i="1"/>
  <c r="AZ68" i="1"/>
  <c r="BB68" i="1" s="1"/>
  <c r="BA68" i="1"/>
  <c r="AZ69" i="1"/>
  <c r="BB69" i="1" s="1"/>
  <c r="BD69" i="1" s="1"/>
  <c r="BA69" i="1"/>
  <c r="BF69" i="1" s="1"/>
  <c r="BC69" i="1"/>
  <c r="BG69" i="1" s="1"/>
  <c r="AZ70" i="1"/>
  <c r="BA70" i="1"/>
  <c r="BB70" i="1"/>
  <c r="BE70" i="1" s="1"/>
  <c r="BC70" i="1"/>
  <c r="BH70" i="1" s="1"/>
  <c r="BD70" i="1"/>
  <c r="BG70" i="1" s="1"/>
  <c r="BF70" i="1"/>
  <c r="AZ71" i="1"/>
  <c r="BA71" i="1"/>
  <c r="BC71" i="1"/>
  <c r="AZ72" i="1"/>
  <c r="BA72" i="1"/>
  <c r="BC72" i="1" s="1"/>
  <c r="BB72" i="1"/>
  <c r="AZ73" i="1"/>
  <c r="BB73" i="1" s="1"/>
  <c r="BA73" i="1"/>
  <c r="AZ74" i="1"/>
  <c r="BB74" i="1" s="1"/>
  <c r="BA74" i="1"/>
  <c r="BC74" i="1"/>
  <c r="BF74" i="1"/>
  <c r="AZ75" i="1"/>
  <c r="BA75" i="1"/>
  <c r="AZ76" i="1"/>
  <c r="BB76" i="1" s="1"/>
  <c r="BA76" i="1"/>
  <c r="AZ77" i="1"/>
  <c r="BB77" i="1" s="1"/>
  <c r="BD77" i="1" s="1"/>
  <c r="BA77" i="1"/>
  <c r="BF77" i="1" s="1"/>
  <c r="BC77" i="1"/>
  <c r="AZ78" i="1"/>
  <c r="BA78" i="1"/>
  <c r="BB78" i="1"/>
  <c r="BE78" i="1" s="1"/>
  <c r="BC78" i="1"/>
  <c r="BH78" i="1" s="1"/>
  <c r="BD78" i="1"/>
  <c r="BG78" i="1" s="1"/>
  <c r="BF78" i="1"/>
  <c r="AZ79" i="1"/>
  <c r="BA79" i="1"/>
  <c r="BF79" i="1" s="1"/>
  <c r="BC79" i="1"/>
  <c r="AZ80" i="1"/>
  <c r="BA80" i="1"/>
  <c r="BC80" i="1" s="1"/>
  <c r="BB80" i="1"/>
  <c r="AZ81" i="1"/>
  <c r="BB81" i="1" s="1"/>
  <c r="BA81" i="1"/>
  <c r="AZ82" i="1"/>
  <c r="BB82" i="1" s="1"/>
  <c r="BA82" i="1"/>
  <c r="BC82" i="1"/>
  <c r="BF82" i="1"/>
  <c r="AZ83" i="1"/>
  <c r="BA83" i="1"/>
  <c r="AZ84" i="1"/>
  <c r="BB84" i="1" s="1"/>
  <c r="BA84" i="1"/>
  <c r="AZ85" i="1"/>
  <c r="BB85" i="1" s="1"/>
  <c r="BD85" i="1" s="1"/>
  <c r="BA85" i="1"/>
  <c r="BF85" i="1" s="1"/>
  <c r="BC85" i="1"/>
  <c r="BE85" i="1"/>
  <c r="AZ86" i="1"/>
  <c r="BA86" i="1"/>
  <c r="BB86" i="1"/>
  <c r="BE86" i="1" s="1"/>
  <c r="BC86" i="1"/>
  <c r="BD86" i="1"/>
  <c r="BG86" i="1" s="1"/>
  <c r="BF86" i="1"/>
  <c r="AZ87" i="1"/>
  <c r="BA87" i="1"/>
  <c r="BF87" i="1" s="1"/>
  <c r="BC87" i="1"/>
  <c r="AZ88" i="1"/>
  <c r="BA88" i="1"/>
  <c r="BC88" i="1" s="1"/>
  <c r="BB88" i="1"/>
  <c r="AZ89" i="1"/>
  <c r="BB89" i="1" s="1"/>
  <c r="BA89" i="1"/>
  <c r="AZ90" i="1"/>
  <c r="BB90" i="1" s="1"/>
  <c r="BA90" i="1"/>
  <c r="BC90" i="1"/>
  <c r="BF90" i="1"/>
  <c r="AZ91" i="1"/>
  <c r="BA91" i="1"/>
  <c r="AZ92" i="1"/>
  <c r="BB92" i="1" s="1"/>
  <c r="BA92" i="1"/>
  <c r="AZ93" i="1"/>
  <c r="BB93" i="1" s="1"/>
  <c r="BD93" i="1" s="1"/>
  <c r="BA93" i="1"/>
  <c r="BF93" i="1" s="1"/>
  <c r="BC93" i="1"/>
  <c r="AZ94" i="1"/>
  <c r="BA94" i="1"/>
  <c r="BB94" i="1"/>
  <c r="BE94" i="1" s="1"/>
  <c r="BC94" i="1"/>
  <c r="BD94" i="1"/>
  <c r="BG94" i="1" s="1"/>
  <c r="BF94" i="1"/>
  <c r="AZ95" i="1"/>
  <c r="BA95" i="1"/>
  <c r="BF95" i="1" s="1"/>
  <c r="BC95" i="1"/>
  <c r="AZ96" i="1"/>
  <c r="BA96" i="1"/>
  <c r="BC96" i="1" s="1"/>
  <c r="BB96" i="1"/>
  <c r="AZ97" i="1"/>
  <c r="BB97" i="1" s="1"/>
  <c r="BA97" i="1"/>
  <c r="AY3" i="1"/>
  <c r="AY4" i="1"/>
  <c r="AY5" i="1"/>
  <c r="AY6" i="1"/>
  <c r="AY7" i="1"/>
  <c r="AY8" i="1"/>
  <c r="AY9" i="1"/>
  <c r="AY10" i="1"/>
  <c r="AY11" i="1"/>
  <c r="AY12" i="1"/>
  <c r="AY13" i="1"/>
  <c r="AY14" i="1"/>
  <c r="AY15" i="1"/>
  <c r="AY16" i="1"/>
  <c r="AY17" i="1"/>
  <c r="AY18" i="1"/>
  <c r="AY19" i="1"/>
  <c r="AY20" i="1"/>
  <c r="AY21" i="1"/>
  <c r="AY22" i="1"/>
  <c r="AY23" i="1"/>
  <c r="AY24" i="1"/>
  <c r="AY25" i="1"/>
  <c r="AY26" i="1"/>
  <c r="AY27" i="1"/>
  <c r="AY28" i="1"/>
  <c r="AY29" i="1"/>
  <c r="AY30" i="1"/>
  <c r="AY31" i="1"/>
  <c r="AY32" i="1"/>
  <c r="AY33" i="1"/>
  <c r="AY34" i="1"/>
  <c r="AY35" i="1"/>
  <c r="AY36" i="1"/>
  <c r="AY37" i="1"/>
  <c r="AY38" i="1"/>
  <c r="AY39" i="1"/>
  <c r="AY40" i="1"/>
  <c r="AY41" i="1"/>
  <c r="AY42" i="1"/>
  <c r="AY43" i="1"/>
  <c r="AY44" i="1"/>
  <c r="AY45" i="1"/>
  <c r="AY46" i="1"/>
  <c r="AY47" i="1"/>
  <c r="AY48" i="1"/>
  <c r="AY49" i="1"/>
  <c r="AY50" i="1"/>
  <c r="AY51" i="1"/>
  <c r="AY52" i="1"/>
  <c r="AY53" i="1"/>
  <c r="AY54" i="1"/>
  <c r="AY55" i="1"/>
  <c r="AY56" i="1"/>
  <c r="AY57" i="1"/>
  <c r="AY58" i="1"/>
  <c r="AY59" i="1"/>
  <c r="AY60" i="1"/>
  <c r="AY61" i="1"/>
  <c r="AY62" i="1"/>
  <c r="AY63" i="1"/>
  <c r="AY64" i="1"/>
  <c r="AY65" i="1"/>
  <c r="AY66" i="1"/>
  <c r="AY67" i="1"/>
  <c r="AY68" i="1"/>
  <c r="AY69" i="1"/>
  <c r="AY70" i="1"/>
  <c r="AY71" i="1"/>
  <c r="AY72" i="1"/>
  <c r="AY73" i="1"/>
  <c r="AY74" i="1"/>
  <c r="AY75" i="1"/>
  <c r="AY76" i="1"/>
  <c r="AY77" i="1"/>
  <c r="AY78" i="1"/>
  <c r="AY79" i="1"/>
  <c r="AY80" i="1"/>
  <c r="AY81" i="1"/>
  <c r="AY82" i="1"/>
  <c r="AY83" i="1"/>
  <c r="AY84" i="1"/>
  <c r="AY85" i="1"/>
  <c r="AY86" i="1"/>
  <c r="AY87" i="1"/>
  <c r="AY88" i="1"/>
  <c r="AY89" i="1"/>
  <c r="AY90" i="1"/>
  <c r="AY91" i="1"/>
  <c r="AY92" i="1"/>
  <c r="AY93" i="1"/>
  <c r="AY94" i="1"/>
  <c r="AY95" i="1"/>
  <c r="AY96" i="1"/>
  <c r="AY97" i="1"/>
  <c r="AY2" i="1"/>
  <c r="BC2" i="1"/>
  <c r="BA2" i="1"/>
  <c r="AZ2" i="1"/>
  <c r="BB2" i="1" s="1"/>
  <c r="AO3" i="1"/>
  <c r="AQ3" i="1" s="1"/>
  <c r="AP3" i="1"/>
  <c r="AR3" i="1" s="1"/>
  <c r="AO4" i="1"/>
  <c r="AQ4" i="1" s="1"/>
  <c r="AP4" i="1"/>
  <c r="AR4" i="1"/>
  <c r="AO5" i="1"/>
  <c r="AP5" i="1"/>
  <c r="AR5" i="1" s="1"/>
  <c r="AQ5" i="1"/>
  <c r="AS5" i="1" s="1"/>
  <c r="AO6" i="1"/>
  <c r="AQ6" i="1" s="1"/>
  <c r="AP6" i="1"/>
  <c r="AO7" i="1"/>
  <c r="AQ7" i="1" s="1"/>
  <c r="AP7" i="1"/>
  <c r="AR7" i="1"/>
  <c r="AO8" i="1"/>
  <c r="AP8" i="1"/>
  <c r="AQ8" i="1"/>
  <c r="AR8" i="1"/>
  <c r="AU8" i="1" s="1"/>
  <c r="AO9" i="1"/>
  <c r="AP9" i="1"/>
  <c r="AO10" i="1"/>
  <c r="AQ10" i="1" s="1"/>
  <c r="AP10" i="1"/>
  <c r="AR10" i="1" s="1"/>
  <c r="AO11" i="1"/>
  <c r="AQ11" i="1" s="1"/>
  <c r="AP11" i="1"/>
  <c r="AR11" i="1" s="1"/>
  <c r="AO12" i="1"/>
  <c r="AQ12" i="1" s="1"/>
  <c r="AP12" i="1"/>
  <c r="AR12" i="1"/>
  <c r="AU12" i="1"/>
  <c r="AO13" i="1"/>
  <c r="AP13" i="1"/>
  <c r="AR13" i="1" s="1"/>
  <c r="AQ13" i="1"/>
  <c r="AS13" i="1" s="1"/>
  <c r="AT13" i="1"/>
  <c r="AO14" i="1"/>
  <c r="AQ14" i="1" s="1"/>
  <c r="AP14" i="1"/>
  <c r="AO15" i="1"/>
  <c r="AQ15" i="1" s="1"/>
  <c r="AP15" i="1"/>
  <c r="AR15" i="1"/>
  <c r="AO16" i="1"/>
  <c r="AP16" i="1"/>
  <c r="AQ16" i="1"/>
  <c r="AR16" i="1"/>
  <c r="AU16" i="1" s="1"/>
  <c r="AO17" i="1"/>
  <c r="AP17" i="1"/>
  <c r="AO18" i="1"/>
  <c r="AQ18" i="1" s="1"/>
  <c r="AS18" i="1" s="1"/>
  <c r="AP18" i="1"/>
  <c r="AR18" i="1" s="1"/>
  <c r="AO19" i="1"/>
  <c r="AQ19" i="1" s="1"/>
  <c r="AT19" i="1" s="1"/>
  <c r="AP19" i="1"/>
  <c r="AR19" i="1" s="1"/>
  <c r="AO20" i="1"/>
  <c r="AQ20" i="1" s="1"/>
  <c r="AP20" i="1"/>
  <c r="AR20" i="1"/>
  <c r="AU20" i="1" s="1"/>
  <c r="AO21" i="1"/>
  <c r="AP21" i="1"/>
  <c r="AR21" i="1" s="1"/>
  <c r="AQ21" i="1"/>
  <c r="AS21" i="1" s="1"/>
  <c r="AT21" i="1"/>
  <c r="AO22" i="1"/>
  <c r="AQ22" i="1" s="1"/>
  <c r="AP22" i="1"/>
  <c r="AO23" i="1"/>
  <c r="AQ23" i="1" s="1"/>
  <c r="AP23" i="1"/>
  <c r="AR23" i="1"/>
  <c r="AO24" i="1"/>
  <c r="AP24" i="1"/>
  <c r="AQ24" i="1"/>
  <c r="AR24" i="1"/>
  <c r="AO25" i="1"/>
  <c r="AP25" i="1"/>
  <c r="AQ25" i="1"/>
  <c r="AO26" i="1"/>
  <c r="AQ26" i="1" s="1"/>
  <c r="AP26" i="1"/>
  <c r="AO27" i="1"/>
  <c r="AQ27" i="1" s="1"/>
  <c r="AT27" i="1" s="1"/>
  <c r="AW27" i="1" s="1"/>
  <c r="AP27" i="1"/>
  <c r="AR27" i="1" s="1"/>
  <c r="AO28" i="1"/>
  <c r="AQ28" i="1" s="1"/>
  <c r="AP28" i="1"/>
  <c r="AR28" i="1"/>
  <c r="AU28" i="1"/>
  <c r="AO29" i="1"/>
  <c r="AP29" i="1"/>
  <c r="AR29" i="1" s="1"/>
  <c r="AQ29" i="1"/>
  <c r="AS29" i="1" s="1"/>
  <c r="AU29" i="1"/>
  <c r="AO30" i="1"/>
  <c r="AP30" i="1"/>
  <c r="AO31" i="1"/>
  <c r="AQ31" i="1" s="1"/>
  <c r="AP31" i="1"/>
  <c r="AR31" i="1"/>
  <c r="AS31" i="1"/>
  <c r="AO32" i="1"/>
  <c r="AP32" i="1"/>
  <c r="AQ32" i="1"/>
  <c r="AR32" i="1"/>
  <c r="AO33" i="1"/>
  <c r="AP33" i="1"/>
  <c r="AQ33" i="1"/>
  <c r="AO34" i="1"/>
  <c r="AP34" i="1"/>
  <c r="AO35" i="1"/>
  <c r="AQ35" i="1" s="1"/>
  <c r="AP35" i="1"/>
  <c r="AR35" i="1" s="1"/>
  <c r="AS35" i="1"/>
  <c r="AV35" i="1"/>
  <c r="AO36" i="1"/>
  <c r="AQ36" i="1" s="1"/>
  <c r="AP36" i="1"/>
  <c r="AR36" i="1"/>
  <c r="AU36" i="1" s="1"/>
  <c r="AO37" i="1"/>
  <c r="AP37" i="1"/>
  <c r="AR37" i="1" s="1"/>
  <c r="AT37" i="1" s="1"/>
  <c r="AQ37" i="1"/>
  <c r="AO38" i="1"/>
  <c r="AQ38" i="1" s="1"/>
  <c r="AP38" i="1"/>
  <c r="AO39" i="1"/>
  <c r="AQ39" i="1" s="1"/>
  <c r="AT39" i="1" s="1"/>
  <c r="AP39" i="1"/>
  <c r="AR39" i="1"/>
  <c r="AW39" i="1" s="1"/>
  <c r="AO40" i="1"/>
  <c r="AP40" i="1"/>
  <c r="AQ40" i="1"/>
  <c r="AR40" i="1"/>
  <c r="AO41" i="1"/>
  <c r="AP41" i="1"/>
  <c r="AQ41" i="1"/>
  <c r="AO42" i="1"/>
  <c r="AP42" i="1"/>
  <c r="AO43" i="1"/>
  <c r="AQ43" i="1" s="1"/>
  <c r="AT43" i="1" s="1"/>
  <c r="AW43" i="1" s="1"/>
  <c r="AP43" i="1"/>
  <c r="AR43" i="1" s="1"/>
  <c r="AO44" i="1"/>
  <c r="AQ44" i="1" s="1"/>
  <c r="AP44" i="1"/>
  <c r="AR44" i="1"/>
  <c r="AU44" i="1"/>
  <c r="AO45" i="1"/>
  <c r="AP45" i="1"/>
  <c r="AR45" i="1" s="1"/>
  <c r="AQ45" i="1"/>
  <c r="AS45" i="1" s="1"/>
  <c r="AT45" i="1"/>
  <c r="AU45" i="1"/>
  <c r="AO46" i="1"/>
  <c r="AP46" i="1"/>
  <c r="AO47" i="1"/>
  <c r="AQ47" i="1" s="1"/>
  <c r="AP47" i="1"/>
  <c r="AR47" i="1"/>
  <c r="AS47" i="1"/>
  <c r="AO48" i="1"/>
  <c r="AP48" i="1"/>
  <c r="AQ48" i="1"/>
  <c r="AR48" i="1"/>
  <c r="AO49" i="1"/>
  <c r="AP49" i="1"/>
  <c r="AQ49" i="1" s="1"/>
  <c r="AO50" i="1"/>
  <c r="AP50" i="1"/>
  <c r="AO51" i="1"/>
  <c r="AQ51" i="1" s="1"/>
  <c r="AP51" i="1"/>
  <c r="AR51" i="1" s="1"/>
  <c r="AO52" i="1"/>
  <c r="AQ52" i="1" s="1"/>
  <c r="AP52" i="1"/>
  <c r="AR52" i="1"/>
  <c r="AU52" i="1"/>
  <c r="AO53" i="1"/>
  <c r="AP53" i="1"/>
  <c r="AR53" i="1" s="1"/>
  <c r="AT53" i="1" s="1"/>
  <c r="AQ53" i="1"/>
  <c r="AO54" i="1"/>
  <c r="AP54" i="1"/>
  <c r="AO55" i="1"/>
  <c r="AQ55" i="1" s="1"/>
  <c r="AT55" i="1" s="1"/>
  <c r="AP55" i="1"/>
  <c r="AR55" i="1"/>
  <c r="AW55" i="1" s="1"/>
  <c r="AO56" i="1"/>
  <c r="AP56" i="1"/>
  <c r="AQ56" i="1"/>
  <c r="AR56" i="1"/>
  <c r="AO57" i="1"/>
  <c r="AP57" i="1"/>
  <c r="AQ57" i="1"/>
  <c r="AO58" i="1"/>
  <c r="AQ58" i="1" s="1"/>
  <c r="AP58" i="1"/>
  <c r="AO59" i="1"/>
  <c r="AQ59" i="1" s="1"/>
  <c r="AT59" i="1" s="1"/>
  <c r="AP59" i="1"/>
  <c r="AR59" i="1" s="1"/>
  <c r="AW59" i="1"/>
  <c r="AO60" i="1"/>
  <c r="AQ60" i="1" s="1"/>
  <c r="AP60" i="1"/>
  <c r="AR60" i="1"/>
  <c r="AU60" i="1"/>
  <c r="AO61" i="1"/>
  <c r="AP61" i="1"/>
  <c r="AR61" i="1" s="1"/>
  <c r="AQ61" i="1"/>
  <c r="AS61" i="1" s="1"/>
  <c r="AU61" i="1"/>
  <c r="AO62" i="1"/>
  <c r="AP62" i="1"/>
  <c r="AO63" i="1"/>
  <c r="AQ63" i="1" s="1"/>
  <c r="AT63" i="1" s="1"/>
  <c r="AP63" i="1"/>
  <c r="AR63" i="1"/>
  <c r="AW63" i="1" s="1"/>
  <c r="AS63" i="1"/>
  <c r="AO64" i="1"/>
  <c r="AP64" i="1"/>
  <c r="AQ64" i="1"/>
  <c r="AR64" i="1"/>
  <c r="AO65" i="1"/>
  <c r="AP65" i="1"/>
  <c r="AQ65" i="1" s="1"/>
  <c r="AO66" i="1"/>
  <c r="AP66" i="1"/>
  <c r="AO67" i="1"/>
  <c r="AQ67" i="1" s="1"/>
  <c r="AS67" i="1" s="1"/>
  <c r="AP67" i="1"/>
  <c r="AR67" i="1" s="1"/>
  <c r="AO68" i="1"/>
  <c r="AQ68" i="1" s="1"/>
  <c r="AP68" i="1"/>
  <c r="AR68" i="1"/>
  <c r="AU68" i="1" s="1"/>
  <c r="AO69" i="1"/>
  <c r="AP69" i="1"/>
  <c r="AR69" i="1" s="1"/>
  <c r="AT69" i="1" s="1"/>
  <c r="AQ69" i="1"/>
  <c r="AU69" i="1"/>
  <c r="AO70" i="1"/>
  <c r="AQ70" i="1" s="1"/>
  <c r="AP70" i="1"/>
  <c r="AO71" i="1"/>
  <c r="AQ71" i="1" s="1"/>
  <c r="AT71" i="1" s="1"/>
  <c r="AP71" i="1"/>
  <c r="AR71" i="1"/>
  <c r="AS71" i="1"/>
  <c r="AW71" i="1"/>
  <c r="AO72" i="1"/>
  <c r="AP72" i="1"/>
  <c r="AQ72" i="1"/>
  <c r="AR72" i="1"/>
  <c r="AO73" i="1"/>
  <c r="AP73" i="1"/>
  <c r="AQ73" i="1"/>
  <c r="AO74" i="1"/>
  <c r="AQ74" i="1" s="1"/>
  <c r="AP74" i="1"/>
  <c r="AO75" i="1"/>
  <c r="AQ75" i="1" s="1"/>
  <c r="AP75" i="1"/>
  <c r="AR75" i="1" s="1"/>
  <c r="AV75" i="1" s="1"/>
  <c r="AS75" i="1"/>
  <c r="AO76" i="1"/>
  <c r="AQ76" i="1" s="1"/>
  <c r="AP76" i="1"/>
  <c r="AR76" i="1"/>
  <c r="AU76" i="1"/>
  <c r="AO77" i="1"/>
  <c r="AP77" i="1"/>
  <c r="AR77" i="1" s="1"/>
  <c r="AQ77" i="1"/>
  <c r="AS77" i="1" s="1"/>
  <c r="AU77" i="1"/>
  <c r="AO78" i="1"/>
  <c r="AP78" i="1"/>
  <c r="AO79" i="1"/>
  <c r="AQ79" i="1" s="1"/>
  <c r="AT79" i="1" s="1"/>
  <c r="AP79" i="1"/>
  <c r="AR79" i="1"/>
  <c r="AS79" i="1"/>
  <c r="AW79" i="1"/>
  <c r="AO80" i="1"/>
  <c r="AP80" i="1"/>
  <c r="AQ80" i="1"/>
  <c r="AR80" i="1"/>
  <c r="AO81" i="1"/>
  <c r="AP81" i="1"/>
  <c r="AQ81" i="1" s="1"/>
  <c r="AO82" i="1"/>
  <c r="AP82" i="1"/>
  <c r="AO83" i="1"/>
  <c r="AQ83" i="1" s="1"/>
  <c r="AP83" i="1"/>
  <c r="AR83" i="1" s="1"/>
  <c r="AS83" i="1" s="1"/>
  <c r="AO84" i="1"/>
  <c r="AQ84" i="1" s="1"/>
  <c r="AP84" i="1"/>
  <c r="AR84" i="1"/>
  <c r="AU84" i="1" s="1"/>
  <c r="AO85" i="1"/>
  <c r="AP85" i="1"/>
  <c r="AR85" i="1" s="1"/>
  <c r="AQ85" i="1"/>
  <c r="AS85" i="1" s="1"/>
  <c r="AT85" i="1"/>
  <c r="AO86" i="1"/>
  <c r="AQ86" i="1" s="1"/>
  <c r="AP86" i="1"/>
  <c r="AO87" i="1"/>
  <c r="AQ87" i="1" s="1"/>
  <c r="AP87" i="1"/>
  <c r="AR87" i="1"/>
  <c r="AO88" i="1"/>
  <c r="AP88" i="1"/>
  <c r="AQ88" i="1"/>
  <c r="AR88" i="1"/>
  <c r="AO89" i="1"/>
  <c r="AP89" i="1"/>
  <c r="AQ89" i="1"/>
  <c r="AO90" i="1"/>
  <c r="AQ90" i="1" s="1"/>
  <c r="AP90" i="1"/>
  <c r="AO91" i="1"/>
  <c r="AQ91" i="1" s="1"/>
  <c r="AT91" i="1" s="1"/>
  <c r="AW91" i="1" s="1"/>
  <c r="AP91" i="1"/>
  <c r="AR91" i="1" s="1"/>
  <c r="AO92" i="1"/>
  <c r="AQ92" i="1" s="1"/>
  <c r="AP92" i="1"/>
  <c r="AR92" i="1"/>
  <c r="AU92" i="1"/>
  <c r="AO93" i="1"/>
  <c r="AP93" i="1"/>
  <c r="AR93" i="1" s="1"/>
  <c r="AQ93" i="1"/>
  <c r="AS93" i="1" s="1"/>
  <c r="AU93" i="1"/>
  <c r="AO94" i="1"/>
  <c r="AP94" i="1"/>
  <c r="AO95" i="1"/>
  <c r="AQ95" i="1" s="1"/>
  <c r="AP95" i="1"/>
  <c r="AR95" i="1"/>
  <c r="AS95" i="1"/>
  <c r="AO96" i="1"/>
  <c r="AP96" i="1"/>
  <c r="AQ96" i="1"/>
  <c r="AR96" i="1"/>
  <c r="AO97" i="1"/>
  <c r="AP97" i="1"/>
  <c r="AQ97" i="1"/>
  <c r="AN3" i="1"/>
  <c r="AN4" i="1"/>
  <c r="AN5" i="1"/>
  <c r="AN6" i="1"/>
  <c r="AN7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N67" i="1"/>
  <c r="AN68" i="1"/>
  <c r="AN69" i="1"/>
  <c r="AN70" i="1"/>
  <c r="AN71" i="1"/>
  <c r="AN72" i="1"/>
  <c r="AN73" i="1"/>
  <c r="AN74" i="1"/>
  <c r="AN75" i="1"/>
  <c r="AN76" i="1"/>
  <c r="AN77" i="1"/>
  <c r="AN78" i="1"/>
  <c r="AN79" i="1"/>
  <c r="AN80" i="1"/>
  <c r="AN81" i="1"/>
  <c r="AN82" i="1"/>
  <c r="AN83" i="1"/>
  <c r="AN84" i="1"/>
  <c r="AN85" i="1"/>
  <c r="AN86" i="1"/>
  <c r="AN87" i="1"/>
  <c r="AN88" i="1"/>
  <c r="AN89" i="1"/>
  <c r="AN90" i="1"/>
  <c r="AN91" i="1"/>
  <c r="AN92" i="1"/>
  <c r="AN93" i="1"/>
  <c r="AN94" i="1"/>
  <c r="AN95" i="1"/>
  <c r="AN96" i="1"/>
  <c r="AN97" i="1"/>
  <c r="AN2" i="1"/>
  <c r="AP2" i="1"/>
  <c r="AO2" i="1"/>
  <c r="AQ2" i="1" s="1"/>
  <c r="AD3" i="1"/>
  <c r="AE3" i="1"/>
  <c r="AD4" i="1"/>
  <c r="AF4" i="1" s="1"/>
  <c r="AI4" i="1" s="1"/>
  <c r="AE4" i="1"/>
  <c r="AG4" i="1"/>
  <c r="AJ4" i="1" s="1"/>
  <c r="AD5" i="1"/>
  <c r="AE5" i="1"/>
  <c r="AF5" i="1"/>
  <c r="AG5" i="1"/>
  <c r="AD6" i="1"/>
  <c r="AE6" i="1"/>
  <c r="AF6" i="1"/>
  <c r="AD7" i="1"/>
  <c r="AE7" i="1"/>
  <c r="AD8" i="1"/>
  <c r="AF8" i="1" s="1"/>
  <c r="AE8" i="1"/>
  <c r="AG8" i="1" s="1"/>
  <c r="AD9" i="1"/>
  <c r="AF9" i="1" s="1"/>
  <c r="AE9" i="1"/>
  <c r="AG9" i="1" s="1"/>
  <c r="AJ9" i="1" s="1"/>
  <c r="AD10" i="1"/>
  <c r="AF10" i="1" s="1"/>
  <c r="AE10" i="1"/>
  <c r="AG10" i="1"/>
  <c r="AJ10" i="1"/>
  <c r="AD11" i="1"/>
  <c r="AE11" i="1"/>
  <c r="AF11" i="1"/>
  <c r="AD12" i="1"/>
  <c r="AF12" i="1" s="1"/>
  <c r="AI12" i="1" s="1"/>
  <c r="AE12" i="1"/>
  <c r="AK12" i="1" s="1"/>
  <c r="AG12" i="1"/>
  <c r="AJ12" i="1" s="1"/>
  <c r="AH12" i="1"/>
  <c r="AD13" i="1"/>
  <c r="AE13" i="1"/>
  <c r="AF13" i="1"/>
  <c r="AG13" i="1"/>
  <c r="AD14" i="1"/>
  <c r="AE14" i="1"/>
  <c r="AF14" i="1"/>
  <c r="AD15" i="1"/>
  <c r="AE15" i="1"/>
  <c r="AD16" i="1"/>
  <c r="AF16" i="1" s="1"/>
  <c r="AE16" i="1"/>
  <c r="AG16" i="1" s="1"/>
  <c r="AD17" i="1"/>
  <c r="AF17" i="1" s="1"/>
  <c r="AE17" i="1"/>
  <c r="AG17" i="1" s="1"/>
  <c r="AJ17" i="1"/>
  <c r="AD18" i="1"/>
  <c r="AF18" i="1" s="1"/>
  <c r="AH18" i="1" s="1"/>
  <c r="AE18" i="1"/>
  <c r="AG18" i="1"/>
  <c r="AI18" i="1"/>
  <c r="AL18" i="1" s="1"/>
  <c r="AJ18" i="1"/>
  <c r="AD19" i="1"/>
  <c r="AE19" i="1"/>
  <c r="AF19" i="1"/>
  <c r="AD20" i="1"/>
  <c r="AF20" i="1" s="1"/>
  <c r="AE20" i="1"/>
  <c r="AG20" i="1"/>
  <c r="AJ20" i="1" s="1"/>
  <c r="AD21" i="1"/>
  <c r="AE21" i="1"/>
  <c r="AF21" i="1"/>
  <c r="AG21" i="1"/>
  <c r="AD22" i="1"/>
  <c r="AE22" i="1"/>
  <c r="AF22" i="1"/>
  <c r="AD23" i="1"/>
  <c r="AE23" i="1"/>
  <c r="AD24" i="1"/>
  <c r="AF24" i="1" s="1"/>
  <c r="AE24" i="1"/>
  <c r="AG24" i="1" s="1"/>
  <c r="AD25" i="1"/>
  <c r="AF25" i="1" s="1"/>
  <c r="AE25" i="1"/>
  <c r="AG25" i="1" s="1"/>
  <c r="AJ25" i="1"/>
  <c r="AD26" i="1"/>
  <c r="AF26" i="1" s="1"/>
  <c r="AH26" i="1" s="1"/>
  <c r="AE26" i="1"/>
  <c r="AG26" i="1"/>
  <c r="AI26" i="1"/>
  <c r="AL26" i="1" s="1"/>
  <c r="AJ26" i="1"/>
  <c r="AD27" i="1"/>
  <c r="AE27" i="1"/>
  <c r="AF27" i="1"/>
  <c r="AD28" i="1"/>
  <c r="AF28" i="1" s="1"/>
  <c r="AE28" i="1"/>
  <c r="AG28" i="1"/>
  <c r="AH28" i="1" s="1"/>
  <c r="AD29" i="1"/>
  <c r="AE29" i="1"/>
  <c r="AF29" i="1"/>
  <c r="AG29" i="1"/>
  <c r="AD30" i="1"/>
  <c r="AE30" i="1"/>
  <c r="AF30" i="1"/>
  <c r="AD31" i="1"/>
  <c r="AE31" i="1"/>
  <c r="AD32" i="1"/>
  <c r="AF32" i="1" s="1"/>
  <c r="AE32" i="1"/>
  <c r="AG32" i="1" s="1"/>
  <c r="AD33" i="1"/>
  <c r="AF33" i="1" s="1"/>
  <c r="AE33" i="1"/>
  <c r="AG33" i="1" s="1"/>
  <c r="AJ33" i="1"/>
  <c r="AD34" i="1"/>
  <c r="AF34" i="1" s="1"/>
  <c r="AH34" i="1" s="1"/>
  <c r="AE34" i="1"/>
  <c r="AK34" i="1" s="1"/>
  <c r="AG34" i="1"/>
  <c r="AI34" i="1"/>
  <c r="AJ34" i="1"/>
  <c r="AD35" i="1"/>
  <c r="AE35" i="1"/>
  <c r="AG35" i="1" s="1"/>
  <c r="AI35" i="1" s="1"/>
  <c r="AF35" i="1"/>
  <c r="AD36" i="1"/>
  <c r="AF36" i="1" s="1"/>
  <c r="AE36" i="1"/>
  <c r="AG36" i="1"/>
  <c r="AH36" i="1" s="1"/>
  <c r="AD37" i="1"/>
  <c r="AE37" i="1"/>
  <c r="AF37" i="1"/>
  <c r="AG37" i="1"/>
  <c r="AD38" i="1"/>
  <c r="AE38" i="1"/>
  <c r="AF38" i="1"/>
  <c r="AD39" i="1"/>
  <c r="AE39" i="1"/>
  <c r="AD40" i="1"/>
  <c r="AF40" i="1" s="1"/>
  <c r="AE40" i="1"/>
  <c r="AJ40" i="1" s="1"/>
  <c r="AG40" i="1"/>
  <c r="AD41" i="1"/>
  <c r="AE41" i="1"/>
  <c r="AF41" i="1" s="1"/>
  <c r="AD42" i="1"/>
  <c r="AF42" i="1" s="1"/>
  <c r="AH42" i="1" s="1"/>
  <c r="AE42" i="1"/>
  <c r="AG42" i="1"/>
  <c r="AI42" i="1"/>
  <c r="AJ42" i="1"/>
  <c r="AD43" i="1"/>
  <c r="AE43" i="1"/>
  <c r="AG43" i="1" s="1"/>
  <c r="AF43" i="1"/>
  <c r="AH43" i="1"/>
  <c r="AI43" i="1"/>
  <c r="AD44" i="1"/>
  <c r="AF44" i="1" s="1"/>
  <c r="AI44" i="1" s="1"/>
  <c r="AE44" i="1"/>
  <c r="AK44" i="1" s="1"/>
  <c r="AG44" i="1"/>
  <c r="AH44" i="1"/>
  <c r="AD45" i="1"/>
  <c r="AE45" i="1"/>
  <c r="AF45" i="1"/>
  <c r="AG45" i="1"/>
  <c r="AD46" i="1"/>
  <c r="AE46" i="1"/>
  <c r="AF46" i="1" s="1"/>
  <c r="AD47" i="1"/>
  <c r="AF47" i="1" s="1"/>
  <c r="AE47" i="1"/>
  <c r="AD48" i="1"/>
  <c r="AF48" i="1" s="1"/>
  <c r="AE48" i="1"/>
  <c r="AJ48" i="1" s="1"/>
  <c r="AG48" i="1"/>
  <c r="AD49" i="1"/>
  <c r="AE49" i="1"/>
  <c r="AF49" i="1" s="1"/>
  <c r="AD50" i="1"/>
  <c r="AF50" i="1" s="1"/>
  <c r="AH50" i="1" s="1"/>
  <c r="AE50" i="1"/>
  <c r="AK50" i="1" s="1"/>
  <c r="AG50" i="1"/>
  <c r="AL50" i="1" s="1"/>
  <c r="AI50" i="1"/>
  <c r="AJ50" i="1"/>
  <c r="AD51" i="1"/>
  <c r="AE51" i="1"/>
  <c r="AG51" i="1" s="1"/>
  <c r="AH51" i="1" s="1"/>
  <c r="AF51" i="1"/>
  <c r="AI51" i="1"/>
  <c r="AD52" i="1"/>
  <c r="AF52" i="1" s="1"/>
  <c r="AI52" i="1" s="1"/>
  <c r="AE52" i="1"/>
  <c r="AG52" i="1"/>
  <c r="AD53" i="1"/>
  <c r="AE53" i="1"/>
  <c r="AF53" i="1"/>
  <c r="AG53" i="1"/>
  <c r="AD54" i="1"/>
  <c r="AE54" i="1"/>
  <c r="AF54" i="1"/>
  <c r="AD55" i="1"/>
  <c r="AE55" i="1"/>
  <c r="AD56" i="1"/>
  <c r="AF56" i="1" s="1"/>
  <c r="AE56" i="1"/>
  <c r="AJ56" i="1" s="1"/>
  <c r="AG56" i="1"/>
  <c r="AD57" i="1"/>
  <c r="AE57" i="1"/>
  <c r="AF57" i="1" s="1"/>
  <c r="AD58" i="1"/>
  <c r="AF58" i="1" s="1"/>
  <c r="AH58" i="1" s="1"/>
  <c r="AE58" i="1"/>
  <c r="AK58" i="1" s="1"/>
  <c r="AG58" i="1"/>
  <c r="AI58" i="1"/>
  <c r="AJ58" i="1"/>
  <c r="AD59" i="1"/>
  <c r="AE59" i="1"/>
  <c r="AG59" i="1" s="1"/>
  <c r="AH59" i="1" s="1"/>
  <c r="AF59" i="1"/>
  <c r="AI59" i="1"/>
  <c r="AD60" i="1"/>
  <c r="AF60" i="1" s="1"/>
  <c r="AI60" i="1" s="1"/>
  <c r="AE60" i="1"/>
  <c r="AG60" i="1"/>
  <c r="AD61" i="1"/>
  <c r="AE61" i="1"/>
  <c r="AF61" i="1"/>
  <c r="AG61" i="1"/>
  <c r="AD62" i="1"/>
  <c r="AE62" i="1"/>
  <c r="AF62" i="1" s="1"/>
  <c r="AD63" i="1"/>
  <c r="AE63" i="1"/>
  <c r="AD64" i="1"/>
  <c r="AF64" i="1" s="1"/>
  <c r="AE64" i="1"/>
  <c r="AG64" i="1"/>
  <c r="AJ64" i="1" s="1"/>
  <c r="AD65" i="1"/>
  <c r="AE65" i="1"/>
  <c r="AF65" i="1" s="1"/>
  <c r="AD66" i="1"/>
  <c r="AF66" i="1" s="1"/>
  <c r="AH66" i="1" s="1"/>
  <c r="AE66" i="1"/>
  <c r="AG66" i="1"/>
  <c r="AJ66" i="1"/>
  <c r="AD67" i="1"/>
  <c r="AE67" i="1"/>
  <c r="AF67" i="1"/>
  <c r="AG67" i="1"/>
  <c r="AJ67" i="1" s="1"/>
  <c r="AH67" i="1"/>
  <c r="AK67" i="1" s="1"/>
  <c r="AI67" i="1"/>
  <c r="AL67" i="1" s="1"/>
  <c r="AD68" i="1"/>
  <c r="AE68" i="1"/>
  <c r="AG68" i="1"/>
  <c r="AD69" i="1"/>
  <c r="AE69" i="1"/>
  <c r="AF69" i="1"/>
  <c r="AG69" i="1"/>
  <c r="AD70" i="1"/>
  <c r="AE70" i="1"/>
  <c r="AF70" i="1"/>
  <c r="AD71" i="1"/>
  <c r="AE71" i="1"/>
  <c r="AD72" i="1"/>
  <c r="AF72" i="1" s="1"/>
  <c r="AE72" i="1"/>
  <c r="AG72" i="1"/>
  <c r="AJ72" i="1" s="1"/>
  <c r="AD73" i="1"/>
  <c r="AE73" i="1"/>
  <c r="AF73" i="1" s="1"/>
  <c r="AD74" i="1"/>
  <c r="AF74" i="1" s="1"/>
  <c r="AH74" i="1" s="1"/>
  <c r="AE74" i="1"/>
  <c r="AG74" i="1"/>
  <c r="AJ74" i="1"/>
  <c r="AD75" i="1"/>
  <c r="AE75" i="1"/>
  <c r="AJ75" i="1" s="1"/>
  <c r="AF75" i="1"/>
  <c r="AG75" i="1"/>
  <c r="AH75" i="1"/>
  <c r="AK75" i="1" s="1"/>
  <c r="AI75" i="1"/>
  <c r="AL75" i="1" s="1"/>
  <c r="AD76" i="1"/>
  <c r="AE76" i="1"/>
  <c r="AG76" i="1"/>
  <c r="AD77" i="1"/>
  <c r="AE77" i="1"/>
  <c r="AF77" i="1"/>
  <c r="AG77" i="1"/>
  <c r="AD78" i="1"/>
  <c r="AE78" i="1"/>
  <c r="AF78" i="1"/>
  <c r="AD79" i="1"/>
  <c r="AF79" i="1" s="1"/>
  <c r="AE79" i="1"/>
  <c r="AD80" i="1"/>
  <c r="AF80" i="1" s="1"/>
  <c r="AE80" i="1"/>
  <c r="AG80" i="1"/>
  <c r="AJ80" i="1" s="1"/>
  <c r="AD81" i="1"/>
  <c r="AE81" i="1"/>
  <c r="AF81" i="1" s="1"/>
  <c r="AD82" i="1"/>
  <c r="AF82" i="1" s="1"/>
  <c r="AH82" i="1" s="1"/>
  <c r="AE82" i="1"/>
  <c r="AK82" i="1" s="1"/>
  <c r="AG82" i="1"/>
  <c r="AI82" i="1"/>
  <c r="AJ82" i="1"/>
  <c r="AD83" i="1"/>
  <c r="AE83" i="1"/>
  <c r="AJ83" i="1" s="1"/>
  <c r="AF83" i="1"/>
  <c r="AG83" i="1"/>
  <c r="AH83" i="1"/>
  <c r="AK83" i="1" s="1"/>
  <c r="AI83" i="1"/>
  <c r="AL83" i="1" s="1"/>
  <c r="AD84" i="1"/>
  <c r="AE84" i="1"/>
  <c r="AG84" i="1"/>
  <c r="AD85" i="1"/>
  <c r="AE85" i="1"/>
  <c r="AF85" i="1"/>
  <c r="AG85" i="1"/>
  <c r="AD86" i="1"/>
  <c r="AE86" i="1"/>
  <c r="AF86" i="1" s="1"/>
  <c r="AD87" i="1"/>
  <c r="AF87" i="1" s="1"/>
  <c r="AE87" i="1"/>
  <c r="AD88" i="1"/>
  <c r="AF88" i="1" s="1"/>
  <c r="AE88" i="1"/>
  <c r="AG88" i="1"/>
  <c r="AJ88" i="1" s="1"/>
  <c r="AD89" i="1"/>
  <c r="AE89" i="1"/>
  <c r="AF89" i="1" s="1"/>
  <c r="AD90" i="1"/>
  <c r="AF90" i="1" s="1"/>
  <c r="AH90" i="1" s="1"/>
  <c r="AE90" i="1"/>
  <c r="AK90" i="1" s="1"/>
  <c r="AG90" i="1"/>
  <c r="AL90" i="1" s="1"/>
  <c r="AI90" i="1"/>
  <c r="AJ90" i="1"/>
  <c r="AD91" i="1"/>
  <c r="AE91" i="1"/>
  <c r="AJ91" i="1" s="1"/>
  <c r="AF91" i="1"/>
  <c r="AG91" i="1"/>
  <c r="AH91" i="1"/>
  <c r="AK91" i="1" s="1"/>
  <c r="AI91" i="1"/>
  <c r="AL91" i="1" s="1"/>
  <c r="AD92" i="1"/>
  <c r="AE92" i="1"/>
  <c r="AG92" i="1"/>
  <c r="AD93" i="1"/>
  <c r="AE93" i="1"/>
  <c r="AF93" i="1"/>
  <c r="AG93" i="1"/>
  <c r="AD94" i="1"/>
  <c r="AE94" i="1"/>
  <c r="AF94" i="1" s="1"/>
  <c r="AD95" i="1"/>
  <c r="AE95" i="1"/>
  <c r="AD96" i="1"/>
  <c r="AF96" i="1" s="1"/>
  <c r="AE96" i="1"/>
  <c r="AG96" i="1"/>
  <c r="AJ96" i="1" s="1"/>
  <c r="AD97" i="1"/>
  <c r="AE97" i="1"/>
  <c r="AF97" i="1" s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3" i="1"/>
  <c r="AC4" i="1"/>
  <c r="AC5" i="1"/>
  <c r="AC2" i="1"/>
  <c r="AE2" i="1"/>
  <c r="AD2" i="1"/>
  <c r="AF2" i="1" s="1"/>
  <c r="AG2" i="1"/>
  <c r="AA2" i="1"/>
  <c r="Z2" i="1"/>
  <c r="Y2" i="1"/>
  <c r="X2" i="1"/>
  <c r="W2" i="1"/>
  <c r="V2" i="1"/>
  <c r="U2" i="1"/>
  <c r="T2" i="1"/>
  <c r="S3" i="1"/>
  <c r="U3" i="1" s="1"/>
  <c r="S4" i="1"/>
  <c r="S5" i="1"/>
  <c r="S6" i="1"/>
  <c r="U6" i="1" s="1"/>
  <c r="S7" i="1"/>
  <c r="S8" i="1"/>
  <c r="S9" i="1"/>
  <c r="S10" i="1"/>
  <c r="S11" i="1"/>
  <c r="S12" i="1"/>
  <c r="S13" i="1"/>
  <c r="S14" i="1"/>
  <c r="U14" i="1" s="1"/>
  <c r="S15" i="1"/>
  <c r="S16" i="1"/>
  <c r="S17" i="1"/>
  <c r="S18" i="1"/>
  <c r="U18" i="1" s="1"/>
  <c r="S19" i="1"/>
  <c r="U19" i="1" s="1"/>
  <c r="S20" i="1"/>
  <c r="S21" i="1"/>
  <c r="S22" i="1"/>
  <c r="S23" i="1"/>
  <c r="S24" i="1"/>
  <c r="S25" i="1"/>
  <c r="S26" i="1"/>
  <c r="S27" i="1"/>
  <c r="U27" i="1" s="1"/>
  <c r="S28" i="1"/>
  <c r="S29" i="1"/>
  <c r="S30" i="1"/>
  <c r="U30" i="1" s="1"/>
  <c r="S31" i="1"/>
  <c r="S32" i="1"/>
  <c r="S33" i="1"/>
  <c r="S34" i="1"/>
  <c r="U34" i="1" s="1"/>
  <c r="S35" i="1"/>
  <c r="S36" i="1"/>
  <c r="S37" i="1"/>
  <c r="S38" i="1"/>
  <c r="U38" i="1" s="1"/>
  <c r="S39" i="1"/>
  <c r="S40" i="1"/>
  <c r="S41" i="1"/>
  <c r="S42" i="1"/>
  <c r="U42" i="1" s="1"/>
  <c r="S43" i="1"/>
  <c r="U43" i="1" s="1"/>
  <c r="S44" i="1"/>
  <c r="S45" i="1"/>
  <c r="S46" i="1"/>
  <c r="S47" i="1"/>
  <c r="S48" i="1"/>
  <c r="S49" i="1"/>
  <c r="S50" i="1"/>
  <c r="S51" i="1"/>
  <c r="U51" i="1" s="1"/>
  <c r="S52" i="1"/>
  <c r="S53" i="1"/>
  <c r="S54" i="1"/>
  <c r="U54" i="1" s="1"/>
  <c r="S55" i="1"/>
  <c r="S56" i="1"/>
  <c r="S57" i="1"/>
  <c r="S58" i="1"/>
  <c r="U58" i="1" s="1"/>
  <c r="S59" i="1"/>
  <c r="S60" i="1"/>
  <c r="S61" i="1"/>
  <c r="S62" i="1"/>
  <c r="U62" i="1" s="1"/>
  <c r="S63" i="1"/>
  <c r="S64" i="1"/>
  <c r="S65" i="1"/>
  <c r="S66" i="1"/>
  <c r="U66" i="1" s="1"/>
  <c r="S67" i="1"/>
  <c r="U67" i="1" s="1"/>
  <c r="S68" i="1"/>
  <c r="S69" i="1"/>
  <c r="S70" i="1"/>
  <c r="S71" i="1"/>
  <c r="S72" i="1"/>
  <c r="S73" i="1"/>
  <c r="S74" i="1"/>
  <c r="U74" i="1" s="1"/>
  <c r="S75" i="1"/>
  <c r="U75" i="1" s="1"/>
  <c r="S76" i="1"/>
  <c r="S77" i="1"/>
  <c r="S78" i="1"/>
  <c r="U78" i="1" s="1"/>
  <c r="S79" i="1"/>
  <c r="S80" i="1"/>
  <c r="S81" i="1"/>
  <c r="S82" i="1"/>
  <c r="U82" i="1" s="1"/>
  <c r="S83" i="1"/>
  <c r="S84" i="1"/>
  <c r="S85" i="1"/>
  <c r="S86" i="1"/>
  <c r="U86" i="1" s="1"/>
  <c r="S87" i="1"/>
  <c r="S88" i="1"/>
  <c r="S89" i="1"/>
  <c r="S90" i="1"/>
  <c r="U90" i="1" s="1"/>
  <c r="S91" i="1"/>
  <c r="U91" i="1" s="1"/>
  <c r="S92" i="1"/>
  <c r="S93" i="1"/>
  <c r="S94" i="1"/>
  <c r="S95" i="1"/>
  <c r="S96" i="1"/>
  <c r="S97" i="1"/>
  <c r="S2" i="1"/>
  <c r="U5" i="1"/>
  <c r="U13" i="1"/>
  <c r="U26" i="1"/>
  <c r="U37" i="1"/>
  <c r="U45" i="1"/>
  <c r="U50" i="1"/>
  <c r="U61" i="1"/>
  <c r="U69" i="1"/>
  <c r="U85" i="1"/>
  <c r="U93" i="1"/>
  <c r="U10" i="1"/>
  <c r="R2" i="1"/>
  <c r="V25" i="1"/>
  <c r="V89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U4" i="1"/>
  <c r="U7" i="1"/>
  <c r="U9" i="1"/>
  <c r="U11" i="1"/>
  <c r="U12" i="1"/>
  <c r="U15" i="1"/>
  <c r="U17" i="1"/>
  <c r="U20" i="1"/>
  <c r="U21" i="1"/>
  <c r="U22" i="1"/>
  <c r="U23" i="1"/>
  <c r="U25" i="1"/>
  <c r="U28" i="1"/>
  <c r="U29" i="1"/>
  <c r="U31" i="1"/>
  <c r="U33" i="1"/>
  <c r="U35" i="1"/>
  <c r="U36" i="1"/>
  <c r="U39" i="1"/>
  <c r="U41" i="1"/>
  <c r="U44" i="1"/>
  <c r="U46" i="1"/>
  <c r="U47" i="1"/>
  <c r="U49" i="1"/>
  <c r="U52" i="1"/>
  <c r="U53" i="1"/>
  <c r="U55" i="1"/>
  <c r="U57" i="1"/>
  <c r="U59" i="1"/>
  <c r="U60" i="1"/>
  <c r="U63" i="1"/>
  <c r="U65" i="1"/>
  <c r="U68" i="1"/>
  <c r="U70" i="1"/>
  <c r="U71" i="1"/>
  <c r="U73" i="1"/>
  <c r="U76" i="1"/>
  <c r="U77" i="1"/>
  <c r="U79" i="1"/>
  <c r="U81" i="1"/>
  <c r="U83" i="1"/>
  <c r="U84" i="1"/>
  <c r="U87" i="1"/>
  <c r="U89" i="1"/>
  <c r="U92" i="1"/>
  <c r="U94" i="1"/>
  <c r="U95" i="1"/>
  <c r="U97" i="1"/>
  <c r="R97" i="1"/>
  <c r="V97" i="1" s="1"/>
  <c r="R96" i="1"/>
  <c r="R95" i="1"/>
  <c r="V95" i="1" s="1"/>
  <c r="R94" i="1"/>
  <c r="V94" i="1" s="1"/>
  <c r="R93" i="1"/>
  <c r="V93" i="1" s="1"/>
  <c r="R92" i="1"/>
  <c r="V92" i="1" s="1"/>
  <c r="R91" i="1"/>
  <c r="V91" i="1" s="1"/>
  <c r="R90" i="1"/>
  <c r="V90" i="1" s="1"/>
  <c r="R89" i="1"/>
  <c r="R88" i="1"/>
  <c r="R87" i="1"/>
  <c r="V87" i="1" s="1"/>
  <c r="R86" i="1"/>
  <c r="V86" i="1" s="1"/>
  <c r="R85" i="1"/>
  <c r="V85" i="1" s="1"/>
  <c r="R84" i="1"/>
  <c r="V84" i="1" s="1"/>
  <c r="R83" i="1"/>
  <c r="V83" i="1" s="1"/>
  <c r="R82" i="1"/>
  <c r="V82" i="1" s="1"/>
  <c r="R81" i="1"/>
  <c r="V81" i="1" s="1"/>
  <c r="R80" i="1"/>
  <c r="R79" i="1"/>
  <c r="V79" i="1" s="1"/>
  <c r="R78" i="1"/>
  <c r="V78" i="1" s="1"/>
  <c r="R77" i="1"/>
  <c r="V77" i="1" s="1"/>
  <c r="R76" i="1"/>
  <c r="V76" i="1" s="1"/>
  <c r="R75" i="1"/>
  <c r="V75" i="1" s="1"/>
  <c r="R74" i="1"/>
  <c r="V74" i="1" s="1"/>
  <c r="R73" i="1"/>
  <c r="V73" i="1" s="1"/>
  <c r="R72" i="1"/>
  <c r="R71" i="1"/>
  <c r="V71" i="1" s="1"/>
  <c r="R70" i="1"/>
  <c r="V70" i="1" s="1"/>
  <c r="R69" i="1"/>
  <c r="V69" i="1" s="1"/>
  <c r="R68" i="1"/>
  <c r="V68" i="1" s="1"/>
  <c r="R67" i="1"/>
  <c r="V67" i="1" s="1"/>
  <c r="R66" i="1"/>
  <c r="V66" i="1" s="1"/>
  <c r="R65" i="1"/>
  <c r="V65" i="1" s="1"/>
  <c r="R64" i="1"/>
  <c r="R63" i="1"/>
  <c r="V63" i="1" s="1"/>
  <c r="R62" i="1"/>
  <c r="V62" i="1" s="1"/>
  <c r="R61" i="1"/>
  <c r="V61" i="1" s="1"/>
  <c r="R60" i="1"/>
  <c r="V60" i="1" s="1"/>
  <c r="R59" i="1"/>
  <c r="V59" i="1" s="1"/>
  <c r="R58" i="1"/>
  <c r="V58" i="1" s="1"/>
  <c r="R57" i="1"/>
  <c r="V57" i="1" s="1"/>
  <c r="R56" i="1"/>
  <c r="R55" i="1"/>
  <c r="V55" i="1" s="1"/>
  <c r="R54" i="1"/>
  <c r="V54" i="1" s="1"/>
  <c r="R53" i="1"/>
  <c r="V53" i="1" s="1"/>
  <c r="R52" i="1"/>
  <c r="V52" i="1" s="1"/>
  <c r="R51" i="1"/>
  <c r="V51" i="1" s="1"/>
  <c r="R50" i="1"/>
  <c r="V50" i="1" s="1"/>
  <c r="R49" i="1"/>
  <c r="V49" i="1" s="1"/>
  <c r="R48" i="1"/>
  <c r="R47" i="1"/>
  <c r="V47" i="1" s="1"/>
  <c r="R46" i="1"/>
  <c r="V46" i="1" s="1"/>
  <c r="R45" i="1"/>
  <c r="V45" i="1" s="1"/>
  <c r="R44" i="1"/>
  <c r="V44" i="1" s="1"/>
  <c r="R43" i="1"/>
  <c r="V43" i="1" s="1"/>
  <c r="R42" i="1"/>
  <c r="V42" i="1" s="1"/>
  <c r="R41" i="1"/>
  <c r="V41" i="1" s="1"/>
  <c r="R40" i="1"/>
  <c r="R39" i="1"/>
  <c r="V39" i="1" s="1"/>
  <c r="R38" i="1"/>
  <c r="V38" i="1" s="1"/>
  <c r="R37" i="1"/>
  <c r="V37" i="1" s="1"/>
  <c r="R36" i="1"/>
  <c r="V36" i="1" s="1"/>
  <c r="R35" i="1"/>
  <c r="V35" i="1" s="1"/>
  <c r="R34" i="1"/>
  <c r="V34" i="1" s="1"/>
  <c r="R33" i="1"/>
  <c r="V33" i="1" s="1"/>
  <c r="R32" i="1"/>
  <c r="R31" i="1"/>
  <c r="V31" i="1" s="1"/>
  <c r="R30" i="1"/>
  <c r="V30" i="1" s="1"/>
  <c r="R29" i="1"/>
  <c r="V29" i="1" s="1"/>
  <c r="R28" i="1"/>
  <c r="V28" i="1" s="1"/>
  <c r="R27" i="1"/>
  <c r="V27" i="1" s="1"/>
  <c r="R26" i="1"/>
  <c r="V26" i="1" s="1"/>
  <c r="R25" i="1"/>
  <c r="R24" i="1"/>
  <c r="R23" i="1"/>
  <c r="V23" i="1" s="1"/>
  <c r="R22" i="1"/>
  <c r="V22" i="1" s="1"/>
  <c r="R21" i="1"/>
  <c r="V21" i="1" s="1"/>
  <c r="R20" i="1"/>
  <c r="V20" i="1" s="1"/>
  <c r="R19" i="1"/>
  <c r="V19" i="1" s="1"/>
  <c r="R18" i="1"/>
  <c r="V18" i="1" s="1"/>
  <c r="R17" i="1"/>
  <c r="V17" i="1" s="1"/>
  <c r="R16" i="1"/>
  <c r="R15" i="1"/>
  <c r="V15" i="1" s="1"/>
  <c r="R14" i="1"/>
  <c r="V14" i="1" s="1"/>
  <c r="R13" i="1"/>
  <c r="V13" i="1" s="1"/>
  <c r="R12" i="1"/>
  <c r="V12" i="1" s="1"/>
  <c r="R11" i="1"/>
  <c r="V11" i="1" s="1"/>
  <c r="R10" i="1"/>
  <c r="V10" i="1" s="1"/>
  <c r="R9" i="1"/>
  <c r="V9" i="1" s="1"/>
  <c r="R8" i="1"/>
  <c r="R7" i="1"/>
  <c r="V7" i="1" s="1"/>
  <c r="R6" i="1"/>
  <c r="V6" i="1" s="1"/>
  <c r="R5" i="1"/>
  <c r="V5" i="1" s="1"/>
  <c r="R4" i="1"/>
  <c r="V4" i="1" s="1"/>
  <c r="R3" i="1"/>
  <c r="V3" i="1" s="1"/>
  <c r="BE66" i="2" l="1"/>
  <c r="BD66" i="2"/>
  <c r="X60" i="2"/>
  <c r="W60" i="2"/>
  <c r="AJ31" i="2"/>
  <c r="AU4" i="2"/>
  <c r="X15" i="2"/>
  <c r="Y15" i="2"/>
  <c r="Y16" i="2"/>
  <c r="AJ26" i="2"/>
  <c r="W19" i="2"/>
  <c r="AH42" i="2"/>
  <c r="AI42" i="2"/>
  <c r="BB2" i="2"/>
  <c r="AT5" i="2"/>
  <c r="AI6" i="2"/>
  <c r="X7" i="2"/>
  <c r="BP7" i="2"/>
  <c r="BE8" i="2"/>
  <c r="AT9" i="2"/>
  <c r="AI10" i="2"/>
  <c r="BP11" i="2"/>
  <c r="BC14" i="2"/>
  <c r="BE16" i="2"/>
  <c r="AR19" i="2"/>
  <c r="BP19" i="2"/>
  <c r="W24" i="2"/>
  <c r="AF33" i="2"/>
  <c r="U34" i="2"/>
  <c r="BO43" i="2"/>
  <c r="AT50" i="2"/>
  <c r="U51" i="2"/>
  <c r="U53" i="2"/>
  <c r="AQ56" i="2"/>
  <c r="V61" i="2"/>
  <c r="W66" i="2"/>
  <c r="AI69" i="2"/>
  <c r="AL69" i="2" s="1"/>
  <c r="BB70" i="2"/>
  <c r="V71" i="2"/>
  <c r="X78" i="2"/>
  <c r="AA78" i="2" s="1"/>
  <c r="W78" i="2"/>
  <c r="BD12" i="2"/>
  <c r="BO35" i="2"/>
  <c r="BQ51" i="2"/>
  <c r="AG2" i="2"/>
  <c r="AH2" i="2" s="1"/>
  <c r="V4" i="2"/>
  <c r="AF12" i="2"/>
  <c r="AG13" i="2"/>
  <c r="AH13" i="2" s="1"/>
  <c r="AK13" i="2" s="1"/>
  <c r="BB23" i="2"/>
  <c r="AR27" i="2"/>
  <c r="AS27" i="2" s="1"/>
  <c r="AG28" i="2"/>
  <c r="AJ28" i="2" s="1"/>
  <c r="BC35" i="2"/>
  <c r="BP35" i="2"/>
  <c r="BN38" i="2"/>
  <c r="AU41" i="2"/>
  <c r="AJ50" i="2"/>
  <c r="V51" i="2"/>
  <c r="Y51" i="2" s="1"/>
  <c r="BC53" i="2"/>
  <c r="AJ55" i="2"/>
  <c r="AF57" i="2"/>
  <c r="BM60" i="2"/>
  <c r="Y64" i="2"/>
  <c r="AU66" i="2"/>
  <c r="V68" i="2"/>
  <c r="AT7" i="2"/>
  <c r="AI8" i="2"/>
  <c r="X9" i="2"/>
  <c r="BP9" i="2"/>
  <c r="BE12" i="2"/>
  <c r="BH12" i="2" s="1"/>
  <c r="AT15" i="2"/>
  <c r="X19" i="2"/>
  <c r="BM24" i="2"/>
  <c r="AF25" i="2"/>
  <c r="AS29" i="2"/>
  <c r="BB35" i="2"/>
  <c r="AT37" i="2"/>
  <c r="BN39" i="2"/>
  <c r="BQ39" i="2" s="1"/>
  <c r="U41" i="2"/>
  <c r="BO42" i="2"/>
  <c r="BH43" i="2"/>
  <c r="AQ44" i="2"/>
  <c r="BM49" i="2"/>
  <c r="BQ60" i="2"/>
  <c r="BC63" i="2"/>
  <c r="BD63" i="2" s="1"/>
  <c r="AQ66" i="2"/>
  <c r="Y71" i="2"/>
  <c r="AT75" i="2"/>
  <c r="AS75" i="2"/>
  <c r="BE19" i="2"/>
  <c r="W23" i="2"/>
  <c r="AS28" i="2"/>
  <c r="AV28" i="2" s="1"/>
  <c r="Y34" i="2"/>
  <c r="AH37" i="2"/>
  <c r="AK37" i="2" s="1"/>
  <c r="AI37" i="2"/>
  <c r="AL37" i="2" s="1"/>
  <c r="BP47" i="2"/>
  <c r="BO47" i="2"/>
  <c r="X52" i="2"/>
  <c r="BB78" i="2"/>
  <c r="BS42" i="2"/>
  <c r="BQ42" i="2"/>
  <c r="BN20" i="2"/>
  <c r="BQ20" i="2" s="1"/>
  <c r="AG24" i="2"/>
  <c r="BC25" i="2"/>
  <c r="BF25" i="2" s="1"/>
  <c r="AT29" i="2"/>
  <c r="AW29" i="2" s="1"/>
  <c r="AG30" i="2"/>
  <c r="AJ30" i="2" s="1"/>
  <c r="BC32" i="2"/>
  <c r="BH32" i="2" s="1"/>
  <c r="AQ34" i="2"/>
  <c r="AQ36" i="2"/>
  <c r="U38" i="2"/>
  <c r="AQ38" i="2"/>
  <c r="BM45" i="2"/>
  <c r="AR49" i="2"/>
  <c r="AI51" i="2"/>
  <c r="AH51" i="2"/>
  <c r="BB53" i="2"/>
  <c r="AT57" i="2"/>
  <c r="AU58" i="2"/>
  <c r="BO66" i="2"/>
  <c r="W69" i="2"/>
  <c r="BM77" i="2"/>
  <c r="AR13" i="2"/>
  <c r="BM14" i="2"/>
  <c r="BB15" i="2"/>
  <c r="AQ16" i="2"/>
  <c r="V22" i="2"/>
  <c r="W22" i="2" s="1"/>
  <c r="Z22" i="2" s="1"/>
  <c r="BN22" i="2"/>
  <c r="BO22" i="2" s="1"/>
  <c r="V25" i="2"/>
  <c r="Y25" i="2" s="1"/>
  <c r="AS25" i="2"/>
  <c r="AI27" i="2"/>
  <c r="V30" i="2"/>
  <c r="AI30" i="2"/>
  <c r="BN30" i="2"/>
  <c r="AR32" i="2"/>
  <c r="BE32" i="2"/>
  <c r="W39" i="2"/>
  <c r="W47" i="2"/>
  <c r="BD48" i="2"/>
  <c r="AU49" i="2"/>
  <c r="AW50" i="2"/>
  <c r="AR53" i="2"/>
  <c r="AT53" i="2" s="1"/>
  <c r="AJ54" i="2"/>
  <c r="AS54" i="2"/>
  <c r="BP55" i="2"/>
  <c r="AT58" i="2"/>
  <c r="AT63" i="2"/>
  <c r="Y65" i="2"/>
  <c r="Y69" i="2"/>
  <c r="AU70" i="2"/>
  <c r="BF72" i="2"/>
  <c r="BF80" i="2"/>
  <c r="BP78" i="2"/>
  <c r="BO78" i="2"/>
  <c r="BN3" i="2"/>
  <c r="AF4" i="2"/>
  <c r="V13" i="2"/>
  <c r="AQ13" i="2"/>
  <c r="X23" i="2"/>
  <c r="AA23" i="2" s="1"/>
  <c r="BB24" i="2"/>
  <c r="AK27" i="2"/>
  <c r="U28" i="2"/>
  <c r="BC29" i="2"/>
  <c r="U30" i="2"/>
  <c r="AQ32" i="2"/>
  <c r="BF32" i="2"/>
  <c r="AR35" i="2"/>
  <c r="BS35" i="2"/>
  <c r="BC38" i="2"/>
  <c r="AQ40" i="2"/>
  <c r="AL42" i="2"/>
  <c r="AJ42" i="2"/>
  <c r="BF44" i="2"/>
  <c r="AU45" i="2"/>
  <c r="AA46" i="2"/>
  <c r="BM51" i="2"/>
  <c r="W52" i="2"/>
  <c r="BM53" i="2"/>
  <c r="BE56" i="2"/>
  <c r="BH56" i="2" s="1"/>
  <c r="AI60" i="2"/>
  <c r="U61" i="2"/>
  <c r="BC65" i="2"/>
  <c r="BF65" i="2" s="1"/>
  <c r="X69" i="2"/>
  <c r="BB69" i="2"/>
  <c r="BM71" i="2"/>
  <c r="AG72" i="2"/>
  <c r="AH72" i="2" s="1"/>
  <c r="BS78" i="2"/>
  <c r="BP79" i="2"/>
  <c r="BS79" i="2" s="1"/>
  <c r="BP87" i="2"/>
  <c r="AF45" i="2"/>
  <c r="BN46" i="2"/>
  <c r="BB47" i="2"/>
  <c r="U49" i="2"/>
  <c r="BB51" i="2"/>
  <c r="AG52" i="2"/>
  <c r="U56" i="2"/>
  <c r="U57" i="2"/>
  <c r="AF62" i="2"/>
  <c r="BC64" i="2"/>
  <c r="BD64" i="2" s="1"/>
  <c r="AF80" i="2"/>
  <c r="BC81" i="2"/>
  <c r="AF84" i="2"/>
  <c r="AA39" i="2"/>
  <c r="AG40" i="2"/>
  <c r="AJ40" i="2" s="1"/>
  <c r="AG41" i="2"/>
  <c r="AJ41" i="2" s="1"/>
  <c r="V42" i="2"/>
  <c r="AG44" i="2"/>
  <c r="BP46" i="2"/>
  <c r="AG48" i="2"/>
  <c r="AG53" i="2"/>
  <c r="AG61" i="2"/>
  <c r="BM61" i="2"/>
  <c r="AR65" i="2"/>
  <c r="AF68" i="2"/>
  <c r="BQ78" i="2"/>
  <c r="AF40" i="2"/>
  <c r="BM40" i="2"/>
  <c r="AF41" i="2"/>
  <c r="U42" i="2"/>
  <c r="X42" i="2" s="1"/>
  <c r="BN45" i="2"/>
  <c r="AG49" i="2"/>
  <c r="BN49" i="2"/>
  <c r="BN50" i="2"/>
  <c r="BB52" i="2"/>
  <c r="BM52" i="2"/>
  <c r="AF53" i="2"/>
  <c r="BN53" i="2"/>
  <c r="AG56" i="2"/>
  <c r="BC60" i="2"/>
  <c r="BF60" i="2" s="1"/>
  <c r="U64" i="2"/>
  <c r="AQ65" i="2"/>
  <c r="AG67" i="2"/>
  <c r="AH67" i="2" s="1"/>
  <c r="AK67" i="2" s="1"/>
  <c r="AF71" i="2"/>
  <c r="BN71" i="2"/>
  <c r="BN74" i="2"/>
  <c r="BQ74" i="2" s="1"/>
  <c r="X77" i="2"/>
  <c r="AA77" i="2" s="1"/>
  <c r="AG79" i="2"/>
  <c r="AJ79" i="2" s="1"/>
  <c r="BB79" i="2"/>
  <c r="AR80" i="2"/>
  <c r="AU80" i="2" s="1"/>
  <c r="AG81" i="2"/>
  <c r="AJ81" i="2" s="1"/>
  <c r="AQ83" i="2"/>
  <c r="BB86" i="2"/>
  <c r="BM89" i="2"/>
  <c r="BH48" i="2"/>
  <c r="AF49" i="2"/>
  <c r="AL50" i="2"/>
  <c r="BM50" i="2"/>
  <c r="AL54" i="2"/>
  <c r="AL55" i="2"/>
  <c r="AF56" i="2"/>
  <c r="BP56" i="2"/>
  <c r="AL60" i="2"/>
  <c r="BB60" i="2"/>
  <c r="BQ66" i="2"/>
  <c r="AQ69" i="2"/>
  <c r="AH73" i="2"/>
  <c r="W77" i="2"/>
  <c r="Z77" i="2" s="1"/>
  <c r="AS89" i="2"/>
  <c r="AV89" i="2" s="1"/>
  <c r="Y77" i="2"/>
  <c r="BN77" i="2"/>
  <c r="BC78" i="2"/>
  <c r="BF78" i="2" s="1"/>
  <c r="V38" i="2"/>
  <c r="Y38" i="2" s="1"/>
  <c r="BM38" i="2"/>
  <c r="Y39" i="2"/>
  <c r="AR40" i="2"/>
  <c r="V41" i="2"/>
  <c r="Y41" i="2" s="1"/>
  <c r="AQ43" i="2"/>
  <c r="AR44" i="2"/>
  <c r="AQ47" i="2"/>
  <c r="AR48" i="2"/>
  <c r="AU48" i="2" s="1"/>
  <c r="AQ52" i="2"/>
  <c r="V53" i="2"/>
  <c r="AU55" i="2"/>
  <c r="AR56" i="2"/>
  <c r="BO56" i="2"/>
  <c r="U59" i="2"/>
  <c r="BN59" i="2"/>
  <c r="BP59" i="2" s="1"/>
  <c r="AR61" i="2"/>
  <c r="U62" i="2"/>
  <c r="BB65" i="2"/>
  <c r="AG66" i="2"/>
  <c r="BC69" i="2"/>
  <c r="AQ70" i="2"/>
  <c r="AQ71" i="2"/>
  <c r="AS76" i="2"/>
  <c r="BF79" i="2"/>
  <c r="AQ85" i="2"/>
  <c r="AT85" i="2" s="1"/>
  <c r="AW85" i="2" s="1"/>
  <c r="BB88" i="2"/>
  <c r="BE88" i="2" s="1"/>
  <c r="BH88" i="2" s="1"/>
  <c r="Y21" i="3"/>
  <c r="AU12" i="3"/>
  <c r="AL14" i="3"/>
  <c r="AI14" i="3"/>
  <c r="AS21" i="3"/>
  <c r="AT21" i="3"/>
  <c r="BC2" i="3"/>
  <c r="AR6" i="3"/>
  <c r="V9" i="3"/>
  <c r="Y9" i="3" s="1"/>
  <c r="BC18" i="3"/>
  <c r="BF18" i="3" s="1"/>
  <c r="AR26" i="3"/>
  <c r="AT30" i="3"/>
  <c r="AR31" i="3"/>
  <c r="BC35" i="3"/>
  <c r="U3" i="3"/>
  <c r="AU3" i="3"/>
  <c r="BC5" i="3"/>
  <c r="U6" i="3"/>
  <c r="AG8" i="3"/>
  <c r="AQ9" i="3"/>
  <c r="BQ9" i="3"/>
  <c r="V12" i="3"/>
  <c r="AQ12" i="3"/>
  <c r="BC13" i="3"/>
  <c r="U17" i="3"/>
  <c r="BB18" i="3"/>
  <c r="BC20" i="3"/>
  <c r="U21" i="3"/>
  <c r="AQ26" i="3"/>
  <c r="V28" i="3"/>
  <c r="V32" i="3"/>
  <c r="BN38" i="3"/>
  <c r="AJ42" i="3"/>
  <c r="BN51" i="3"/>
  <c r="BF54" i="3"/>
  <c r="BF56" i="3"/>
  <c r="Y72" i="3"/>
  <c r="BF2" i="3"/>
  <c r="AS3" i="3"/>
  <c r="BO9" i="3"/>
  <c r="BD14" i="3"/>
  <c r="BO19" i="3"/>
  <c r="AU22" i="3"/>
  <c r="BB2" i="3"/>
  <c r="BD2" i="3" s="1"/>
  <c r="U9" i="3"/>
  <c r="W9" i="3" s="1"/>
  <c r="BE14" i="3"/>
  <c r="BH14" i="3" s="1"/>
  <c r="AG50" i="3"/>
  <c r="AJ50" i="3" s="1"/>
  <c r="BQ51" i="3"/>
  <c r="AK81" i="3"/>
  <c r="BB3" i="3"/>
  <c r="U10" i="3"/>
  <c r="V14" i="3"/>
  <c r="Y14" i="3" s="1"/>
  <c r="AF15" i="3"/>
  <c r="AF17" i="3"/>
  <c r="BP19" i="3"/>
  <c r="V24" i="3"/>
  <c r="Y24" i="3" s="1"/>
  <c r="BO53" i="3"/>
  <c r="BR53" i="3" s="1"/>
  <c r="AH14" i="3"/>
  <c r="AR2" i="3"/>
  <c r="V5" i="3"/>
  <c r="BF6" i="3"/>
  <c r="BN8" i="3"/>
  <c r="AR11" i="3"/>
  <c r="BN13" i="3"/>
  <c r="V20" i="3"/>
  <c r="AA20" i="3" s="1"/>
  <c r="BQ21" i="3"/>
  <c r="AG24" i="3"/>
  <c r="BN32" i="3"/>
  <c r="W34" i="3"/>
  <c r="AU40" i="3"/>
  <c r="U2" i="3"/>
  <c r="AG4" i="3"/>
  <c r="AH4" i="3" s="1"/>
  <c r="AK4" i="3" s="1"/>
  <c r="AQ5" i="3"/>
  <c r="BQ5" i="3"/>
  <c r="V8" i="3"/>
  <c r="AQ8" i="3"/>
  <c r="BC10" i="3"/>
  <c r="BD10" i="3" s="1"/>
  <c r="BG10" i="3" s="1"/>
  <c r="BM11" i="3"/>
  <c r="BB12" i="3"/>
  <c r="U20" i="3"/>
  <c r="X20" i="3" s="1"/>
  <c r="AQ22" i="3"/>
  <c r="BM22" i="3"/>
  <c r="BN23" i="3"/>
  <c r="AF24" i="3"/>
  <c r="X34" i="3"/>
  <c r="AA34" i="3" s="1"/>
  <c r="AS35" i="3"/>
  <c r="AV35" i="3" s="1"/>
  <c r="AT35" i="3"/>
  <c r="AT36" i="3"/>
  <c r="AW36" i="3" s="1"/>
  <c r="Y43" i="3"/>
  <c r="BC45" i="3"/>
  <c r="BF45" i="3" s="1"/>
  <c r="Y47" i="3"/>
  <c r="U51" i="3"/>
  <c r="U53" i="3"/>
  <c r="Y69" i="3"/>
  <c r="AG22" i="3"/>
  <c r="V23" i="3"/>
  <c r="BN24" i="3"/>
  <c r="BN26" i="3"/>
  <c r="BN27" i="3"/>
  <c r="AF29" i="3"/>
  <c r="BB30" i="3"/>
  <c r="BE30" i="3" s="1"/>
  <c r="U32" i="3"/>
  <c r="BC32" i="3"/>
  <c r="U33" i="3"/>
  <c r="AR35" i="3"/>
  <c r="AU35" i="3" s="1"/>
  <c r="U38" i="3"/>
  <c r="BM38" i="3"/>
  <c r="BN40" i="3"/>
  <c r="BO40" i="3" s="1"/>
  <c r="BC41" i="3"/>
  <c r="BF41" i="3" s="1"/>
  <c r="BC42" i="3"/>
  <c r="U48" i="3"/>
  <c r="BF48" i="3"/>
  <c r="AG49" i="3"/>
  <c r="AR57" i="3"/>
  <c r="AS57" i="3" s="1"/>
  <c r="AV57" i="3" s="1"/>
  <c r="BN57" i="3"/>
  <c r="BB58" i="3"/>
  <c r="BC59" i="3"/>
  <c r="BF59" i="3" s="1"/>
  <c r="AQ60" i="3"/>
  <c r="AT60" i="3" s="1"/>
  <c r="AG62" i="3"/>
  <c r="AF64" i="3"/>
  <c r="U67" i="3"/>
  <c r="BN69" i="3"/>
  <c r="BQ69" i="3" s="1"/>
  <c r="AG70" i="3"/>
  <c r="V71" i="3"/>
  <c r="Y71" i="3" s="1"/>
  <c r="BN71" i="3"/>
  <c r="BQ71" i="3" s="1"/>
  <c r="BC72" i="3"/>
  <c r="AG74" i="3"/>
  <c r="U80" i="3"/>
  <c r="BB81" i="3"/>
  <c r="U82" i="3"/>
  <c r="AQ82" i="3"/>
  <c r="BM82" i="3"/>
  <c r="AF83" i="3"/>
  <c r="BB83" i="3"/>
  <c r="U84" i="3"/>
  <c r="BM84" i="3"/>
  <c r="BB85" i="3"/>
  <c r="AQ86" i="3"/>
  <c r="BM86" i="3"/>
  <c r="BO86" i="3" s="1"/>
  <c r="BR86" i="3" s="1"/>
  <c r="AH49" i="3"/>
  <c r="BE59" i="3"/>
  <c r="BD87" i="3"/>
  <c r="BG87" i="3" s="1"/>
  <c r="AU88" i="3"/>
  <c r="U40" i="3"/>
  <c r="AQ40" i="3"/>
  <c r="U43" i="3"/>
  <c r="X50" i="3"/>
  <c r="AA50" i="3" s="1"/>
  <c r="BB54" i="3"/>
  <c r="X73" i="3"/>
  <c r="U75" i="3"/>
  <c r="AQ75" i="3"/>
  <c r="BM75" i="3"/>
  <c r="AF76" i="3"/>
  <c r="AR77" i="3"/>
  <c r="AG78" i="3"/>
  <c r="V79" i="3"/>
  <c r="AR28" i="3"/>
  <c r="AR29" i="3"/>
  <c r="AG35" i="3"/>
  <c r="AJ35" i="3" s="1"/>
  <c r="V37" i="3"/>
  <c r="BC38" i="3"/>
  <c r="AR39" i="3"/>
  <c r="AS39" i="3" s="1"/>
  <c r="AV39" i="3" s="1"/>
  <c r="AG41" i="3"/>
  <c r="AJ41" i="3" s="1"/>
  <c r="V42" i="3"/>
  <c r="Y42" i="3" s="1"/>
  <c r="BN42" i="3"/>
  <c r="BQ42" i="3" s="1"/>
  <c r="AR45" i="3"/>
  <c r="AR47" i="3"/>
  <c r="AI49" i="3"/>
  <c r="AS52" i="3"/>
  <c r="AG53" i="3"/>
  <c r="V58" i="3"/>
  <c r="BD59" i="3"/>
  <c r="AG69" i="3"/>
  <c r="AR71" i="3"/>
  <c r="AU71" i="3" s="1"/>
  <c r="BN73" i="3"/>
  <c r="BD74" i="3"/>
  <c r="AR75" i="3"/>
  <c r="AG76" i="3"/>
  <c r="AJ76" i="3" s="1"/>
  <c r="BC76" i="3"/>
  <c r="BN79" i="3"/>
  <c r="BC80" i="3"/>
  <c r="BC21" i="3"/>
  <c r="BE21" i="3" s="1"/>
  <c r="BN22" i="3"/>
  <c r="AF23" i="3"/>
  <c r="U25" i="3"/>
  <c r="U26" i="3"/>
  <c r="U28" i="3"/>
  <c r="V30" i="3"/>
  <c r="AU30" i="3"/>
  <c r="BN30" i="3"/>
  <c r="BM32" i="3"/>
  <c r="AQ34" i="3"/>
  <c r="BB36" i="3"/>
  <c r="U37" i="3"/>
  <c r="AF38" i="3"/>
  <c r="AG40" i="3"/>
  <c r="V41" i="3"/>
  <c r="AQ42" i="3"/>
  <c r="BM42" i="3"/>
  <c r="AR44" i="3"/>
  <c r="AS44" i="3" s="1"/>
  <c r="AV44" i="3" s="1"/>
  <c r="AG45" i="3"/>
  <c r="AI45" i="3" s="1"/>
  <c r="AL45" i="3" s="1"/>
  <c r="V46" i="3"/>
  <c r="W46" i="3" s="1"/>
  <c r="AG46" i="3"/>
  <c r="AI46" i="3" s="1"/>
  <c r="AL46" i="3" s="1"/>
  <c r="AQ47" i="3"/>
  <c r="BM47" i="3"/>
  <c r="V49" i="3"/>
  <c r="BN49" i="3"/>
  <c r="BQ49" i="3" s="1"/>
  <c r="W50" i="3"/>
  <c r="AQ50" i="3"/>
  <c r="V54" i="3"/>
  <c r="BN54" i="3"/>
  <c r="BC55" i="3"/>
  <c r="AG60" i="3"/>
  <c r="V62" i="3"/>
  <c r="X62" i="3" s="1"/>
  <c r="V63" i="3"/>
  <c r="V70" i="3"/>
  <c r="BN70" i="3"/>
  <c r="BP70" i="3" s="1"/>
  <c r="BS70" i="3" s="1"/>
  <c r="BC71" i="3"/>
  <c r="AR72" i="3"/>
  <c r="W73" i="3"/>
  <c r="AQ74" i="3"/>
  <c r="BF74" i="3"/>
  <c r="AU75" i="3"/>
  <c r="BB76" i="3"/>
  <c r="U77" i="3"/>
  <c r="BM77" i="3"/>
  <c r="BB78" i="3"/>
  <c r="AQ79" i="3"/>
  <c r="BB80" i="3"/>
  <c r="U81" i="3"/>
  <c r="U83" i="3"/>
  <c r="AQ83" i="3"/>
  <c r="AF84" i="3"/>
  <c r="U85" i="3"/>
  <c r="BM85" i="3"/>
  <c r="BB86" i="3"/>
  <c r="AG89" i="3"/>
  <c r="V36" i="3"/>
  <c r="Y36" i="3" s="1"/>
  <c r="BO37" i="3"/>
  <c r="AI40" i="3"/>
  <c r="BN41" i="3"/>
  <c r="BC43" i="3"/>
  <c r="BF43" i="3" s="1"/>
  <c r="BN46" i="3"/>
  <c r="AR51" i="3"/>
  <c r="AU51" i="3" s="1"/>
  <c r="AG52" i="3"/>
  <c r="AH52" i="3" s="1"/>
  <c r="AK52" i="3" s="1"/>
  <c r="V53" i="3"/>
  <c r="BE55" i="3"/>
  <c r="AG57" i="3"/>
  <c r="AR59" i="3"/>
  <c r="BN59" i="3"/>
  <c r="BC63" i="3"/>
  <c r="AG73" i="3"/>
  <c r="BN74" i="3"/>
  <c r="BC75" i="3"/>
  <c r="BB26" i="3"/>
  <c r="AQ31" i="3"/>
  <c r="AS31" i="3" s="1"/>
  <c r="AQ32" i="3"/>
  <c r="BB35" i="3"/>
  <c r="BE35" i="3" s="1"/>
  <c r="U36" i="3"/>
  <c r="BP37" i="3"/>
  <c r="BS37" i="3" s="1"/>
  <c r="BB40" i="3"/>
  <c r="AQ41" i="3"/>
  <c r="BM41" i="3"/>
  <c r="AF42" i="3"/>
  <c r="BB43" i="3"/>
  <c r="BB45" i="3"/>
  <c r="BM46" i="3"/>
  <c r="BP46" i="3" s="1"/>
  <c r="BM51" i="3"/>
  <c r="AF57" i="3"/>
  <c r="AQ59" i="3"/>
  <c r="BB63" i="3"/>
  <c r="Y65" i="3"/>
  <c r="AR76" i="3"/>
  <c r="AS76" i="3" s="1"/>
  <c r="AV76" i="3" s="1"/>
  <c r="AG77" i="3"/>
  <c r="AI77" i="3" s="1"/>
  <c r="AL77" i="3" s="1"/>
  <c r="V78" i="3"/>
  <c r="BN78" i="3"/>
  <c r="AG80" i="3"/>
  <c r="AH71" i="4"/>
  <c r="AI71" i="4"/>
  <c r="AL71" i="4" s="1"/>
  <c r="AH3" i="4"/>
  <c r="BC4" i="4"/>
  <c r="AF67" i="4"/>
  <c r="BN2" i="4"/>
  <c r="BB4" i="4"/>
  <c r="BD4" i="4" s="1"/>
  <c r="BG4" i="4" s="1"/>
  <c r="U7" i="4"/>
  <c r="AG15" i="4"/>
  <c r="AG47" i="4"/>
  <c r="AJ55" i="4"/>
  <c r="AI55" i="4"/>
  <c r="X58" i="4"/>
  <c r="AA58" i="4" s="1"/>
  <c r="W58" i="4"/>
  <c r="BO74" i="4"/>
  <c r="BR74" i="4" s="1"/>
  <c r="BP74" i="4"/>
  <c r="BC89" i="4"/>
  <c r="W91" i="4"/>
  <c r="AQ2" i="4"/>
  <c r="AS2" i="4" s="1"/>
  <c r="BN3" i="4"/>
  <c r="BB5" i="4"/>
  <c r="BD5" i="4" s="1"/>
  <c r="BC17" i="4"/>
  <c r="BS40" i="4"/>
  <c r="BP86" i="4"/>
  <c r="BO86" i="4"/>
  <c r="BR86" i="4" s="1"/>
  <c r="AR12" i="4"/>
  <c r="AU12" i="4" s="1"/>
  <c r="X17" i="4"/>
  <c r="W17" i="4"/>
  <c r="Z17" i="4" s="1"/>
  <c r="BO40" i="4"/>
  <c r="BP40" i="4"/>
  <c r="AH78" i="4"/>
  <c r="AI78" i="4"/>
  <c r="AS84" i="4"/>
  <c r="AV84" i="4" s="1"/>
  <c r="BO4" i="4"/>
  <c r="BE14" i="4"/>
  <c r="BD14" i="4"/>
  <c r="BG14" i="4" s="1"/>
  <c r="BN15" i="4"/>
  <c r="BQ15" i="4" s="1"/>
  <c r="AI16" i="4"/>
  <c r="AH16" i="4"/>
  <c r="AK16" i="4" s="1"/>
  <c r="AH33" i="4"/>
  <c r="AK33" i="4" s="1"/>
  <c r="AI33" i="4"/>
  <c r="AR40" i="4"/>
  <c r="AJ78" i="4"/>
  <c r="BP78" i="4"/>
  <c r="BS78" i="4" s="1"/>
  <c r="BO78" i="4"/>
  <c r="BR78" i="4" s="1"/>
  <c r="BP91" i="4"/>
  <c r="AR4" i="4"/>
  <c r="Y15" i="4"/>
  <c r="AR46" i="4"/>
  <c r="V48" i="4"/>
  <c r="Y59" i="4"/>
  <c r="AI62" i="4"/>
  <c r="Y75" i="4"/>
  <c r="AT85" i="4"/>
  <c r="AG2" i="4"/>
  <c r="U4" i="4"/>
  <c r="W4" i="4" s="1"/>
  <c r="AR5" i="4"/>
  <c r="AT5" i="4" s="1"/>
  <c r="AW5" i="4" s="1"/>
  <c r="W16" i="4"/>
  <c r="Z16" i="4" s="1"/>
  <c r="X16" i="4"/>
  <c r="V40" i="4"/>
  <c r="AQ41" i="4"/>
  <c r="AR62" i="4"/>
  <c r="BF63" i="4"/>
  <c r="Y66" i="4"/>
  <c r="X75" i="4"/>
  <c r="X82" i="4"/>
  <c r="W82" i="4"/>
  <c r="BD83" i="4"/>
  <c r="BG83" i="4"/>
  <c r="BQ89" i="4"/>
  <c r="AI90" i="4"/>
  <c r="AQ6" i="4"/>
  <c r="AS6" i="4" s="1"/>
  <c r="AV6" i="4" s="1"/>
  <c r="AR7" i="4"/>
  <c r="BN7" i="4"/>
  <c r="BO11" i="4"/>
  <c r="BN12" i="4"/>
  <c r="BB16" i="4"/>
  <c r="AG18" i="4"/>
  <c r="AJ18" i="4" s="1"/>
  <c r="U20" i="4"/>
  <c r="BN22" i="4"/>
  <c r="V26" i="4"/>
  <c r="BC27" i="4"/>
  <c r="AG29" i="4"/>
  <c r="BN32" i="4"/>
  <c r="AJ33" i="4"/>
  <c r="V36" i="4"/>
  <c r="Y36" i="4" s="1"/>
  <c r="V37" i="4"/>
  <c r="AR51" i="4"/>
  <c r="BC53" i="4"/>
  <c r="AR54" i="4"/>
  <c r="V56" i="4"/>
  <c r="X56" i="4" s="1"/>
  <c r="AA56" i="4" s="1"/>
  <c r="BN58" i="4"/>
  <c r="BC59" i="4"/>
  <c r="BF59" i="4" s="1"/>
  <c r="AR60" i="4"/>
  <c r="AU60" i="4" s="1"/>
  <c r="BN60" i="4"/>
  <c r="AG61" i="4"/>
  <c r="AR63" i="4"/>
  <c r="BN65" i="4"/>
  <c r="BQ65" i="4" s="1"/>
  <c r="AF68" i="4"/>
  <c r="BM69" i="4"/>
  <c r="V74" i="4"/>
  <c r="Y74" i="4" s="1"/>
  <c r="AG76" i="4"/>
  <c r="V77" i="4"/>
  <c r="Y77" i="4" s="1"/>
  <c r="V79" i="4"/>
  <c r="W79" i="4" s="1"/>
  <c r="Z79" i="4" s="1"/>
  <c r="AT84" i="4"/>
  <c r="BB87" i="4"/>
  <c r="V6" i="4"/>
  <c r="V8" i="4"/>
  <c r="V9" i="4"/>
  <c r="AR10" i="4"/>
  <c r="AU10" i="4" s="1"/>
  <c r="AR11" i="4"/>
  <c r="BM12" i="4"/>
  <c r="BM14" i="4"/>
  <c r="BO14" i="4" s="1"/>
  <c r="BB19" i="4"/>
  <c r="AQ20" i="4"/>
  <c r="BN21" i="4"/>
  <c r="AR23" i="4"/>
  <c r="V25" i="4"/>
  <c r="BC26" i="4"/>
  <c r="AG28" i="4"/>
  <c r="BN29" i="4"/>
  <c r="AR31" i="4"/>
  <c r="AQ32" i="4"/>
  <c r="BM32" i="4"/>
  <c r="V38" i="4"/>
  <c r="AF41" i="4"/>
  <c r="AQ44" i="4"/>
  <c r="AR49" i="4"/>
  <c r="V51" i="4"/>
  <c r="AQ51" i="4"/>
  <c r="BN52" i="4"/>
  <c r="BQ52" i="4" s="1"/>
  <c r="AG59" i="4"/>
  <c r="AH59" i="4" s="1"/>
  <c r="AK59" i="4" s="1"/>
  <c r="BB59" i="4"/>
  <c r="AF61" i="4"/>
  <c r="BC62" i="4"/>
  <c r="AG64" i="4"/>
  <c r="AJ64" i="4" s="1"/>
  <c r="V65" i="4"/>
  <c r="BM65" i="4"/>
  <c r="BP65" i="4" s="1"/>
  <c r="BS65" i="4" s="1"/>
  <c r="AR67" i="4"/>
  <c r="BN70" i="4"/>
  <c r="BQ70" i="4" s="1"/>
  <c r="AR72" i="4"/>
  <c r="BM72" i="4"/>
  <c r="BO72" i="4" s="1"/>
  <c r="BR72" i="4" s="1"/>
  <c r="AG73" i="4"/>
  <c r="U74" i="4"/>
  <c r="BC75" i="4"/>
  <c r="BF75" i="4" s="1"/>
  <c r="AG81" i="4"/>
  <c r="BB81" i="4"/>
  <c r="AR83" i="4"/>
  <c r="AU83" i="4" s="1"/>
  <c r="V84" i="4"/>
  <c r="AU84" i="4"/>
  <c r="BN89" i="4"/>
  <c r="AR91" i="4"/>
  <c r="U8" i="4"/>
  <c r="AQ10" i="4"/>
  <c r="AQ13" i="4"/>
  <c r="AF15" i="4"/>
  <c r="AT15" i="4"/>
  <c r="BM15" i="4"/>
  <c r="BP15" i="4" s="1"/>
  <c r="BS15" i="4" s="1"/>
  <c r="AF19" i="4"/>
  <c r="BB35" i="4"/>
  <c r="BE35" i="4" s="1"/>
  <c r="BH35" i="4" s="1"/>
  <c r="U38" i="4"/>
  <c r="W38" i="4" s="1"/>
  <c r="Z38" i="4" s="1"/>
  <c r="BB41" i="4"/>
  <c r="U44" i="4"/>
  <c r="W54" i="4"/>
  <c r="BM61" i="4"/>
  <c r="BP61" i="4" s="1"/>
  <c r="BB62" i="4"/>
  <c r="AF64" i="4"/>
  <c r="U65" i="4"/>
  <c r="W65" i="4" s="1"/>
  <c r="Z65" i="4" s="1"/>
  <c r="AQ67" i="4"/>
  <c r="BM70" i="4"/>
  <c r="AQ72" i="4"/>
  <c r="AF73" i="4"/>
  <c r="BS74" i="4"/>
  <c r="BB75" i="4"/>
  <c r="BO75" i="4"/>
  <c r="AF81" i="4"/>
  <c r="AI81" i="4" s="1"/>
  <c r="AL81" i="4" s="1"/>
  <c r="AQ83" i="4"/>
  <c r="U84" i="4"/>
  <c r="BM89" i="4"/>
  <c r="BF62" i="4"/>
  <c r="AH69" i="4"/>
  <c r="W70" i="4"/>
  <c r="AS14" i="4"/>
  <c r="AV14" i="4" s="1"/>
  <c r="AS15" i="4"/>
  <c r="AV15" i="4" s="1"/>
  <c r="AS16" i="4"/>
  <c r="AS18" i="4"/>
  <c r="BC20" i="4"/>
  <c r="V22" i="4"/>
  <c r="Y22" i="4" s="1"/>
  <c r="BC23" i="4"/>
  <c r="BN26" i="4"/>
  <c r="AR28" i="4"/>
  <c r="AU28" i="4" s="1"/>
  <c r="V30" i="4"/>
  <c r="AQ33" i="4"/>
  <c r="AT33" i="4" s="1"/>
  <c r="BN34" i="4"/>
  <c r="AF37" i="4"/>
  <c r="U42" i="4"/>
  <c r="BM42" i="4"/>
  <c r="AF43" i="4"/>
  <c r="BC44" i="4"/>
  <c r="BF44" i="4" s="1"/>
  <c r="U50" i="4"/>
  <c r="BM53" i="4"/>
  <c r="X54" i="4"/>
  <c r="V55" i="4"/>
  <c r="BC56" i="4"/>
  <c r="U57" i="4"/>
  <c r="AQ57" i="4"/>
  <c r="BM57" i="4"/>
  <c r="BP57" i="4" s="1"/>
  <c r="BS57" i="4" s="1"/>
  <c r="V61" i="4"/>
  <c r="V62" i="4"/>
  <c r="BC65" i="4"/>
  <c r="BN73" i="4"/>
  <c r="AF74" i="4"/>
  <c r="AH74" i="4" s="1"/>
  <c r="AK74" i="4" s="1"/>
  <c r="AR76" i="4"/>
  <c r="AG77" i="4"/>
  <c r="AG84" i="4"/>
  <c r="AG89" i="4"/>
  <c r="BC91" i="4"/>
  <c r="AQ92" i="4"/>
  <c r="AF6" i="4"/>
  <c r="U15" i="4"/>
  <c r="W15" i="4" s="1"/>
  <c r="Z15" i="4" s="1"/>
  <c r="BM16" i="4"/>
  <c r="BO16" i="4" s="1"/>
  <c r="BR16" i="4" s="1"/>
  <c r="U18" i="4"/>
  <c r="BC22" i="4"/>
  <c r="BF22" i="4" s="1"/>
  <c r="AG24" i="4"/>
  <c r="BN25" i="4"/>
  <c r="AR27" i="4"/>
  <c r="V29" i="4"/>
  <c r="BC30" i="4"/>
  <c r="BF30" i="4" s="1"/>
  <c r="AG32" i="4"/>
  <c r="BB32" i="4"/>
  <c r="BM34" i="4"/>
  <c r="BP34" i="4" s="1"/>
  <c r="BS34" i="4" s="1"/>
  <c r="BB39" i="4"/>
  <c r="AQ42" i="4"/>
  <c r="AG44" i="4"/>
  <c r="BB49" i="4"/>
  <c r="AQ53" i="4"/>
  <c r="AT53" i="4" s="1"/>
  <c r="AW53" i="4" s="1"/>
  <c r="BB54" i="4"/>
  <c r="AQ55" i="4"/>
  <c r="AT55" i="4" s="1"/>
  <c r="BB56" i="4"/>
  <c r="BE56" i="4" s="1"/>
  <c r="BH56" i="4" s="1"/>
  <c r="AR59" i="4"/>
  <c r="AU59" i="4" s="1"/>
  <c r="U62" i="4"/>
  <c r="BM62" i="4"/>
  <c r="BB63" i="4"/>
  <c r="V64" i="4"/>
  <c r="W64" i="4" s="1"/>
  <c r="AQ64" i="4"/>
  <c r="AT64" i="4" s="1"/>
  <c r="AF65" i="4"/>
  <c r="AI65" i="4" s="1"/>
  <c r="U66" i="4"/>
  <c r="AG67" i="4"/>
  <c r="BB67" i="4"/>
  <c r="BD67" i="4" s="1"/>
  <c r="V71" i="4"/>
  <c r="Y71" i="4" s="1"/>
  <c r="AG72" i="4"/>
  <c r="AJ72" i="4" s="1"/>
  <c r="BB72" i="4"/>
  <c r="BD72" i="4" s="1"/>
  <c r="BG72" i="4" s="1"/>
  <c r="V73" i="4"/>
  <c r="Y73" i="4" s="1"/>
  <c r="AQ73" i="4"/>
  <c r="AQ76" i="4"/>
  <c r="AF77" i="4"/>
  <c r="X78" i="4"/>
  <c r="AA78" i="4" s="1"/>
  <c r="BD79" i="4"/>
  <c r="V86" i="4"/>
  <c r="AR88" i="4"/>
  <c r="AS88" i="4" s="1"/>
  <c r="AV88" i="4" s="1"/>
  <c r="AF89" i="4"/>
  <c r="V90" i="4"/>
  <c r="U92" i="4"/>
  <c r="X92" i="4" s="1"/>
  <c r="AA92" i="4" s="1"/>
  <c r="AU92" i="4"/>
  <c r="BM92" i="4"/>
  <c r="AF10" i="4"/>
  <c r="AI10" i="4" s="1"/>
  <c r="AL10" i="4" s="1"/>
  <c r="AF11" i="4"/>
  <c r="BB12" i="4"/>
  <c r="BB15" i="4"/>
  <c r="BD15" i="4" s="1"/>
  <c r="BB17" i="4"/>
  <c r="BQ34" i="4"/>
  <c r="BM35" i="4"/>
  <c r="U40" i="4"/>
  <c r="W40" i="4" s="1"/>
  <c r="AQ40" i="4"/>
  <c r="U46" i="4"/>
  <c r="AQ46" i="4"/>
  <c r="AS46" i="4" s="1"/>
  <c r="AV46" i="4" s="1"/>
  <c r="BM46" i="4"/>
  <c r="AF47" i="4"/>
  <c r="BB47" i="4"/>
  <c r="BE47" i="4" s="1"/>
  <c r="BH47" i="4" s="1"/>
  <c r="U48" i="4"/>
  <c r="AQ48" i="4"/>
  <c r="BM48" i="4"/>
  <c r="AF49" i="4"/>
  <c r="BO50" i="4"/>
  <c r="BR50" i="4" s="1"/>
  <c r="AF52" i="4"/>
  <c r="AF56" i="4"/>
  <c r="X59" i="4"/>
  <c r="AA59" i="4" s="1"/>
  <c r="AQ59" i="4"/>
  <c r="AF60" i="4"/>
  <c r="BE60" i="4"/>
  <c r="Y61" i="4"/>
  <c r="AQ62" i="4"/>
  <c r="AI69" i="4"/>
  <c r="U71" i="4"/>
  <c r="AF72" i="4"/>
  <c r="AI72" i="4" s="1"/>
  <c r="AL72" i="4" s="1"/>
  <c r="W75" i="4"/>
  <c r="U76" i="4"/>
  <c r="BM82" i="4"/>
  <c r="U86" i="4"/>
  <c r="W87" i="4"/>
  <c r="Z87" i="4" s="1"/>
  <c r="AQ88" i="4"/>
  <c r="BM88" i="4"/>
  <c r="AJ89" i="4"/>
  <c r="BB89" i="4"/>
  <c r="U90" i="4"/>
  <c r="BH89" i="5"/>
  <c r="AW87" i="5"/>
  <c r="AT84" i="5"/>
  <c r="AW84" i="5" s="1"/>
  <c r="AH75" i="5"/>
  <c r="AK75" i="5" s="1"/>
  <c r="W74" i="5"/>
  <c r="Z74" i="5" s="1"/>
  <c r="BD89" i="5"/>
  <c r="BG89" i="5" s="1"/>
  <c r="AT87" i="5"/>
  <c r="AH49" i="5"/>
  <c r="AK49" i="5" s="1"/>
  <c r="AS41" i="5"/>
  <c r="AV41" i="5" s="1"/>
  <c r="BS39" i="5"/>
  <c r="AU28" i="5"/>
  <c r="X28" i="5"/>
  <c r="AA28" i="5" s="1"/>
  <c r="BD84" i="5"/>
  <c r="BG84" i="5" s="1"/>
  <c r="AS84" i="5"/>
  <c r="BE89" i="5"/>
  <c r="AH73" i="5"/>
  <c r="AK73" i="5" s="1"/>
  <c r="AI49" i="5"/>
  <c r="AL49" i="5" s="1"/>
  <c r="BQ51" i="5"/>
  <c r="AJ49" i="5"/>
  <c r="BE83" i="5"/>
  <c r="BH83" i="5" s="1"/>
  <c r="BE33" i="5"/>
  <c r="BH33" i="5" s="1"/>
  <c r="BE35" i="5"/>
  <c r="BQ30" i="5"/>
  <c r="Z22" i="5"/>
  <c r="BD14" i="5"/>
  <c r="BG14" i="5" s="1"/>
  <c r="AU5" i="5"/>
  <c r="AS5" i="5"/>
  <c r="AV5" i="5" s="1"/>
  <c r="BS47" i="5"/>
  <c r="AI82" i="5"/>
  <c r="AL82" i="5" s="1"/>
  <c r="AS68" i="5"/>
  <c r="AV68" i="5" s="1"/>
  <c r="AU86" i="5"/>
  <c r="Z77" i="5"/>
  <c r="BQ73" i="5"/>
  <c r="AV84" i="5"/>
  <c r="AJ84" i="5"/>
  <c r="BD64" i="5"/>
  <c r="BG64" i="5" s="1"/>
  <c r="AI84" i="5"/>
  <c r="AL84" i="5" s="1"/>
  <c r="AJ69" i="5"/>
  <c r="AJ63" i="5"/>
  <c r="AH76" i="5"/>
  <c r="BQ46" i="5"/>
  <c r="Y42" i="5"/>
  <c r="BH47" i="5"/>
  <c r="AK17" i="5"/>
  <c r="BO34" i="5"/>
  <c r="BR34" i="5" s="1"/>
  <c r="BF27" i="5"/>
  <c r="BP21" i="5"/>
  <c r="BS21" i="5" s="1"/>
  <c r="AT12" i="5"/>
  <c r="AH17" i="5"/>
  <c r="BE19" i="5"/>
  <c r="AW5" i="5"/>
  <c r="AS16" i="5"/>
  <c r="AV16" i="5" s="1"/>
  <c r="BE26" i="5"/>
  <c r="BH26" i="5" s="1"/>
  <c r="BD26" i="5"/>
  <c r="BG26" i="5" s="1"/>
  <c r="AH82" i="5"/>
  <c r="AK82" i="5" s="1"/>
  <c r="BS73" i="5"/>
  <c r="X77" i="5"/>
  <c r="AA77" i="5" s="1"/>
  <c r="BR51" i="5"/>
  <c r="AA42" i="5"/>
  <c r="X54" i="5"/>
  <c r="AA54" i="5" s="1"/>
  <c r="BO46" i="5"/>
  <c r="BR46" i="5" s="1"/>
  <c r="BP34" i="5"/>
  <c r="BS34" i="5" s="1"/>
  <c r="BS26" i="5"/>
  <c r="AV9" i="5"/>
  <c r="AI33" i="5"/>
  <c r="AL33" i="5" s="1"/>
  <c r="AH33" i="5"/>
  <c r="AK33" i="5" s="1"/>
  <c r="BD8" i="5"/>
  <c r="BG8" i="5" s="1"/>
  <c r="BE8" i="5"/>
  <c r="BH8" i="5" s="1"/>
  <c r="BP47" i="5"/>
  <c r="BQ7" i="5"/>
  <c r="AU9" i="5"/>
  <c r="BE64" i="5"/>
  <c r="BH64" i="5" s="1"/>
  <c r="AH69" i="5"/>
  <c r="AT86" i="5"/>
  <c r="AW86" i="5" s="1"/>
  <c r="AA63" i="5"/>
  <c r="BS51" i="5"/>
  <c r="BP46" i="5"/>
  <c r="BS46" i="5" s="1"/>
  <c r="BQ39" i="5"/>
  <c r="AT9" i="5"/>
  <c r="AW9" i="5" s="1"/>
  <c r="BP18" i="5"/>
  <c r="Y73" i="5"/>
  <c r="BO73" i="5"/>
  <c r="BR73" i="5" s="1"/>
  <c r="W63" i="5"/>
  <c r="Z63" i="5" s="1"/>
  <c r="BE67" i="5"/>
  <c r="BD27" i="5"/>
  <c r="BG27" i="5" s="1"/>
  <c r="BP30" i="5"/>
  <c r="BS30" i="5" s="1"/>
  <c r="BP23" i="5"/>
  <c r="BS23" i="5" s="1"/>
  <c r="BO23" i="5"/>
  <c r="BR23" i="5" s="1"/>
  <c r="BS86" i="5"/>
  <c r="W51" i="5"/>
  <c r="Z51" i="5" s="1"/>
  <c r="BH10" i="5"/>
  <c r="AI48" i="5"/>
  <c r="AH48" i="5"/>
  <c r="BP89" i="5"/>
  <c r="BS89" i="5" s="1"/>
  <c r="BO89" i="5"/>
  <c r="BR89" i="5" s="1"/>
  <c r="BE69" i="5"/>
  <c r="BH69" i="5" s="1"/>
  <c r="BD69" i="5"/>
  <c r="BG69" i="5" s="1"/>
  <c r="W83" i="5"/>
  <c r="Z83" i="5" s="1"/>
  <c r="X83" i="5"/>
  <c r="AA83" i="5" s="1"/>
  <c r="BF78" i="5"/>
  <c r="Y89" i="5"/>
  <c r="AJ70" i="5"/>
  <c r="BQ68" i="5"/>
  <c r="AI54" i="5"/>
  <c r="AH54" i="5"/>
  <c r="AK54" i="5" s="1"/>
  <c r="BE53" i="5"/>
  <c r="BH53" i="5" s="1"/>
  <c r="BD53" i="5"/>
  <c r="BG53" i="5" s="1"/>
  <c r="BQ69" i="5"/>
  <c r="BE65" i="5"/>
  <c r="BH65" i="5" s="1"/>
  <c r="AI58" i="5"/>
  <c r="AL58" i="5" s="1"/>
  <c r="AH58" i="5"/>
  <c r="AK58" i="5" s="1"/>
  <c r="BE60" i="5"/>
  <c r="BH60" i="5" s="1"/>
  <c r="BD60" i="5"/>
  <c r="BG60" i="5" s="1"/>
  <c r="AS51" i="5"/>
  <c r="AV51" i="5" s="1"/>
  <c r="AJ76" i="5"/>
  <c r="BE62" i="5"/>
  <c r="BH62" i="5" s="1"/>
  <c r="BD62" i="5"/>
  <c r="BG62" i="5" s="1"/>
  <c r="AT51" i="5"/>
  <c r="AW51" i="5" s="1"/>
  <c r="X49" i="5"/>
  <c r="AA49" i="5" s="1"/>
  <c r="W49" i="5"/>
  <c r="Z49" i="5" s="1"/>
  <c r="AL54" i="5"/>
  <c r="BO40" i="5"/>
  <c r="BR40" i="5" s="1"/>
  <c r="BP40" i="5"/>
  <c r="BS40" i="5" s="1"/>
  <c r="AS64" i="5"/>
  <c r="AV64" i="5" s="1"/>
  <c r="BH43" i="5"/>
  <c r="AS83" i="5"/>
  <c r="AV83" i="5" s="1"/>
  <c r="AT83" i="5"/>
  <c r="AW83" i="5" s="1"/>
  <c r="AJ41" i="5"/>
  <c r="AI35" i="5"/>
  <c r="AL35" i="5" s="1"/>
  <c r="AJ29" i="5"/>
  <c r="Y10" i="5"/>
  <c r="W26" i="5"/>
  <c r="Z26" i="5" s="1"/>
  <c r="BE13" i="5"/>
  <c r="BH13" i="5" s="1"/>
  <c r="BD13" i="5"/>
  <c r="BO4" i="5"/>
  <c r="BR4" i="5" s="1"/>
  <c r="BP4" i="5"/>
  <c r="BS4" i="5" s="1"/>
  <c r="AH3" i="5"/>
  <c r="AK3" i="5" s="1"/>
  <c r="AI3" i="5"/>
  <c r="AL3" i="5" s="1"/>
  <c r="AI29" i="5"/>
  <c r="Y3" i="5"/>
  <c r="BD17" i="5"/>
  <c r="BE17" i="5"/>
  <c r="BH17" i="5" s="1"/>
  <c r="Y32" i="5"/>
  <c r="BP12" i="5"/>
  <c r="BS12" i="5" s="1"/>
  <c r="BO12" i="5"/>
  <c r="BR12" i="5" s="1"/>
  <c r="BO18" i="5"/>
  <c r="BR18" i="5" s="1"/>
  <c r="AI32" i="5"/>
  <c r="AL32" i="5" s="1"/>
  <c r="AH32" i="5"/>
  <c r="AK32" i="5" s="1"/>
  <c r="AH39" i="5"/>
  <c r="AK39" i="5" s="1"/>
  <c r="AI39" i="5"/>
  <c r="AL39" i="5" s="1"/>
  <c r="AT14" i="5"/>
  <c r="AW14" i="5" s="1"/>
  <c r="AS14" i="5"/>
  <c r="AV14" i="5" s="1"/>
  <c r="AT91" i="5"/>
  <c r="AW91" i="5" s="1"/>
  <c r="AS91" i="5"/>
  <c r="AV91" i="5" s="1"/>
  <c r="BD78" i="5"/>
  <c r="BG78" i="5" s="1"/>
  <c r="X88" i="5"/>
  <c r="AA88" i="5" s="1"/>
  <c r="W88" i="5"/>
  <c r="Z88" i="5" s="1"/>
  <c r="W71" i="5"/>
  <c r="X71" i="5"/>
  <c r="BE63" i="5"/>
  <c r="BH63" i="5" s="1"/>
  <c r="BD63" i="5"/>
  <c r="BG63" i="5" s="1"/>
  <c r="BP70" i="5"/>
  <c r="BS70" i="5" s="1"/>
  <c r="BO70" i="5"/>
  <c r="BR70" i="5" s="1"/>
  <c r="BR68" i="5"/>
  <c r="Y66" i="5"/>
  <c r="BE56" i="5"/>
  <c r="BD56" i="5"/>
  <c r="AK76" i="5"/>
  <c r="BE50" i="5"/>
  <c r="BH50" i="5" s="1"/>
  <c r="BD50" i="5"/>
  <c r="BG50" i="5" s="1"/>
  <c r="BE57" i="5"/>
  <c r="BH57" i="5" s="1"/>
  <c r="BD57" i="5"/>
  <c r="BG57" i="5" s="1"/>
  <c r="BO38" i="5"/>
  <c r="BO42" i="5"/>
  <c r="BR42" i="5" s="1"/>
  <c r="BP42" i="5"/>
  <c r="BS42" i="5" s="1"/>
  <c r="AS38" i="5"/>
  <c r="AV38" i="5" s="1"/>
  <c r="AT38" i="5"/>
  <c r="AW38" i="5" s="1"/>
  <c r="AS42" i="5"/>
  <c r="AV42" i="5" s="1"/>
  <c r="AT42" i="5"/>
  <c r="AW42" i="5" s="1"/>
  <c r="AH35" i="5"/>
  <c r="AK35" i="5" s="1"/>
  <c r="AK29" i="5"/>
  <c r="W38" i="5"/>
  <c r="Z38" i="5" s="1"/>
  <c r="X38" i="5"/>
  <c r="AA38" i="5" s="1"/>
  <c r="AH23" i="5"/>
  <c r="AK23" i="5" s="1"/>
  <c r="AI23" i="5"/>
  <c r="AL23" i="5" s="1"/>
  <c r="W30" i="5"/>
  <c r="Z30" i="5" s="1"/>
  <c r="W35" i="5"/>
  <c r="Z35" i="5" s="1"/>
  <c r="X26" i="5"/>
  <c r="AA26" i="5" s="1"/>
  <c r="BP6" i="5"/>
  <c r="BS6" i="5" s="1"/>
  <c r="BO6" i="5"/>
  <c r="BR6" i="5" s="1"/>
  <c r="W3" i="5"/>
  <c r="Z3" i="5" s="1"/>
  <c r="X3" i="5"/>
  <c r="AA3" i="5" s="1"/>
  <c r="BG13" i="5"/>
  <c r="AS24" i="5"/>
  <c r="AV24" i="5" s="1"/>
  <c r="BF17" i="5"/>
  <c r="AU44" i="5"/>
  <c r="AS22" i="5"/>
  <c r="AT22" i="5"/>
  <c r="AW22" i="5" s="1"/>
  <c r="AH9" i="5"/>
  <c r="AK9" i="5" s="1"/>
  <c r="AI9" i="5"/>
  <c r="AL9" i="5" s="1"/>
  <c r="AI52" i="5"/>
  <c r="AL52" i="5" s="1"/>
  <c r="AH52" i="5"/>
  <c r="AK52" i="5" s="1"/>
  <c r="W20" i="5"/>
  <c r="Z20" i="5" s="1"/>
  <c r="X20" i="5"/>
  <c r="AA20" i="5" s="1"/>
  <c r="AS3" i="5"/>
  <c r="AV3" i="5" s="1"/>
  <c r="AT3" i="5"/>
  <c r="AW3" i="5" s="1"/>
  <c r="X93" i="5"/>
  <c r="AA93" i="5" s="1"/>
  <c r="W93" i="5"/>
  <c r="Z93" i="5" s="1"/>
  <c r="X84" i="5"/>
  <c r="AA84" i="5" s="1"/>
  <c r="W84" i="5"/>
  <c r="Z84" i="5" s="1"/>
  <c r="AU87" i="5"/>
  <c r="BH78" i="5"/>
  <c r="BD74" i="5"/>
  <c r="BG74" i="5" s="1"/>
  <c r="BE74" i="5"/>
  <c r="BH74" i="5" s="1"/>
  <c r="BP66" i="5"/>
  <c r="BS66" i="5" s="1"/>
  <c r="BO66" i="5"/>
  <c r="BR66" i="5" s="1"/>
  <c r="BO77" i="5"/>
  <c r="BP77" i="5"/>
  <c r="BS77" i="5" s="1"/>
  <c r="BD65" i="5"/>
  <c r="BG65" i="5" s="1"/>
  <c r="AK69" i="5"/>
  <c r="BD61" i="5"/>
  <c r="BG61" i="5" s="1"/>
  <c r="BE61" i="5"/>
  <c r="BH61" i="5" s="1"/>
  <c r="AS58" i="5"/>
  <c r="AV58" i="5" s="1"/>
  <c r="AT58" i="5"/>
  <c r="AW58" i="5" s="1"/>
  <c r="X55" i="5"/>
  <c r="AA55" i="5" s="1"/>
  <c r="W55" i="5"/>
  <c r="Z71" i="5"/>
  <c r="AJ60" i="5"/>
  <c r="Z55" i="5"/>
  <c r="AL76" i="5"/>
  <c r="AI60" i="5"/>
  <c r="AL60" i="5" s="1"/>
  <c r="AH60" i="5"/>
  <c r="AK60" i="5" s="1"/>
  <c r="AT48" i="5"/>
  <c r="AW48" i="5" s="1"/>
  <c r="AS48" i="5"/>
  <c r="AV48" i="5" s="1"/>
  <c r="AU53" i="5"/>
  <c r="BP64" i="5"/>
  <c r="BS64" i="5" s="1"/>
  <c r="BO64" i="5"/>
  <c r="BR64" i="5" s="1"/>
  <c r="BH35" i="5"/>
  <c r="BD39" i="5"/>
  <c r="BG39" i="5" s="1"/>
  <c r="BE39" i="5"/>
  <c r="BH39" i="5" s="1"/>
  <c r="X56" i="5"/>
  <c r="AA56" i="5" s="1"/>
  <c r="W56" i="5"/>
  <c r="Z56" i="5" s="1"/>
  <c r="AU83" i="5"/>
  <c r="AL29" i="5"/>
  <c r="BS18" i="5"/>
  <c r="X30" i="5"/>
  <c r="AA30" i="5" s="1"/>
  <c r="X35" i="5"/>
  <c r="AA35" i="5" s="1"/>
  <c r="BQ26" i="5"/>
  <c r="Y40" i="5"/>
  <c r="BF35" i="5"/>
  <c r="BO5" i="5"/>
  <c r="BR5" i="5" s="1"/>
  <c r="BP5" i="5"/>
  <c r="BS5" i="5" s="1"/>
  <c r="AT24" i="5"/>
  <c r="AW24" i="5" s="1"/>
  <c r="BG17" i="5"/>
  <c r="AT20" i="5"/>
  <c r="AW20" i="5" s="1"/>
  <c r="X10" i="5"/>
  <c r="AA10" i="5" s="1"/>
  <c r="X6" i="5"/>
  <c r="AA6" i="5" s="1"/>
  <c r="W6" i="5"/>
  <c r="Z6" i="5" s="1"/>
  <c r="AU22" i="5"/>
  <c r="AJ9" i="5"/>
  <c r="AW64" i="5"/>
  <c r="AU64" i="5"/>
  <c r="X66" i="5"/>
  <c r="AA66" i="5" s="1"/>
  <c r="BG56" i="5"/>
  <c r="BF56" i="5"/>
  <c r="W44" i="5"/>
  <c r="Z44" i="5" s="1"/>
  <c r="X44" i="5"/>
  <c r="AA44" i="5" s="1"/>
  <c r="AS31" i="5"/>
  <c r="AV31" i="5" s="1"/>
  <c r="AT31" i="5"/>
  <c r="AW31" i="5" s="1"/>
  <c r="AI15" i="5"/>
  <c r="AL15" i="5" s="1"/>
  <c r="AH15" i="5"/>
  <c r="AK15" i="5" s="1"/>
  <c r="BD6" i="5"/>
  <c r="BG6" i="5" s="1"/>
  <c r="BE6" i="5"/>
  <c r="BH6" i="5" s="1"/>
  <c r="BP93" i="5"/>
  <c r="BS93" i="5" s="1"/>
  <c r="BO93" i="5"/>
  <c r="BR93" i="5" s="1"/>
  <c r="BE85" i="5"/>
  <c r="BH85" i="5" s="1"/>
  <c r="BD85" i="5"/>
  <c r="BG85" i="5" s="1"/>
  <c r="BE90" i="5"/>
  <c r="BH90" i="5" s="1"/>
  <c r="BD90" i="5"/>
  <c r="AH78" i="5"/>
  <c r="AI78" i="5"/>
  <c r="W75" i="5"/>
  <c r="Z75" i="5" s="1"/>
  <c r="X75" i="5"/>
  <c r="AA75" i="5" s="1"/>
  <c r="BD72" i="5"/>
  <c r="BE72" i="5"/>
  <c r="BH72" i="5" s="1"/>
  <c r="Z66" i="5"/>
  <c r="AT53" i="5"/>
  <c r="AW53" i="5" s="1"/>
  <c r="AS53" i="5"/>
  <c r="AV53" i="5" s="1"/>
  <c r="AA71" i="5"/>
  <c r="AJ48" i="5"/>
  <c r="AT36" i="5"/>
  <c r="AU36" i="5"/>
  <c r="W64" i="5"/>
  <c r="Z64" i="5" s="1"/>
  <c r="BD41" i="5"/>
  <c r="BG41" i="5" s="1"/>
  <c r="BE41" i="5"/>
  <c r="BH41" i="5" s="1"/>
  <c r="AJ13" i="5"/>
  <c r="W18" i="5"/>
  <c r="AJ37" i="5"/>
  <c r="AH5" i="5"/>
  <c r="AK5" i="5" s="1"/>
  <c r="AI5" i="5"/>
  <c r="AL5" i="5" s="1"/>
  <c r="AS20" i="5"/>
  <c r="AV20" i="5" s="1"/>
  <c r="AV22" i="5"/>
  <c r="X12" i="5"/>
  <c r="AA12" i="5" s="1"/>
  <c r="W12" i="5"/>
  <c r="Z12" i="5" s="1"/>
  <c r="BP85" i="5"/>
  <c r="BS85" i="5" s="1"/>
  <c r="BO85" i="5"/>
  <c r="BR85" i="5" s="1"/>
  <c r="BD4" i="5"/>
  <c r="BG4" i="5" s="1"/>
  <c r="BE4" i="5"/>
  <c r="BH4" i="5" s="1"/>
  <c r="AS81" i="5"/>
  <c r="AV81" i="5" s="1"/>
  <c r="AT81" i="5"/>
  <c r="AW81" i="5" s="1"/>
  <c r="AI92" i="5"/>
  <c r="AL92" i="5" s="1"/>
  <c r="AH92" i="5"/>
  <c r="AK92" i="5" s="1"/>
  <c r="AV86" i="5"/>
  <c r="BF90" i="5"/>
  <c r="AS73" i="5"/>
  <c r="AV73" i="5" s="1"/>
  <c r="AT73" i="5"/>
  <c r="AW73" i="5" s="1"/>
  <c r="BQ62" i="5"/>
  <c r="BD80" i="5"/>
  <c r="BG80" i="5" s="1"/>
  <c r="BE80" i="5"/>
  <c r="BH80" i="5" s="1"/>
  <c r="BF74" i="5"/>
  <c r="BQ77" i="5"/>
  <c r="BH67" i="5"/>
  <c r="BF67" i="5"/>
  <c r="X70" i="5"/>
  <c r="AA70" i="5" s="1"/>
  <c r="W70" i="5"/>
  <c r="Z70" i="5" s="1"/>
  <c r="AT57" i="5"/>
  <c r="AW57" i="5" s="1"/>
  <c r="AS57" i="5"/>
  <c r="AV57" i="5" s="1"/>
  <c r="W81" i="5"/>
  <c r="Z81" i="5" s="1"/>
  <c r="X81" i="5"/>
  <c r="AA81" i="5" s="1"/>
  <c r="BP56" i="5"/>
  <c r="BS56" i="5" s="1"/>
  <c r="BO56" i="5"/>
  <c r="BR56" i="5" s="1"/>
  <c r="W73" i="5"/>
  <c r="Z73" i="5" s="1"/>
  <c r="BP62" i="5"/>
  <c r="BS62" i="5" s="1"/>
  <c r="AK63" i="5"/>
  <c r="AI70" i="5"/>
  <c r="AL70" i="5" s="1"/>
  <c r="X53" i="5"/>
  <c r="AA53" i="5" s="1"/>
  <c r="W53" i="5"/>
  <c r="Z53" i="5" s="1"/>
  <c r="BP49" i="5"/>
  <c r="BS49" i="5" s="1"/>
  <c r="BO49" i="5"/>
  <c r="BR49" i="5" s="1"/>
  <c r="Y55" i="5"/>
  <c r="AK48" i="5"/>
  <c r="BQ64" i="5"/>
  <c r="AK37" i="5"/>
  <c r="AT49" i="5"/>
  <c r="AS49" i="5"/>
  <c r="BQ38" i="5"/>
  <c r="Y53" i="5"/>
  <c r="AV36" i="5"/>
  <c r="Y56" i="5"/>
  <c r="AL48" i="5"/>
  <c r="AS40" i="5"/>
  <c r="AU40" i="5"/>
  <c r="W45" i="5"/>
  <c r="Z45" i="5" s="1"/>
  <c r="X18" i="5"/>
  <c r="AA18" i="5" s="1"/>
  <c r="AI11" i="5"/>
  <c r="AH11" i="5"/>
  <c r="X45" i="5"/>
  <c r="AA45" i="5" s="1"/>
  <c r="AS28" i="5"/>
  <c r="AV28" i="5" s="1"/>
  <c r="Y30" i="5"/>
  <c r="X22" i="5"/>
  <c r="AA22" i="5" s="1"/>
  <c r="Y16" i="5"/>
  <c r="BO8" i="5"/>
  <c r="BR8" i="5" s="1"/>
  <c r="BP8" i="5"/>
  <c r="BS8" i="5" s="1"/>
  <c r="AH6" i="5"/>
  <c r="AK6" i="5" s="1"/>
  <c r="AI6" i="5"/>
  <c r="AL6" i="5" s="1"/>
  <c r="BD3" i="5"/>
  <c r="BG3" i="5" s="1"/>
  <c r="BE3" i="5"/>
  <c r="BH3" i="5" s="1"/>
  <c r="BD21" i="5"/>
  <c r="BG21" i="5" s="1"/>
  <c r="BE21" i="5"/>
  <c r="BH21" i="5" s="1"/>
  <c r="AI17" i="5"/>
  <c r="X9" i="5"/>
  <c r="AA9" i="5" s="1"/>
  <c r="W9" i="5"/>
  <c r="Z9" i="5" s="1"/>
  <c r="AW12" i="5"/>
  <c r="AT10" i="5"/>
  <c r="AS10" i="5"/>
  <c r="BP22" i="5"/>
  <c r="BS22" i="5" s="1"/>
  <c r="AT16" i="5"/>
  <c r="AW16" i="5" s="1"/>
  <c r="AS44" i="5"/>
  <c r="AV44" i="5" s="1"/>
  <c r="AT44" i="5"/>
  <c r="AW44" i="5" s="1"/>
  <c r="W4" i="5"/>
  <c r="Z4" i="5" s="1"/>
  <c r="X4" i="5"/>
  <c r="AA4" i="5" s="1"/>
  <c r="AH19" i="5"/>
  <c r="AK19" i="5" s="1"/>
  <c r="AI19" i="5"/>
  <c r="AL19" i="5" s="1"/>
  <c r="BP88" i="5"/>
  <c r="BS88" i="5" s="1"/>
  <c r="BO88" i="5"/>
  <c r="BR88" i="5" s="1"/>
  <c r="AH81" i="5"/>
  <c r="AK81" i="5" s="1"/>
  <c r="AI81" i="5"/>
  <c r="AL81" i="5" s="1"/>
  <c r="AI87" i="5"/>
  <c r="AL87" i="5" s="1"/>
  <c r="AH87" i="5"/>
  <c r="AK87" i="5" s="1"/>
  <c r="BG90" i="5"/>
  <c r="AT82" i="5"/>
  <c r="AW82" i="5" s="1"/>
  <c r="AS82" i="5"/>
  <c r="AV82" i="5" s="1"/>
  <c r="BD76" i="5"/>
  <c r="BG76" i="5" s="1"/>
  <c r="BE76" i="5"/>
  <c r="BH76" i="5" s="1"/>
  <c r="BG72" i="5"/>
  <c r="AS79" i="5"/>
  <c r="AV79" i="5" s="1"/>
  <c r="AT79" i="5"/>
  <c r="AW79" i="5" s="1"/>
  <c r="AA64" i="5"/>
  <c r="BR77" i="5"/>
  <c r="AK78" i="5"/>
  <c r="AT59" i="5"/>
  <c r="AW59" i="5" s="1"/>
  <c r="BO81" i="5"/>
  <c r="BR81" i="5" s="1"/>
  <c r="BP81" i="5"/>
  <c r="BS81" i="5" s="1"/>
  <c r="BP68" i="5"/>
  <c r="BS68" i="5" s="1"/>
  <c r="BE70" i="5"/>
  <c r="BH70" i="5" s="1"/>
  <c r="BD70" i="5"/>
  <c r="BG70" i="5" s="1"/>
  <c r="BO61" i="5"/>
  <c r="BR61" i="5" s="1"/>
  <c r="BP61" i="5"/>
  <c r="BS61" i="5" s="1"/>
  <c r="AH70" i="5"/>
  <c r="AK70" i="5" s="1"/>
  <c r="X68" i="5"/>
  <c r="AA68" i="5" s="1"/>
  <c r="W68" i="5"/>
  <c r="Z68" i="5" s="1"/>
  <c r="AV49" i="5"/>
  <c r="AT54" i="5"/>
  <c r="AW54" i="5" s="1"/>
  <c r="AS54" i="5"/>
  <c r="AV54" i="5" s="1"/>
  <c r="AJ61" i="5"/>
  <c r="AS47" i="5"/>
  <c r="AV47" i="5" s="1"/>
  <c r="AT47" i="5"/>
  <c r="AW47" i="5" s="1"/>
  <c r="BR38" i="5"/>
  <c r="AW36" i="5"/>
  <c r="AS62" i="5"/>
  <c r="AV62" i="5" s="1"/>
  <c r="AT62" i="5"/>
  <c r="AW62" i="5" s="1"/>
  <c r="BF47" i="5"/>
  <c r="AV40" i="5"/>
  <c r="AI37" i="5"/>
  <c r="AL37" i="5" s="1"/>
  <c r="BO16" i="5"/>
  <c r="BR16" i="5" s="1"/>
  <c r="BP16" i="5"/>
  <c r="BS16" i="5" s="1"/>
  <c r="AK11" i="5"/>
  <c r="X16" i="5"/>
  <c r="AA16" i="5" s="1"/>
  <c r="W16" i="5"/>
  <c r="Z16" i="5" s="1"/>
  <c r="W5" i="5"/>
  <c r="Z5" i="5" s="1"/>
  <c r="X5" i="5"/>
  <c r="AA5" i="5" s="1"/>
  <c r="AI25" i="5"/>
  <c r="AL25" i="5" s="1"/>
  <c r="AH25" i="5"/>
  <c r="AK25" i="5" s="1"/>
  <c r="AV10" i="5"/>
  <c r="BO22" i="5"/>
  <c r="BR22" i="5" s="1"/>
  <c r="AI13" i="5"/>
  <c r="AL13" i="5" s="1"/>
  <c r="BD37" i="5"/>
  <c r="BE37" i="5"/>
  <c r="BH37" i="5" s="1"/>
  <c r="AS18" i="5"/>
  <c r="AV18" i="5" s="1"/>
  <c r="AT18" i="5"/>
  <c r="AW18" i="5" s="1"/>
  <c r="BD15" i="5"/>
  <c r="BG15" i="5" s="1"/>
  <c r="BD2" i="5"/>
  <c r="BG2" i="5" s="1"/>
  <c r="BE2" i="5"/>
  <c r="BH2" i="5" s="1"/>
  <c r="W82" i="5"/>
  <c r="Z82" i="5" s="1"/>
  <c r="X82" i="5"/>
  <c r="AA82" i="5" s="1"/>
  <c r="BP84" i="5"/>
  <c r="BS84" i="5" s="1"/>
  <c r="BO84" i="5"/>
  <c r="BR84" i="5" s="1"/>
  <c r="AK80" i="5"/>
  <c r="BO79" i="5"/>
  <c r="BR79" i="5" s="1"/>
  <c r="BP79" i="5"/>
  <c r="BS79" i="5" s="1"/>
  <c r="X89" i="5"/>
  <c r="AA89" i="5" s="1"/>
  <c r="W89" i="5"/>
  <c r="Z89" i="5" s="1"/>
  <c r="AI67" i="5"/>
  <c r="AL67" i="5" s="1"/>
  <c r="AH67" i="5"/>
  <c r="AK67" i="5" s="1"/>
  <c r="Y64" i="5"/>
  <c r="AL74" i="5"/>
  <c r="AL78" i="5"/>
  <c r="AI61" i="5"/>
  <c r="AL61" i="5" s="1"/>
  <c r="AH61" i="5"/>
  <c r="AK61" i="5" s="1"/>
  <c r="BP55" i="5"/>
  <c r="BS55" i="5" s="1"/>
  <c r="BO55" i="5"/>
  <c r="BR55" i="5" s="1"/>
  <c r="AU59" i="5"/>
  <c r="AH55" i="5"/>
  <c r="AK55" i="5" s="1"/>
  <c r="AI55" i="5"/>
  <c r="AL55" i="5" s="1"/>
  <c r="BO69" i="5"/>
  <c r="BR69" i="5" s="1"/>
  <c r="BP69" i="5"/>
  <c r="BS69" i="5" s="1"/>
  <c r="BH56" i="5"/>
  <c r="AT52" i="5"/>
  <c r="AW52" i="5" s="1"/>
  <c r="AS52" i="5"/>
  <c r="AV52" i="5" s="1"/>
  <c r="BE48" i="5"/>
  <c r="BH48" i="5" s="1"/>
  <c r="BD48" i="5"/>
  <c r="BG48" i="5" s="1"/>
  <c r="AW49" i="5"/>
  <c r="AH43" i="5"/>
  <c r="AK43" i="5" s="1"/>
  <c r="AI43" i="5"/>
  <c r="AL43" i="5" s="1"/>
  <c r="W40" i="5"/>
  <c r="Z40" i="5" s="1"/>
  <c r="X40" i="5"/>
  <c r="AA40" i="5" s="1"/>
  <c r="BS38" i="5"/>
  <c r="BE51" i="5"/>
  <c r="BH51" i="5" s="1"/>
  <c r="BD51" i="5"/>
  <c r="BG51" i="5" s="1"/>
  <c r="BD47" i="5"/>
  <c r="BG47" i="5" s="1"/>
  <c r="BG37" i="5"/>
  <c r="BD43" i="5"/>
  <c r="BG43" i="5" s="1"/>
  <c r="BF43" i="5"/>
  <c r="AW40" i="5"/>
  <c r="AL17" i="5"/>
  <c r="AT66" i="5"/>
  <c r="AW66" i="5" s="1"/>
  <c r="AS66" i="5"/>
  <c r="AV66" i="5" s="1"/>
  <c r="AH41" i="5"/>
  <c r="AK41" i="5" s="1"/>
  <c r="AI41" i="5"/>
  <c r="AL41" i="5" s="1"/>
  <c r="BH19" i="5"/>
  <c r="Z10" i="5"/>
  <c r="AI21" i="5"/>
  <c r="AL21" i="5" s="1"/>
  <c r="AH21" i="5"/>
  <c r="AK21" i="5" s="1"/>
  <c r="AL11" i="5"/>
  <c r="Z18" i="5"/>
  <c r="BO20" i="5"/>
  <c r="BR20" i="5" s="1"/>
  <c r="BP20" i="5"/>
  <c r="BS20" i="5" s="1"/>
  <c r="AS12" i="5"/>
  <c r="AV12" i="5" s="1"/>
  <c r="BE15" i="5"/>
  <c r="BH15" i="5" s="1"/>
  <c r="W32" i="5"/>
  <c r="Z32" i="5" s="1"/>
  <c r="X32" i="5"/>
  <c r="AA32" i="5" s="1"/>
  <c r="AI4" i="5"/>
  <c r="AL4" i="5" s="1"/>
  <c r="AH4" i="5"/>
  <c r="AK4" i="5" s="1"/>
  <c r="BE23" i="5"/>
  <c r="BH23" i="5" s="1"/>
  <c r="BD23" i="5"/>
  <c r="BG23" i="5" s="1"/>
  <c r="BD19" i="5"/>
  <c r="BG19" i="5" s="1"/>
  <c r="AW10" i="5"/>
  <c r="AH13" i="5"/>
  <c r="AK13" i="5" s="1"/>
  <c r="U13" i="4"/>
  <c r="AU2" i="4"/>
  <c r="AJ3" i="4"/>
  <c r="Y4" i="4"/>
  <c r="BQ4" i="4"/>
  <c r="BF5" i="4"/>
  <c r="AU6" i="4"/>
  <c r="BM8" i="4"/>
  <c r="AQ9" i="4"/>
  <c r="Y10" i="4"/>
  <c r="BB10" i="4"/>
  <c r="AJ11" i="4"/>
  <c r="BR11" i="4"/>
  <c r="BQ11" i="4"/>
  <c r="AG12" i="4"/>
  <c r="BC13" i="4"/>
  <c r="AR17" i="4"/>
  <c r="AR30" i="4"/>
  <c r="AU30" i="4" s="1"/>
  <c r="AQ34" i="4"/>
  <c r="AR34" i="4"/>
  <c r="AG38" i="4"/>
  <c r="AJ7" i="4"/>
  <c r="AH2" i="4"/>
  <c r="W3" i="4"/>
  <c r="BO3" i="4"/>
  <c r="BR3" i="4" s="1"/>
  <c r="BF7" i="4"/>
  <c r="AJ8" i="4"/>
  <c r="AF8" i="4"/>
  <c r="BQ8" i="4"/>
  <c r="BP12" i="4"/>
  <c r="BO12" i="4"/>
  <c r="BR12" i="4" s="1"/>
  <c r="BD16" i="4"/>
  <c r="BG16" i="4" s="1"/>
  <c r="BE16" i="4"/>
  <c r="BH16" i="4" s="1"/>
  <c r="BO18" i="4"/>
  <c r="BR18" i="4" s="1"/>
  <c r="BP18" i="4"/>
  <c r="AJ23" i="4"/>
  <c r="BF23" i="4"/>
  <c r="AJ26" i="4"/>
  <c r="BC29" i="4"/>
  <c r="Y30" i="4"/>
  <c r="BD32" i="4"/>
  <c r="BE32" i="4"/>
  <c r="BC36" i="4"/>
  <c r="Y37" i="4"/>
  <c r="U37" i="4"/>
  <c r="BP42" i="4"/>
  <c r="BO42" i="4"/>
  <c r="AH43" i="4"/>
  <c r="AK43" i="4" s="1"/>
  <c r="AI43" i="4"/>
  <c r="BQ49" i="4"/>
  <c r="BP49" i="4"/>
  <c r="BS49" i="4" s="1"/>
  <c r="BE50" i="4"/>
  <c r="BH50" i="4" s="1"/>
  <c r="BD50" i="4"/>
  <c r="X15" i="4"/>
  <c r="AA15" i="4" s="1"/>
  <c r="AJ2" i="4"/>
  <c r="AT2" i="4"/>
  <c r="AW2" i="4" s="1"/>
  <c r="Y3" i="4"/>
  <c r="AI3" i="4"/>
  <c r="AL3" i="4" s="1"/>
  <c r="BQ3" i="4"/>
  <c r="X4" i="4"/>
  <c r="AA4" i="4" s="1"/>
  <c r="BF4" i="4"/>
  <c r="BP4" i="4"/>
  <c r="BS4" i="4" s="1"/>
  <c r="BE5" i="4"/>
  <c r="BH5" i="4" s="1"/>
  <c r="AT6" i="4"/>
  <c r="AW6" i="4" s="1"/>
  <c r="AR9" i="4"/>
  <c r="BF11" i="4"/>
  <c r="BP11" i="4"/>
  <c r="BS11" i="4" s="1"/>
  <c r="AJ12" i="4"/>
  <c r="AF12" i="4"/>
  <c r="BS12" i="4"/>
  <c r="BQ12" i="4"/>
  <c r="BP16" i="4"/>
  <c r="AU17" i="4"/>
  <c r="BM17" i="4"/>
  <c r="AI19" i="4"/>
  <c r="AL19" i="4" s="1"/>
  <c r="AH19" i="4"/>
  <c r="BD19" i="4"/>
  <c r="BG19" i="4" s="1"/>
  <c r="BE19" i="4"/>
  <c r="BH19" i="4" s="1"/>
  <c r="AU22" i="4"/>
  <c r="BQ22" i="4"/>
  <c r="AU25" i="4"/>
  <c r="BQ28" i="4"/>
  <c r="AJ29" i="4"/>
  <c r="BQ31" i="4"/>
  <c r="AU35" i="4"/>
  <c r="AQ35" i="4"/>
  <c r="BO38" i="4"/>
  <c r="BP38" i="4"/>
  <c r="BR48" i="4"/>
  <c r="BQ7" i="4"/>
  <c r="W34" i="4"/>
  <c r="Z34" i="4" s="1"/>
  <c r="X34" i="4"/>
  <c r="BB51" i="4"/>
  <c r="BF51" i="4"/>
  <c r="BC51" i="4"/>
  <c r="AV2" i="4"/>
  <c r="AK3" i="4"/>
  <c r="Z4" i="4"/>
  <c r="BR4" i="4"/>
  <c r="BG5" i="4"/>
  <c r="AG6" i="4"/>
  <c r="AH6" i="4" s="1"/>
  <c r="AK6" i="4" s="1"/>
  <c r="V7" i="4"/>
  <c r="X8" i="4"/>
  <c r="AA8" i="4" s="1"/>
  <c r="W8" i="4"/>
  <c r="AJ9" i="4"/>
  <c r="BQ9" i="4"/>
  <c r="BM9" i="4"/>
  <c r="AR13" i="4"/>
  <c r="AS13" i="4" s="1"/>
  <c r="X14" i="4"/>
  <c r="AA14" i="4" s="1"/>
  <c r="BN17" i="4"/>
  <c r="BS18" i="4"/>
  <c r="BF24" i="4"/>
  <c r="Y28" i="4"/>
  <c r="Y31" i="4"/>
  <c r="AH34" i="4"/>
  <c r="AI34" i="4"/>
  <c r="AL34" i="4" s="1"/>
  <c r="V35" i="4"/>
  <c r="AH37" i="4"/>
  <c r="AK37" i="4" s="1"/>
  <c r="AI37" i="4"/>
  <c r="AL37" i="4" s="1"/>
  <c r="AU19" i="4"/>
  <c r="AQ19" i="4"/>
  <c r="Y2" i="4"/>
  <c r="U2" i="4"/>
  <c r="AI2" i="4"/>
  <c r="AL2" i="4" s="1"/>
  <c r="BQ2" i="4"/>
  <c r="BM2" i="4"/>
  <c r="X3" i="4"/>
  <c r="AA3" i="4" s="1"/>
  <c r="BF3" i="4"/>
  <c r="BB3" i="4"/>
  <c r="BP3" i="4"/>
  <c r="BS3" i="4" s="1"/>
  <c r="AU4" i="4"/>
  <c r="AQ4" i="4"/>
  <c r="AJ5" i="4"/>
  <c r="AF5" i="4"/>
  <c r="Y6" i="4"/>
  <c r="U6" i="4"/>
  <c r="BQ6" i="4"/>
  <c r="BM6" i="4"/>
  <c r="AU7" i="4"/>
  <c r="AQ7" i="4"/>
  <c r="Y8" i="4"/>
  <c r="V11" i="4"/>
  <c r="X11" i="4" s="1"/>
  <c r="X12" i="4"/>
  <c r="AA12" i="4" s="1"/>
  <c r="W12" i="4"/>
  <c r="Z12" i="4" s="1"/>
  <c r="AJ13" i="4"/>
  <c r="AT13" i="4"/>
  <c r="BQ13" i="4"/>
  <c r="BM13" i="4"/>
  <c r="BP14" i="4"/>
  <c r="BS14" i="4" s="1"/>
  <c r="AH17" i="4"/>
  <c r="AK17" i="4" s="1"/>
  <c r="AI17" i="4"/>
  <c r="AK19" i="4"/>
  <c r="BF20" i="4"/>
  <c r="Y21" i="4"/>
  <c r="U21" i="4"/>
  <c r="BQ23" i="4"/>
  <c r="AJ27" i="4"/>
  <c r="BF27" i="4"/>
  <c r="AJ30" i="4"/>
  <c r="BM33" i="4"/>
  <c r="BR38" i="4"/>
  <c r="AI11" i="4"/>
  <c r="AL11" i="4" s="1"/>
  <c r="AH11" i="4"/>
  <c r="AK11" i="4" s="1"/>
  <c r="BF13" i="4"/>
  <c r="BP20" i="4"/>
  <c r="BS20" i="4" s="1"/>
  <c r="BO20" i="4"/>
  <c r="BR20" i="4" s="1"/>
  <c r="AK2" i="4"/>
  <c r="Z3" i="4"/>
  <c r="BC8" i="4"/>
  <c r="BF8" i="4" s="1"/>
  <c r="AH10" i="4"/>
  <c r="AK10" i="4" s="1"/>
  <c r="BQ10" i="4"/>
  <c r="AU11" i="4"/>
  <c r="AQ11" i="4"/>
  <c r="Y12" i="4"/>
  <c r="V13" i="4"/>
  <c r="BE15" i="4"/>
  <c r="BH15" i="4" s="1"/>
  <c r="AV16" i="4"/>
  <c r="BE17" i="4"/>
  <c r="BD17" i="4"/>
  <c r="W18" i="4"/>
  <c r="Z18" i="4" s="1"/>
  <c r="X18" i="4"/>
  <c r="V19" i="4"/>
  <c r="AU21" i="4"/>
  <c r="Y23" i="4"/>
  <c r="BN24" i="4"/>
  <c r="AG25" i="4"/>
  <c r="AJ25" i="4" s="1"/>
  <c r="AU26" i="4"/>
  <c r="BQ26" i="4"/>
  <c r="BN27" i="4"/>
  <c r="AU29" i="4"/>
  <c r="BC31" i="4"/>
  <c r="BF31" i="4" s="1"/>
  <c r="AS32" i="4"/>
  <c r="AV32" i="4" s="1"/>
  <c r="AT32" i="4"/>
  <c r="AT36" i="4"/>
  <c r="BB37" i="4"/>
  <c r="BF37" i="4"/>
  <c r="BG17" i="4"/>
  <c r="AH21" i="4"/>
  <c r="AK21" i="4" s="1"/>
  <c r="AI21" i="4"/>
  <c r="AL21" i="4" s="1"/>
  <c r="AG31" i="4"/>
  <c r="BQ67" i="4"/>
  <c r="BM67" i="4"/>
  <c r="BN67" i="4"/>
  <c r="BF2" i="4"/>
  <c r="BB2" i="4"/>
  <c r="AU3" i="4"/>
  <c r="AQ3" i="4"/>
  <c r="AJ4" i="4"/>
  <c r="AF4" i="4"/>
  <c r="Y5" i="4"/>
  <c r="U5" i="4"/>
  <c r="BQ5" i="4"/>
  <c r="BM5" i="4"/>
  <c r="BF6" i="4"/>
  <c r="BB6" i="4"/>
  <c r="AF7" i="4"/>
  <c r="BM7" i="4"/>
  <c r="Z8" i="4"/>
  <c r="AU8" i="4"/>
  <c r="BE8" i="4"/>
  <c r="Y9" i="4"/>
  <c r="U9" i="4"/>
  <c r="BB9" i="4"/>
  <c r="BF9" i="4"/>
  <c r="AJ10" i="4"/>
  <c r="BC10" i="4"/>
  <c r="BC12" i="4"/>
  <c r="BE12" i="4" s="1"/>
  <c r="BB13" i="4"/>
  <c r="AH14" i="4"/>
  <c r="AK14" i="4" s="1"/>
  <c r="AI14" i="4"/>
  <c r="AL14" i="4" s="1"/>
  <c r="AT16" i="4"/>
  <c r="AW16" i="4" s="1"/>
  <c r="AL17" i="4"/>
  <c r="AA18" i="4"/>
  <c r="BN19" i="4"/>
  <c r="AS20" i="4"/>
  <c r="AV20" i="4" s="1"/>
  <c r="AT20" i="4"/>
  <c r="AW20" i="4" s="1"/>
  <c r="AJ22" i="4"/>
  <c r="V24" i="4"/>
  <c r="Y24" i="4" s="1"/>
  <c r="AR24" i="4"/>
  <c r="BF25" i="4"/>
  <c r="Y26" i="4"/>
  <c r="V27" i="4"/>
  <c r="BF28" i="4"/>
  <c r="BN30" i="4"/>
  <c r="BQ30" i="4" s="1"/>
  <c r="V32" i="4"/>
  <c r="U36" i="4"/>
  <c r="AU36" i="4"/>
  <c r="W39" i="4"/>
  <c r="X39" i="4"/>
  <c r="AQ43" i="4"/>
  <c r="AU43" i="4"/>
  <c r="Y14" i="4"/>
  <c r="AW14" i="4"/>
  <c r="BH14" i="4"/>
  <c r="BF14" i="4"/>
  <c r="BQ14" i="4"/>
  <c r="AW15" i="4"/>
  <c r="AU15" i="4"/>
  <c r="BF15" i="4"/>
  <c r="AA16" i="4"/>
  <c r="AL16" i="4"/>
  <c r="AJ16" i="4"/>
  <c r="AU16" i="4"/>
  <c r="BS16" i="4"/>
  <c r="AA17" i="4"/>
  <c r="Y17" i="4"/>
  <c r="AJ17" i="4"/>
  <c r="BQ18" i="4"/>
  <c r="AU20" i="4"/>
  <c r="BP32" i="4"/>
  <c r="BS32" i="4" s="1"/>
  <c r="BO32" i="4"/>
  <c r="BR32" i="4" s="1"/>
  <c r="AS33" i="4"/>
  <c r="Y34" i="4"/>
  <c r="BB34" i="4"/>
  <c r="AF35" i="4"/>
  <c r="AJ35" i="4"/>
  <c r="AG36" i="4"/>
  <c r="AJ36" i="4" s="1"/>
  <c r="BD45" i="4"/>
  <c r="BG45" i="4" s="1"/>
  <c r="BE45" i="4"/>
  <c r="AU54" i="4"/>
  <c r="AT54" i="4"/>
  <c r="BF18" i="4"/>
  <c r="AJ20" i="4"/>
  <c r="BB21" i="4"/>
  <c r="BQ21" i="4"/>
  <c r="BM21" i="4"/>
  <c r="BB22" i="4"/>
  <c r="AU23" i="4"/>
  <c r="AQ23" i="4"/>
  <c r="AJ24" i="4"/>
  <c r="AF24" i="4"/>
  <c r="Y25" i="4"/>
  <c r="U25" i="4"/>
  <c r="BQ25" i="4"/>
  <c r="BM25" i="4"/>
  <c r="BF26" i="4"/>
  <c r="BB26" i="4"/>
  <c r="AU27" i="4"/>
  <c r="AQ27" i="4"/>
  <c r="AJ28" i="4"/>
  <c r="AF28" i="4"/>
  <c r="Y29" i="4"/>
  <c r="U29" i="4"/>
  <c r="BQ29" i="4"/>
  <c r="BM29" i="4"/>
  <c r="BB30" i="4"/>
  <c r="AU31" i="4"/>
  <c r="AQ31" i="4"/>
  <c r="AJ32" i="4"/>
  <c r="AF32" i="4"/>
  <c r="BQ32" i="4"/>
  <c r="AW33" i="4"/>
  <c r="AV33" i="4"/>
  <c r="AU33" i="4"/>
  <c r="BN33" i="4"/>
  <c r="BD35" i="4"/>
  <c r="BG35" i="4" s="1"/>
  <c r="BN35" i="4"/>
  <c r="AQ37" i="4"/>
  <c r="Y38" i="4"/>
  <c r="BF38" i="4"/>
  <c r="BB38" i="4"/>
  <c r="AF39" i="4"/>
  <c r="AJ39" i="4"/>
  <c r="X40" i="4"/>
  <c r="AA40" i="4" s="1"/>
  <c r="BR42" i="4"/>
  <c r="AL43" i="4"/>
  <c r="BD43" i="4"/>
  <c r="BG43" i="4" s="1"/>
  <c r="AF44" i="4"/>
  <c r="AJ44" i="4"/>
  <c r="BB44" i="4"/>
  <c r="W46" i="4"/>
  <c r="Z46" i="4" s="1"/>
  <c r="X46" i="4"/>
  <c r="AA46" i="4" s="1"/>
  <c r="AI50" i="4"/>
  <c r="AL50" i="4" s="1"/>
  <c r="AH50" i="4"/>
  <c r="AK50" i="4" s="1"/>
  <c r="BP59" i="4"/>
  <c r="BO59" i="4"/>
  <c r="BR59" i="4" s="1"/>
  <c r="BB7" i="4"/>
  <c r="AQ8" i="4"/>
  <c r="AF9" i="4"/>
  <c r="U10" i="4"/>
  <c r="BM10" i="4"/>
  <c r="BB11" i="4"/>
  <c r="AQ12" i="4"/>
  <c r="AF13" i="4"/>
  <c r="AF18" i="4"/>
  <c r="AW18" i="4"/>
  <c r="AU18" i="4"/>
  <c r="BB18" i="4"/>
  <c r="BM19" i="4"/>
  <c r="Y20" i="4"/>
  <c r="AF20" i="4"/>
  <c r="AQ21" i="4"/>
  <c r="BF21" i="4"/>
  <c r="AQ22" i="4"/>
  <c r="AF23" i="4"/>
  <c r="U24" i="4"/>
  <c r="BM24" i="4"/>
  <c r="BB25" i="4"/>
  <c r="AQ26" i="4"/>
  <c r="AF27" i="4"/>
  <c r="U28" i="4"/>
  <c r="BM28" i="4"/>
  <c r="BB29" i="4"/>
  <c r="AQ30" i="4"/>
  <c r="AF31" i="4"/>
  <c r="U32" i="4"/>
  <c r="U35" i="4"/>
  <c r="BF35" i="4"/>
  <c r="AF36" i="4"/>
  <c r="BM36" i="4"/>
  <c r="BQ36" i="4"/>
  <c r="AU37" i="4"/>
  <c r="BC42" i="4"/>
  <c r="BF42" i="4" s="1"/>
  <c r="U45" i="4"/>
  <c r="Y45" i="4"/>
  <c r="AS48" i="4"/>
  <c r="AT48" i="4"/>
  <c r="AW48" i="4" s="1"/>
  <c r="AQ49" i="4"/>
  <c r="AU49" i="4"/>
  <c r="AU51" i="4"/>
  <c r="AS51" i="4"/>
  <c r="AV51" i="4" s="1"/>
  <c r="W44" i="4"/>
  <c r="Z44" i="4" s="1"/>
  <c r="X44" i="4"/>
  <c r="AA44" i="4" s="1"/>
  <c r="AQ56" i="4"/>
  <c r="AR56" i="4"/>
  <c r="Z14" i="4"/>
  <c r="AU14" i="4"/>
  <c r="BR14" i="4"/>
  <c r="AJ15" i="4"/>
  <c r="BG15" i="4"/>
  <c r="Y18" i="4"/>
  <c r="BF19" i="4"/>
  <c r="AJ21" i="4"/>
  <c r="AF22" i="4"/>
  <c r="U23" i="4"/>
  <c r="BM23" i="4"/>
  <c r="BB24" i="4"/>
  <c r="AQ25" i="4"/>
  <c r="AF26" i="4"/>
  <c r="U27" i="4"/>
  <c r="BM27" i="4"/>
  <c r="BB28" i="4"/>
  <c r="AQ29" i="4"/>
  <c r="AF30" i="4"/>
  <c r="U31" i="4"/>
  <c r="BM31" i="4"/>
  <c r="BH32" i="4"/>
  <c r="BG32" i="4"/>
  <c r="BF32" i="4"/>
  <c r="V33" i="4"/>
  <c r="BB36" i="4"/>
  <c r="AJ37" i="4"/>
  <c r="BQ37" i="4"/>
  <c r="BM37" i="4"/>
  <c r="AQ38" i="4"/>
  <c r="AU38" i="4"/>
  <c r="AA39" i="4"/>
  <c r="Z39" i="4"/>
  <c r="Y39" i="4"/>
  <c r="AR39" i="4"/>
  <c r="BB42" i="4"/>
  <c r="Y43" i="4"/>
  <c r="U43" i="4"/>
  <c r="AT44" i="4"/>
  <c r="AS44" i="4"/>
  <c r="BO44" i="4"/>
  <c r="BR44" i="4" s="1"/>
  <c r="BP44" i="4"/>
  <c r="BS44" i="4" s="1"/>
  <c r="BO46" i="4"/>
  <c r="BP46" i="4"/>
  <c r="AV48" i="4"/>
  <c r="BO53" i="4"/>
  <c r="BP53" i="4"/>
  <c r="AH49" i="4"/>
  <c r="AK49" i="4" s="1"/>
  <c r="AI49" i="4"/>
  <c r="W50" i="4"/>
  <c r="Z50" i="4" s="1"/>
  <c r="X50" i="4"/>
  <c r="AH64" i="4"/>
  <c r="AK64" i="4" s="1"/>
  <c r="AI64" i="4"/>
  <c r="AL64" i="4" s="1"/>
  <c r="AU67" i="4"/>
  <c r="AT67" i="4"/>
  <c r="AW67" i="4" s="1"/>
  <c r="AU72" i="4"/>
  <c r="AJ73" i="4"/>
  <c r="X74" i="4"/>
  <c r="AA74" i="4" s="1"/>
  <c r="W74" i="4"/>
  <c r="AQ17" i="4"/>
  <c r="BH17" i="4"/>
  <c r="BF17" i="4"/>
  <c r="AV18" i="4"/>
  <c r="U19" i="4"/>
  <c r="AJ19" i="4"/>
  <c r="BB20" i="4"/>
  <c r="BQ20" i="4"/>
  <c r="U22" i="4"/>
  <c r="BM22" i="4"/>
  <c r="BB23" i="4"/>
  <c r="AQ24" i="4"/>
  <c r="AF25" i="4"/>
  <c r="U26" i="4"/>
  <c r="BM26" i="4"/>
  <c r="BB27" i="4"/>
  <c r="AQ28" i="4"/>
  <c r="AF29" i="4"/>
  <c r="U30" i="4"/>
  <c r="BM30" i="4"/>
  <c r="BB31" i="4"/>
  <c r="AU32" i="4"/>
  <c r="Y33" i="4"/>
  <c r="U33" i="4"/>
  <c r="BB33" i="4"/>
  <c r="BF33" i="4"/>
  <c r="AK34" i="4"/>
  <c r="AJ34" i="4"/>
  <c r="BC34" i="4"/>
  <c r="AS36" i="4"/>
  <c r="AV36" i="4" s="1"/>
  <c r="AF38" i="4"/>
  <c r="BQ38" i="4"/>
  <c r="AU39" i="4"/>
  <c r="AQ39" i="4"/>
  <c r="AS42" i="4"/>
  <c r="AV42" i="4" s="1"/>
  <c r="AT42" i="4"/>
  <c r="AW42" i="4" s="1"/>
  <c r="AV44" i="4"/>
  <c r="AH45" i="4"/>
  <c r="BM45" i="4"/>
  <c r="BQ45" i="4"/>
  <c r="BR46" i="4"/>
  <c r="AQ50" i="4"/>
  <c r="AU50" i="4"/>
  <c r="Y55" i="4"/>
  <c r="AH56" i="4"/>
  <c r="AK56" i="4" s="1"/>
  <c r="AI56" i="4"/>
  <c r="BP70" i="4"/>
  <c r="BS70" i="4" s="1"/>
  <c r="BO70" i="4"/>
  <c r="BR70" i="4" s="1"/>
  <c r="AW32" i="4"/>
  <c r="AL33" i="4"/>
  <c r="AA34" i="4"/>
  <c r="AW36" i="4"/>
  <c r="BS38" i="4"/>
  <c r="BF39" i="4"/>
  <c r="Y40" i="4"/>
  <c r="AU40" i="4"/>
  <c r="BQ40" i="4"/>
  <c r="AJ41" i="4"/>
  <c r="BF41" i="4"/>
  <c r="Y42" i="4"/>
  <c r="AU42" i="4"/>
  <c r="Y44" i="4"/>
  <c r="BF45" i="4"/>
  <c r="BF46" i="4"/>
  <c r="BB46" i="4"/>
  <c r="AU47" i="4"/>
  <c r="AQ47" i="4"/>
  <c r="AJ48" i="4"/>
  <c r="AF48" i="4"/>
  <c r="Y49" i="4"/>
  <c r="U49" i="4"/>
  <c r="AT51" i="4"/>
  <c r="AW51" i="4" s="1"/>
  <c r="BP51" i="4"/>
  <c r="BS51" i="4" s="1"/>
  <c r="BO51" i="4"/>
  <c r="BR51" i="4" s="1"/>
  <c r="AU55" i="4"/>
  <c r="AW55" i="4"/>
  <c r="BD56" i="4"/>
  <c r="BG56" i="4" s="1"/>
  <c r="BH59" i="4"/>
  <c r="BE59" i="4"/>
  <c r="BD59" i="4"/>
  <c r="BG59" i="4" s="1"/>
  <c r="AU70" i="4"/>
  <c r="AR70" i="4"/>
  <c r="AQ70" i="4"/>
  <c r="AT80" i="4"/>
  <c r="AW80" i="4" s="1"/>
  <c r="AS80" i="4"/>
  <c r="BQ43" i="4"/>
  <c r="AU45" i="4"/>
  <c r="AH47" i="4"/>
  <c r="AK47" i="4" s="1"/>
  <c r="W48" i="4"/>
  <c r="Z48" i="4" s="1"/>
  <c r="BO48" i="4"/>
  <c r="Y51" i="4"/>
  <c r="BQ53" i="4"/>
  <c r="BS53" i="4"/>
  <c r="BR53" i="4"/>
  <c r="AL55" i="4"/>
  <c r="Y56" i="4"/>
  <c r="AJ56" i="4"/>
  <c r="AL56" i="4"/>
  <c r="AS73" i="4"/>
  <c r="AT73" i="4"/>
  <c r="AW73" i="4" s="1"/>
  <c r="BN39" i="4"/>
  <c r="AG40" i="4"/>
  <c r="BC40" i="4"/>
  <c r="V41" i="4"/>
  <c r="Y41" i="4" s="1"/>
  <c r="AR41" i="4"/>
  <c r="BN41" i="4"/>
  <c r="AG42" i="4"/>
  <c r="BH43" i="4"/>
  <c r="BF43" i="4"/>
  <c r="BM43" i="4"/>
  <c r="AL45" i="4"/>
  <c r="AJ45" i="4"/>
  <c r="AQ45" i="4"/>
  <c r="AU46" i="4"/>
  <c r="AJ47" i="4"/>
  <c r="Y48" i="4"/>
  <c r="BQ48" i="4"/>
  <c r="BN54" i="4"/>
  <c r="BM54" i="4"/>
  <c r="BQ56" i="4"/>
  <c r="BG61" i="4"/>
  <c r="BD61" i="4"/>
  <c r="Y62" i="4"/>
  <c r="X62" i="4"/>
  <c r="AA62" i="4" s="1"/>
  <c r="Y65" i="4"/>
  <c r="BQ39" i="4"/>
  <c r="Z40" i="4"/>
  <c r="AJ40" i="4"/>
  <c r="BR40" i="4"/>
  <c r="BQ41" i="4"/>
  <c r="AJ42" i="4"/>
  <c r="AJ43" i="4"/>
  <c r="BQ44" i="4"/>
  <c r="BH45" i="4"/>
  <c r="AF46" i="4"/>
  <c r="AJ46" i="4"/>
  <c r="U47" i="4"/>
  <c r="Y47" i="4"/>
  <c r="AI47" i="4"/>
  <c r="AL47" i="4" s="1"/>
  <c r="BM47" i="4"/>
  <c r="BQ47" i="4"/>
  <c r="X48" i="4"/>
  <c r="AA48" i="4" s="1"/>
  <c r="BB48" i="4"/>
  <c r="BF48" i="4"/>
  <c r="BP48" i="4"/>
  <c r="BS48" i="4" s="1"/>
  <c r="AA50" i="4"/>
  <c r="Y50" i="4"/>
  <c r="AJ52" i="4"/>
  <c r="AG53" i="4"/>
  <c r="AJ53" i="4" s="1"/>
  <c r="AF53" i="4"/>
  <c r="BB53" i="4"/>
  <c r="BF53" i="4"/>
  <c r="AQ75" i="4"/>
  <c r="BS42" i="4"/>
  <c r="BQ42" i="4"/>
  <c r="AW44" i="4"/>
  <c r="AU44" i="4"/>
  <c r="AK45" i="4"/>
  <c r="Y46" i="4"/>
  <c r="BS46" i="4"/>
  <c r="BQ46" i="4"/>
  <c r="BF47" i="4"/>
  <c r="AU48" i="4"/>
  <c r="AL49" i="4"/>
  <c r="AJ49" i="4"/>
  <c r="BC49" i="4"/>
  <c r="BE49" i="4" s="1"/>
  <c r="BO49" i="4"/>
  <c r="BR49" i="4" s="1"/>
  <c r="BG50" i="4"/>
  <c r="U52" i="4"/>
  <c r="Y53" i="4"/>
  <c r="AA53" i="4"/>
  <c r="W53" i="4"/>
  <c r="Z53" i="4" s="1"/>
  <c r="AS55" i="4"/>
  <c r="AV55" i="4" s="1"/>
  <c r="BN55" i="4"/>
  <c r="BQ55" i="4" s="1"/>
  <c r="BP56" i="4"/>
  <c r="BS56" i="4" s="1"/>
  <c r="AS59" i="4"/>
  <c r="AV59" i="4" s="1"/>
  <c r="AT59" i="4"/>
  <c r="AW59" i="4" s="1"/>
  <c r="AR82" i="4"/>
  <c r="AJ50" i="4"/>
  <c r="BS50" i="4"/>
  <c r="BB52" i="4"/>
  <c r="BF56" i="4"/>
  <c r="AU58" i="4"/>
  <c r="AQ58" i="4"/>
  <c r="BQ58" i="4"/>
  <c r="Y60" i="4"/>
  <c r="U60" i="4"/>
  <c r="U67" i="4"/>
  <c r="V67" i="4"/>
  <c r="Y67" i="4" s="1"/>
  <c r="V52" i="4"/>
  <c r="BF52" i="4"/>
  <c r="AG54" i="4"/>
  <c r="AJ54" i="4" s="1"/>
  <c r="AW54" i="4"/>
  <c r="BF54" i="4"/>
  <c r="AF57" i="4"/>
  <c r="AK58" i="4"/>
  <c r="AJ58" i="4"/>
  <c r="AT62" i="4"/>
  <c r="AW62" i="4" s="1"/>
  <c r="AS62" i="4"/>
  <c r="AV62" i="4" s="1"/>
  <c r="AS63" i="4"/>
  <c r="AV63" i="4" s="1"/>
  <c r="AT63" i="4"/>
  <c r="AW63" i="4" s="1"/>
  <c r="AR75" i="4"/>
  <c r="BP52" i="4"/>
  <c r="BS52" i="4" s="1"/>
  <c r="AF54" i="4"/>
  <c r="AS54" i="4"/>
  <c r="AV54" i="4" s="1"/>
  <c r="BB55" i="4"/>
  <c r="AG57" i="4"/>
  <c r="AJ57" i="4" s="1"/>
  <c r="AI61" i="4"/>
  <c r="AL61" i="4" s="1"/>
  <c r="AT78" i="4"/>
  <c r="AS78" i="4"/>
  <c r="AV78" i="4" s="1"/>
  <c r="BQ50" i="4"/>
  <c r="AG51" i="4"/>
  <c r="AJ51" i="4" s="1"/>
  <c r="BQ51" i="4"/>
  <c r="AR52" i="4"/>
  <c r="AA54" i="4"/>
  <c r="Z54" i="4"/>
  <c r="U55" i="4"/>
  <c r="AH55" i="4"/>
  <c r="AK55" i="4" s="1"/>
  <c r="BF55" i="4"/>
  <c r="Y57" i="4"/>
  <c r="AR57" i="4"/>
  <c r="BD57" i="4"/>
  <c r="BG57" i="4" s="1"/>
  <c r="Z58" i="4"/>
  <c r="AI58" i="4"/>
  <c r="AI59" i="4"/>
  <c r="AL59" i="4" s="1"/>
  <c r="AJ61" i="4"/>
  <c r="BE61" i="4"/>
  <c r="BH61" i="4" s="1"/>
  <c r="AI67" i="4"/>
  <c r="AH67" i="4"/>
  <c r="AK67" i="4" s="1"/>
  <c r="AJ68" i="4"/>
  <c r="AK68" i="4"/>
  <c r="BM77" i="4"/>
  <c r="U51" i="4"/>
  <c r="AU53" i="4"/>
  <c r="BM55" i="4"/>
  <c r="W56" i="4"/>
  <c r="Z56" i="4" s="1"/>
  <c r="BO56" i="4"/>
  <c r="BR56" i="4" s="1"/>
  <c r="BH57" i="4"/>
  <c r="W62" i="4"/>
  <c r="Z62" i="4" s="1"/>
  <c r="AJ62" i="4"/>
  <c r="AH62" i="4"/>
  <c r="BD62" i="4"/>
  <c r="BG62" i="4" s="1"/>
  <c r="BE62" i="4"/>
  <c r="BH62" i="4" s="1"/>
  <c r="BD76" i="4"/>
  <c r="BG76" i="4" s="1"/>
  <c r="BE76" i="4"/>
  <c r="BH76" i="4" s="1"/>
  <c r="BQ57" i="4"/>
  <c r="BM58" i="4"/>
  <c r="AQ60" i="4"/>
  <c r="AL65" i="4"/>
  <c r="AH68" i="4"/>
  <c r="AW68" i="4"/>
  <c r="BF69" i="4"/>
  <c r="AU74" i="4"/>
  <c r="AU76" i="4"/>
  <c r="BF76" i="4"/>
  <c r="BQ80" i="4"/>
  <c r="AI85" i="4"/>
  <c r="AL85" i="4" s="1"/>
  <c r="AH85" i="4"/>
  <c r="AK85" i="4" s="1"/>
  <c r="BC58" i="4"/>
  <c r="BF58" i="4" s="1"/>
  <c r="AG60" i="4"/>
  <c r="AH60" i="4" s="1"/>
  <c r="AK60" i="4" s="1"/>
  <c r="BH60" i="4"/>
  <c r="BN61" i="4"/>
  <c r="BO62" i="4"/>
  <c r="BR62" i="4" s="1"/>
  <c r="U63" i="4"/>
  <c r="AU64" i="4"/>
  <c r="BN64" i="4"/>
  <c r="BQ64" i="4" s="1"/>
  <c r="AJ65" i="4"/>
  <c r="BF65" i="4"/>
  <c r="BH65" i="4"/>
  <c r="BO66" i="4"/>
  <c r="BR66" i="4" s="1"/>
  <c r="AS67" i="4"/>
  <c r="AV67" i="4" s="1"/>
  <c r="BG67" i="4"/>
  <c r="V68" i="4"/>
  <c r="AI68" i="4"/>
  <c r="AL68" i="4" s="1"/>
  <c r="AU68" i="4"/>
  <c r="BQ68" i="4"/>
  <c r="AI70" i="4"/>
  <c r="AL70" i="4" s="1"/>
  <c r="AQ71" i="4"/>
  <c r="BQ71" i="4"/>
  <c r="AS72" i="4"/>
  <c r="AV72" i="4" s="1"/>
  <c r="AH73" i="4"/>
  <c r="AK73" i="4" s="1"/>
  <c r="AJ77" i="4"/>
  <c r="BF57" i="4"/>
  <c r="AJ59" i="4"/>
  <c r="BQ59" i="4"/>
  <c r="BQ60" i="4"/>
  <c r="AW64" i="4"/>
  <c r="BE65" i="4"/>
  <c r="BD65" i="4"/>
  <c r="BG65" i="4" s="1"/>
  <c r="AJ66" i="4"/>
  <c r="AF66" i="4"/>
  <c r="BE67" i="4"/>
  <c r="BH67" i="4" s="1"/>
  <c r="BP68" i="4"/>
  <c r="BS68" i="4" s="1"/>
  <c r="BO68" i="4"/>
  <c r="BR68" i="4" s="1"/>
  <c r="AQ69" i="4"/>
  <c r="AJ70" i="4"/>
  <c r="AR71" i="4"/>
  <c r="BE72" i="4"/>
  <c r="BH72" i="4" s="1"/>
  <c r="BN76" i="4"/>
  <c r="AI77" i="4"/>
  <c r="AL77" i="4" s="1"/>
  <c r="AH77" i="4"/>
  <c r="AK77" i="4" s="1"/>
  <c r="BO79" i="4"/>
  <c r="BP79" i="4"/>
  <c r="BS79" i="4" s="1"/>
  <c r="BP60" i="4"/>
  <c r="BS60" i="4" s="1"/>
  <c r="W61" i="4"/>
  <c r="Z61" i="4" s="1"/>
  <c r="BF61" i="4"/>
  <c r="BM63" i="4"/>
  <c r="Y68" i="4"/>
  <c r="AR69" i="4"/>
  <c r="BO69" i="4"/>
  <c r="BR69" i="4" s="1"/>
  <c r="Z70" i="4"/>
  <c r="AH70" i="4"/>
  <c r="AK70" i="4" s="1"/>
  <c r="BC70" i="4"/>
  <c r="BF70" i="4" s="1"/>
  <c r="X71" i="4"/>
  <c r="AA71" i="4" s="1"/>
  <c r="AT72" i="4"/>
  <c r="AW72" i="4" s="1"/>
  <c r="BF72" i="4"/>
  <c r="AI73" i="4"/>
  <c r="AL73" i="4" s="1"/>
  <c r="BB74" i="4"/>
  <c r="AI75" i="4"/>
  <c r="AH75" i="4"/>
  <c r="BR79" i="4"/>
  <c r="BQ79" i="4"/>
  <c r="BF86" i="4"/>
  <c r="W59" i="4"/>
  <c r="Z59" i="4" s="1"/>
  <c r="BD60" i="4"/>
  <c r="BG60" i="4" s="1"/>
  <c r="X61" i="4"/>
  <c r="AA61" i="4" s="1"/>
  <c r="AH61" i="4"/>
  <c r="AK61" i="4" s="1"/>
  <c r="AQ61" i="4"/>
  <c r="AL62" i="4"/>
  <c r="AK62" i="4"/>
  <c r="AU62" i="4"/>
  <c r="BP62" i="4"/>
  <c r="BS62" i="4" s="1"/>
  <c r="Y63" i="4"/>
  <c r="BN63" i="4"/>
  <c r="BQ63" i="4" s="1"/>
  <c r="Z64" i="4"/>
  <c r="BM64" i="4"/>
  <c r="AQ65" i="4"/>
  <c r="BP66" i="4"/>
  <c r="BS66" i="4" s="1"/>
  <c r="U68" i="4"/>
  <c r="BB68" i="4"/>
  <c r="X70" i="4"/>
  <c r="AA70" i="4" s="1"/>
  <c r="BP71" i="4"/>
  <c r="BS71" i="4" s="1"/>
  <c r="BO71" i="4"/>
  <c r="BR71" i="4" s="1"/>
  <c r="AL58" i="4"/>
  <c r="BS59" i="4"/>
  <c r="BO60" i="4"/>
  <c r="BR60" i="4" s="1"/>
  <c r="AR61" i="4"/>
  <c r="AU61" i="4" s="1"/>
  <c r="BQ62" i="4"/>
  <c r="AG63" i="4"/>
  <c r="AI63" i="4" s="1"/>
  <c r="AU63" i="4"/>
  <c r="AS64" i="4"/>
  <c r="AV64" i="4" s="1"/>
  <c r="BB64" i="4"/>
  <c r="AH65" i="4"/>
  <c r="AK65" i="4" s="1"/>
  <c r="AR65" i="4"/>
  <c r="AU65" i="4" s="1"/>
  <c r="BO65" i="4"/>
  <c r="BR65" i="4" s="1"/>
  <c r="AR66" i="4"/>
  <c r="AU66" i="4" s="1"/>
  <c r="BE66" i="4"/>
  <c r="BH66" i="4" s="1"/>
  <c r="BQ66" i="4"/>
  <c r="AJ67" i="4"/>
  <c r="AL67" i="4"/>
  <c r="AS68" i="4"/>
  <c r="AV68" i="4" s="1"/>
  <c r="BC68" i="4"/>
  <c r="W69" i="4"/>
  <c r="Z69" i="4" s="1"/>
  <c r="AL69" i="4"/>
  <c r="AK69" i="4"/>
  <c r="BC69" i="4"/>
  <c r="BD69" i="4" s="1"/>
  <c r="BP69" i="4"/>
  <c r="BS69" i="4" s="1"/>
  <c r="Y70" i="4"/>
  <c r="W71" i="4"/>
  <c r="Z71" i="4" s="1"/>
  <c r="BP75" i="4"/>
  <c r="BC77" i="4"/>
  <c r="BF78" i="4"/>
  <c r="AU80" i="4"/>
  <c r="AV80" i="4"/>
  <c r="BC78" i="4"/>
  <c r="AR81" i="4"/>
  <c r="X84" i="4"/>
  <c r="AA84" i="4" s="1"/>
  <c r="W84" i="4"/>
  <c r="AT86" i="4"/>
  <c r="AS86" i="4"/>
  <c r="AV86" i="4" s="1"/>
  <c r="BP89" i="4"/>
  <c r="BO89" i="4"/>
  <c r="BR89" i="4" s="1"/>
  <c r="AR90" i="4"/>
  <c r="AQ74" i="4"/>
  <c r="BS75" i="4"/>
  <c r="BR75" i="4"/>
  <c r="BB77" i="4"/>
  <c r="V80" i="4"/>
  <c r="BM80" i="4"/>
  <c r="U81" i="4"/>
  <c r="U85" i="4"/>
  <c r="AW85" i="4"/>
  <c r="AT89" i="4"/>
  <c r="AW89" i="4" s="1"/>
  <c r="BS91" i="4"/>
  <c r="BB73" i="4"/>
  <c r="AK75" i="4"/>
  <c r="AJ75" i="4"/>
  <c r="AS77" i="4"/>
  <c r="AV77" i="4" s="1"/>
  <c r="AU78" i="4"/>
  <c r="BD80" i="4"/>
  <c r="BG80" i="4" s="1"/>
  <c r="BM85" i="4"/>
  <c r="BE87" i="4"/>
  <c r="AU88" i="4"/>
  <c r="BP73" i="4"/>
  <c r="BS73" i="4" s="1"/>
  <c r="AI76" i="4"/>
  <c r="AL76" i="4" s="1"/>
  <c r="AH76" i="4"/>
  <c r="AT79" i="4"/>
  <c r="AW79" i="4" s="1"/>
  <c r="AS79" i="4"/>
  <c r="BG79" i="4"/>
  <c r="BH80" i="4"/>
  <c r="AH81" i="4"/>
  <c r="AK81" i="4" s="1"/>
  <c r="BE81" i="4"/>
  <c r="BD81" i="4"/>
  <c r="BG81" i="4" s="1"/>
  <c r="AI83" i="4"/>
  <c r="AL83" i="4" s="1"/>
  <c r="AH83" i="4"/>
  <c r="AK83" i="4" s="1"/>
  <c r="BO83" i="4"/>
  <c r="BR83" i="4" s="1"/>
  <c r="BP83" i="4"/>
  <c r="AF84" i="4"/>
  <c r="AJ84" i="4"/>
  <c r="AH86" i="4"/>
  <c r="AK86" i="4" s="1"/>
  <c r="AI86" i="4"/>
  <c r="V88" i="4"/>
  <c r="Y88" i="4" s="1"/>
  <c r="V72" i="4"/>
  <c r="BP72" i="4"/>
  <c r="BS72" i="4" s="1"/>
  <c r="BC73" i="4"/>
  <c r="BO73" i="4"/>
  <c r="BR73" i="4" s="1"/>
  <c r="BC74" i="4"/>
  <c r="AJ76" i="4"/>
  <c r="AT77" i="4"/>
  <c r="AW77" i="4" s="1"/>
  <c r="BN77" i="4"/>
  <c r="AU79" i="4"/>
  <c r="BH79" i="4"/>
  <c r="BE80" i="4"/>
  <c r="V81" i="4"/>
  <c r="AJ81" i="4"/>
  <c r="Z82" i="4"/>
  <c r="AJ83" i="4"/>
  <c r="BF83" i="4"/>
  <c r="AG87" i="4"/>
  <c r="BP90" i="4"/>
  <c r="BS90" i="4" s="1"/>
  <c r="BF91" i="4"/>
  <c r="AK71" i="4"/>
  <c r="BC71" i="4"/>
  <c r="U73" i="4"/>
  <c r="AV73" i="4"/>
  <c r="BQ73" i="4"/>
  <c r="Z74" i="4"/>
  <c r="AJ74" i="4"/>
  <c r="AA75" i="4"/>
  <c r="Z75" i="4"/>
  <c r="AL75" i="4"/>
  <c r="V76" i="4"/>
  <c r="AK76" i="4"/>
  <c r="BM76" i="4"/>
  <c r="U77" i="4"/>
  <c r="AU77" i="4"/>
  <c r="AL78" i="4"/>
  <c r="AK78" i="4"/>
  <c r="AW78" i="4"/>
  <c r="AG79" i="4"/>
  <c r="AJ79" i="4" s="1"/>
  <c r="AV79" i="4"/>
  <c r="U80" i="4"/>
  <c r="AF80" i="4"/>
  <c r="BF80" i="4"/>
  <c r="BC84" i="4"/>
  <c r="BD84" i="4" s="1"/>
  <c r="BH88" i="4"/>
  <c r="AG91" i="4"/>
  <c r="BF81" i="4"/>
  <c r="AQ82" i="4"/>
  <c r="V85" i="4"/>
  <c r="AJ85" i="4"/>
  <c r="AS85" i="4"/>
  <c r="BN85" i="4"/>
  <c r="BB86" i="4"/>
  <c r="AF87" i="4"/>
  <c r="BD88" i="4"/>
  <c r="V89" i="4"/>
  <c r="Y89" i="4" s="1"/>
  <c r="BS89" i="4"/>
  <c r="AQ90" i="4"/>
  <c r="BO91" i="4"/>
  <c r="BR91" i="4" s="1"/>
  <c r="AG92" i="4"/>
  <c r="U89" i="4"/>
  <c r="BE89" i="4"/>
  <c r="BH89" i="4" s="1"/>
  <c r="BD89" i="4"/>
  <c r="BG89" i="4" s="1"/>
  <c r="AF92" i="4"/>
  <c r="BP92" i="4"/>
  <c r="BO92" i="4"/>
  <c r="BH81" i="4"/>
  <c r="Y84" i="4"/>
  <c r="BM84" i="4"/>
  <c r="AU86" i="4"/>
  <c r="AA87" i="4"/>
  <c r="BF87" i="4"/>
  <c r="BF89" i="4"/>
  <c r="AL90" i="4"/>
  <c r="BQ90" i="4"/>
  <c r="AQ91" i="4"/>
  <c r="AJ92" i="4"/>
  <c r="BR92" i="4"/>
  <c r="BQ92" i="4"/>
  <c r="BN81" i="4"/>
  <c r="Y82" i="4"/>
  <c r="AH82" i="4"/>
  <c r="AK82" i="4" s="1"/>
  <c r="Y83" i="4"/>
  <c r="BQ84" i="4"/>
  <c r="BE85" i="4"/>
  <c r="BH85" i="4" s="1"/>
  <c r="BD85" i="4"/>
  <c r="BG85" i="4" s="1"/>
  <c r="AR87" i="4"/>
  <c r="AU87" i="4" s="1"/>
  <c r="BD87" i="4"/>
  <c r="BG87" i="4" s="1"/>
  <c r="BP87" i="4"/>
  <c r="BS87" i="4" s="1"/>
  <c r="AF88" i="4"/>
  <c r="BP88" i="4"/>
  <c r="BS88" i="4" s="1"/>
  <c r="BO88" i="4"/>
  <c r="BC90" i="4"/>
  <c r="BF90" i="4" s="1"/>
  <c r="BO90" i="4"/>
  <c r="BR90" i="4" s="1"/>
  <c r="X91" i="4"/>
  <c r="AA91" i="4" s="1"/>
  <c r="W92" i="4"/>
  <c r="Z92" i="4" s="1"/>
  <c r="BM81" i="4"/>
  <c r="AG82" i="4"/>
  <c r="AI82" i="4" s="1"/>
  <c r="BC82" i="4"/>
  <c r="BD82" i="4" s="1"/>
  <c r="BQ82" i="4"/>
  <c r="U83" i="4"/>
  <c r="BS83" i="4"/>
  <c r="BQ83" i="4"/>
  <c r="Z84" i="4"/>
  <c r="BF85" i="4"/>
  <c r="AL86" i="4"/>
  <c r="AW86" i="4"/>
  <c r="BQ86" i="4"/>
  <c r="AJ88" i="4"/>
  <c r="BR88" i="4"/>
  <c r="BQ88" i="4"/>
  <c r="Y90" i="4"/>
  <c r="BB90" i="4"/>
  <c r="AU91" i="4"/>
  <c r="Y92" i="4"/>
  <c r="BH92" i="4"/>
  <c r="BS92" i="4"/>
  <c r="AQ87" i="4"/>
  <c r="U88" i="4"/>
  <c r="AS89" i="4"/>
  <c r="AV89" i="4" s="1"/>
  <c r="AF91" i="4"/>
  <c r="BD92" i="4"/>
  <c r="AA82" i="4"/>
  <c r="BH83" i="4"/>
  <c r="AW84" i="4"/>
  <c r="AU85" i="4"/>
  <c r="AJ86" i="4"/>
  <c r="BS86" i="4"/>
  <c r="Y87" i="4"/>
  <c r="BH87" i="4"/>
  <c r="BQ87" i="4"/>
  <c r="BF88" i="4"/>
  <c r="AU89" i="4"/>
  <c r="AJ90" i="4"/>
  <c r="Y91" i="4"/>
  <c r="BQ91" i="4"/>
  <c r="BF92" i="4"/>
  <c r="AV85" i="4"/>
  <c r="BR87" i="4"/>
  <c r="BG88" i="4"/>
  <c r="AK90" i="4"/>
  <c r="Z91" i="4"/>
  <c r="BG92" i="4"/>
  <c r="BB91" i="4"/>
  <c r="W6" i="3"/>
  <c r="X6" i="3"/>
  <c r="AS12" i="3"/>
  <c r="AT12" i="3"/>
  <c r="AI2" i="3"/>
  <c r="AH2" i="3"/>
  <c r="AH5" i="3"/>
  <c r="AK5" i="3" s="1"/>
  <c r="AI5" i="3"/>
  <c r="AA6" i="3"/>
  <c r="AT7" i="3"/>
  <c r="AW7" i="3" s="1"/>
  <c r="BE8" i="3"/>
  <c r="BH8" i="3" s="1"/>
  <c r="BD8" i="3"/>
  <c r="BG8" i="3" s="1"/>
  <c r="BD11" i="3"/>
  <c r="BE11" i="3"/>
  <c r="AW12" i="3"/>
  <c r="AA13" i="3"/>
  <c r="W14" i="3"/>
  <c r="X14" i="3"/>
  <c r="AA14" i="3" s="1"/>
  <c r="AT9" i="3"/>
  <c r="AW9" i="3" s="1"/>
  <c r="AS9" i="3"/>
  <c r="AL2" i="3"/>
  <c r="AS4" i="3"/>
  <c r="AT4" i="3"/>
  <c r="AW4" i="3" s="1"/>
  <c r="AL5" i="3"/>
  <c r="BE6" i="3"/>
  <c r="BP7" i="3"/>
  <c r="BO7" i="3"/>
  <c r="AJ8" i="3"/>
  <c r="BO10" i="3"/>
  <c r="BP10" i="3"/>
  <c r="BS10" i="3" s="1"/>
  <c r="BH11" i="3"/>
  <c r="AU14" i="3"/>
  <c r="AS14" i="3"/>
  <c r="AV14" i="3" s="1"/>
  <c r="BD3" i="3"/>
  <c r="BE3" i="3"/>
  <c r="BP5" i="3"/>
  <c r="BR5" i="3"/>
  <c r="AU7" i="3"/>
  <c r="BS7" i="3"/>
  <c r="AH8" i="3"/>
  <c r="W10" i="3"/>
  <c r="X10" i="3"/>
  <c r="AI12" i="3"/>
  <c r="AL12" i="3"/>
  <c r="BD13" i="3"/>
  <c r="BG13" i="3" s="1"/>
  <c r="BP14" i="3"/>
  <c r="BS14" i="3" s="1"/>
  <c r="BQ14" i="3"/>
  <c r="BE13" i="3"/>
  <c r="BO2" i="3"/>
  <c r="BP2" i="3"/>
  <c r="BS2" i="3" s="1"/>
  <c r="BH3" i="3"/>
  <c r="X5" i="3"/>
  <c r="AA5" i="3" s="1"/>
  <c r="AI6" i="3"/>
  <c r="AL6" i="3" s="1"/>
  <c r="AH6" i="3"/>
  <c r="X7" i="3"/>
  <c r="W7" i="3"/>
  <c r="AS7" i="3"/>
  <c r="AV7" i="3" s="1"/>
  <c r="AH9" i="3"/>
  <c r="AI9" i="3"/>
  <c r="AA10" i="3"/>
  <c r="AT11" i="3"/>
  <c r="AW11" i="3" s="1"/>
  <c r="BO13" i="3"/>
  <c r="BR13" i="3" s="1"/>
  <c r="W2" i="3"/>
  <c r="X2" i="3"/>
  <c r="AA2" i="3" s="1"/>
  <c r="AI4" i="3"/>
  <c r="AT5" i="3"/>
  <c r="AS5" i="3"/>
  <c r="BD6" i="3"/>
  <c r="BG6" i="3" s="1"/>
  <c r="AS8" i="3"/>
  <c r="AT8" i="3"/>
  <c r="AW8" i="3" s="1"/>
  <c r="AL9" i="3"/>
  <c r="BE10" i="3"/>
  <c r="BH10" i="3" s="1"/>
  <c r="BP11" i="3"/>
  <c r="BS11" i="3" s="1"/>
  <c r="BO11" i="3"/>
  <c r="AJ12" i="3"/>
  <c r="AT3" i="3"/>
  <c r="AW3" i="3" s="1"/>
  <c r="AV3" i="3"/>
  <c r="BE4" i="3"/>
  <c r="BD4" i="3"/>
  <c r="BG4" i="3" s="1"/>
  <c r="Y5" i="3"/>
  <c r="AW5" i="3"/>
  <c r="BD7" i="3"/>
  <c r="BE7" i="3"/>
  <c r="BP9" i="3"/>
  <c r="BS9" i="3" s="1"/>
  <c r="BR9" i="3"/>
  <c r="X11" i="3"/>
  <c r="W11" i="3"/>
  <c r="AU11" i="3"/>
  <c r="AH12" i="3"/>
  <c r="AK12" i="3" s="1"/>
  <c r="X3" i="3"/>
  <c r="AA3" i="3" s="1"/>
  <c r="W3" i="3"/>
  <c r="AI8" i="3"/>
  <c r="AK8" i="3"/>
  <c r="AL8" i="3"/>
  <c r="BE2" i="3"/>
  <c r="BH2" i="3" s="1"/>
  <c r="BG2" i="3"/>
  <c r="BP3" i="3"/>
  <c r="BS3" i="3" s="1"/>
  <c r="BO3" i="3"/>
  <c r="AJ4" i="3"/>
  <c r="BH4" i="3"/>
  <c r="W5" i="3"/>
  <c r="Z5" i="3" s="1"/>
  <c r="BO6" i="3"/>
  <c r="BP6" i="3"/>
  <c r="BS6" i="3" s="1"/>
  <c r="BH7" i="3"/>
  <c r="X9" i="3"/>
  <c r="AA9" i="3" s="1"/>
  <c r="Z9" i="3"/>
  <c r="AI10" i="3"/>
  <c r="AL10" i="3" s="1"/>
  <c r="AH10" i="3"/>
  <c r="BF10" i="3"/>
  <c r="AA11" i="3"/>
  <c r="AS11" i="3"/>
  <c r="AV11" i="3" s="1"/>
  <c r="BP13" i="3"/>
  <c r="BS13" i="3" s="1"/>
  <c r="BO21" i="3"/>
  <c r="BR21" i="3" s="1"/>
  <c r="BP21" i="3"/>
  <c r="BN25" i="3"/>
  <c r="AI29" i="3"/>
  <c r="AH29" i="3"/>
  <c r="Y2" i="3"/>
  <c r="AQ2" i="3"/>
  <c r="BQ2" i="3"/>
  <c r="AF3" i="3"/>
  <c r="BF3" i="3"/>
  <c r="U4" i="3"/>
  <c r="AL4" i="3"/>
  <c r="AU4" i="3"/>
  <c r="BM4" i="3"/>
  <c r="AJ5" i="3"/>
  <c r="BB5" i="3"/>
  <c r="BS5" i="3"/>
  <c r="Y6" i="3"/>
  <c r="AQ6" i="3"/>
  <c r="BH6" i="3"/>
  <c r="BQ6" i="3"/>
  <c r="AF7" i="3"/>
  <c r="BF7" i="3"/>
  <c r="U8" i="3"/>
  <c r="AU8" i="3"/>
  <c r="BM8" i="3"/>
  <c r="AJ9" i="3"/>
  <c r="BB9" i="3"/>
  <c r="Y10" i="3"/>
  <c r="AQ10" i="3"/>
  <c r="BQ10" i="3"/>
  <c r="AF11" i="3"/>
  <c r="BF11" i="3"/>
  <c r="U12" i="3"/>
  <c r="AV12" i="3"/>
  <c r="BF12" i="3"/>
  <c r="AF13" i="3"/>
  <c r="Z14" i="3"/>
  <c r="AJ14" i="3"/>
  <c r="BG14" i="3"/>
  <c r="BC15" i="3"/>
  <c r="BF15" i="3" s="1"/>
  <c r="AS19" i="3"/>
  <c r="AV19" i="3" s="1"/>
  <c r="AT19" i="3"/>
  <c r="W21" i="3"/>
  <c r="X21" i="3"/>
  <c r="AS23" i="3"/>
  <c r="AV23" i="3" s="1"/>
  <c r="AT23" i="3"/>
  <c r="W25" i="3"/>
  <c r="X25" i="3"/>
  <c r="BP32" i="3"/>
  <c r="BS32" i="3" s="1"/>
  <c r="AH36" i="3"/>
  <c r="AI36" i="3"/>
  <c r="AL36" i="3" s="1"/>
  <c r="AT40" i="3"/>
  <c r="AW40" i="3" s="1"/>
  <c r="AS40" i="3"/>
  <c r="X42" i="3"/>
  <c r="AA42" i="3" s="1"/>
  <c r="W42" i="3"/>
  <c r="AI64" i="3"/>
  <c r="BD18" i="3"/>
  <c r="BG18" i="3" s="1"/>
  <c r="BE18" i="3"/>
  <c r="BH18" i="3" s="1"/>
  <c r="Z2" i="3"/>
  <c r="BR2" i="3"/>
  <c r="BG3" i="3"/>
  <c r="AV4" i="3"/>
  <c r="Z6" i="3"/>
  <c r="BR6" i="3"/>
  <c r="BG7" i="3"/>
  <c r="AV8" i="3"/>
  <c r="AK9" i="3"/>
  <c r="Z10" i="3"/>
  <c r="BR10" i="3"/>
  <c r="BG11" i="3"/>
  <c r="W13" i="3"/>
  <c r="Z13" i="3" s="1"/>
  <c r="AR13" i="3"/>
  <c r="BH13" i="3"/>
  <c r="AR15" i="3"/>
  <c r="BB15" i="3"/>
  <c r="BQ15" i="3"/>
  <c r="BM15" i="3"/>
  <c r="V16" i="3"/>
  <c r="X16" i="3" s="1"/>
  <c r="BM16" i="3"/>
  <c r="BB17" i="3"/>
  <c r="AQ18" i="3"/>
  <c r="AW19" i="3"/>
  <c r="AA21" i="3"/>
  <c r="Z21" i="3"/>
  <c r="BF22" i="3"/>
  <c r="AW23" i="3"/>
  <c r="AU23" i="3"/>
  <c r="BB24" i="3"/>
  <c r="AT26" i="3"/>
  <c r="AW26" i="3" s="1"/>
  <c r="BE44" i="3"/>
  <c r="BD44" i="3"/>
  <c r="BG44" i="3" s="1"/>
  <c r="AH20" i="3"/>
  <c r="AK20" i="3" s="1"/>
  <c r="AI20" i="3"/>
  <c r="AJ2" i="3"/>
  <c r="Y3" i="3"/>
  <c r="BQ3" i="3"/>
  <c r="BF4" i="3"/>
  <c r="AU5" i="3"/>
  <c r="AJ6" i="3"/>
  <c r="Y7" i="3"/>
  <c r="BQ7" i="3"/>
  <c r="BF8" i="3"/>
  <c r="AU9" i="3"/>
  <c r="AJ10" i="3"/>
  <c r="Y11" i="3"/>
  <c r="BQ11" i="3"/>
  <c r="BQ12" i="3"/>
  <c r="BQ13" i="3"/>
  <c r="AQ15" i="3"/>
  <c r="BN16" i="3"/>
  <c r="BQ16" i="3" s="1"/>
  <c r="BC17" i="3"/>
  <c r="AR18" i="3"/>
  <c r="W19" i="3"/>
  <c r="Z19" i="3" s="1"/>
  <c r="X19" i="3"/>
  <c r="AA19" i="3" s="1"/>
  <c r="BD20" i="3"/>
  <c r="BG20" i="3" s="1"/>
  <c r="BE20" i="3"/>
  <c r="AH22" i="3"/>
  <c r="W28" i="3"/>
  <c r="X28" i="3"/>
  <c r="BP28" i="3"/>
  <c r="BS28" i="3" s="1"/>
  <c r="U31" i="3"/>
  <c r="AT33" i="3"/>
  <c r="AW33" i="3" s="1"/>
  <c r="AS33" i="3"/>
  <c r="BP33" i="3"/>
  <c r="BO33" i="3"/>
  <c r="BR33" i="3" s="1"/>
  <c r="X36" i="3"/>
  <c r="AA36" i="3" s="1"/>
  <c r="W36" i="3"/>
  <c r="Z36" i="3" s="1"/>
  <c r="BM56" i="3"/>
  <c r="AK2" i="3"/>
  <c r="Z3" i="3"/>
  <c r="BR3" i="3"/>
  <c r="AV5" i="3"/>
  <c r="AK6" i="3"/>
  <c r="Z7" i="3"/>
  <c r="BR7" i="3"/>
  <c r="AV9" i="3"/>
  <c r="AK10" i="3"/>
  <c r="Z11" i="3"/>
  <c r="BR11" i="3"/>
  <c r="AJ13" i="3"/>
  <c r="AH15" i="3"/>
  <c r="AK15" i="3" s="1"/>
  <c r="BN18" i="3"/>
  <c r="AG19" i="3"/>
  <c r="AJ19" i="3" s="1"/>
  <c r="AR20" i="3"/>
  <c r="BN20" i="3"/>
  <c r="V22" i="3"/>
  <c r="AR37" i="3"/>
  <c r="AU37" i="3" s="1"/>
  <c r="BP50" i="3"/>
  <c r="BS50" i="3" s="1"/>
  <c r="BO50" i="3"/>
  <c r="BE54" i="3"/>
  <c r="BD54" i="3"/>
  <c r="BG54" i="3" s="1"/>
  <c r="AU2" i="3"/>
  <c r="AJ3" i="3"/>
  <c r="Y4" i="3"/>
  <c r="BQ4" i="3"/>
  <c r="BF5" i="3"/>
  <c r="AU6" i="3"/>
  <c r="AA7" i="3"/>
  <c r="AJ7" i="3"/>
  <c r="Y8" i="3"/>
  <c r="BQ8" i="3"/>
  <c r="BF9" i="3"/>
  <c r="AU10" i="3"/>
  <c r="AJ11" i="3"/>
  <c r="Y12" i="3"/>
  <c r="AU13" i="3"/>
  <c r="AK14" i="3"/>
  <c r="BF14" i="3"/>
  <c r="U15" i="3"/>
  <c r="AJ15" i="3"/>
  <c r="AR16" i="3"/>
  <c r="BC16" i="3"/>
  <c r="BB16" i="3"/>
  <c r="AG17" i="3"/>
  <c r="AR17" i="3"/>
  <c r="AQ17" i="3"/>
  <c r="V18" i="3"/>
  <c r="AJ18" i="3"/>
  <c r="AG18" i="3"/>
  <c r="AF18" i="3"/>
  <c r="AF19" i="3"/>
  <c r="BR19" i="3"/>
  <c r="BM20" i="3"/>
  <c r="AV21" i="3"/>
  <c r="AS22" i="3"/>
  <c r="AT22" i="3"/>
  <c r="AJ33" i="3"/>
  <c r="AT14" i="3"/>
  <c r="AW14" i="3" s="1"/>
  <c r="BO14" i="3"/>
  <c r="BR14" i="3" s="1"/>
  <c r="AG16" i="3"/>
  <c r="AJ16" i="3" s="1"/>
  <c r="AS16" i="3"/>
  <c r="AH17" i="3"/>
  <c r="W18" i="3"/>
  <c r="BQ18" i="3"/>
  <c r="AU20" i="3"/>
  <c r="BQ20" i="3"/>
  <c r="AH23" i="3"/>
  <c r="AK23" i="3" s="1"/>
  <c r="AI23" i="3"/>
  <c r="AL23" i="3" s="1"/>
  <c r="AT24" i="3"/>
  <c r="AW24" i="3" s="1"/>
  <c r="AS24" i="3"/>
  <c r="AV24" i="3" s="1"/>
  <c r="AJ25" i="3"/>
  <c r="AG25" i="3"/>
  <c r="BC31" i="3"/>
  <c r="BE33" i="3"/>
  <c r="BH33" i="3" s="1"/>
  <c r="BD33" i="3"/>
  <c r="BG33" i="3" s="1"/>
  <c r="BP41" i="3"/>
  <c r="BS41" i="3" s="1"/>
  <c r="BO41" i="3"/>
  <c r="BE45" i="3"/>
  <c r="BD45" i="3"/>
  <c r="BM12" i="3"/>
  <c r="Y13" i="3"/>
  <c r="BF13" i="3"/>
  <c r="V15" i="3"/>
  <c r="AI15" i="3"/>
  <c r="AL15" i="3" s="1"/>
  <c r="AF16" i="3"/>
  <c r="V17" i="3"/>
  <c r="BN17" i="3"/>
  <c r="BF19" i="3"/>
  <c r="AJ21" i="3"/>
  <c r="AW22" i="3"/>
  <c r="AV22" i="3"/>
  <c r="AJ23" i="3"/>
  <c r="AG32" i="3"/>
  <c r="AS36" i="3"/>
  <c r="BP38" i="3"/>
  <c r="BS38" i="3" s="1"/>
  <c r="BO38" i="3"/>
  <c r="BP51" i="3"/>
  <c r="BS51" i="3" s="1"/>
  <c r="BO51" i="3"/>
  <c r="BD25" i="3"/>
  <c r="BG25" i="3" s="1"/>
  <c r="BM26" i="3"/>
  <c r="AQ27" i="3"/>
  <c r="Y28" i="3"/>
  <c r="BB28" i="3"/>
  <c r="AL29" i="3"/>
  <c r="AJ29" i="3"/>
  <c r="AW30" i="3"/>
  <c r="W32" i="3"/>
  <c r="Z32" i="3" s="1"/>
  <c r="AI33" i="3"/>
  <c r="AL33" i="3" s="1"/>
  <c r="AH33" i="3"/>
  <c r="BS33" i="3"/>
  <c r="Z34" i="3"/>
  <c r="BH35" i="3"/>
  <c r="BF35" i="3"/>
  <c r="BF37" i="3"/>
  <c r="AJ40" i="3"/>
  <c r="AL40" i="3"/>
  <c r="AI41" i="3"/>
  <c r="AL41" i="3" s="1"/>
  <c r="AH41" i="3"/>
  <c r="X47" i="3"/>
  <c r="AA47" i="3" s="1"/>
  <c r="W47" i="3"/>
  <c r="BN48" i="3"/>
  <c r="BQ48" i="3"/>
  <c r="AT51" i="3"/>
  <c r="AS51" i="3"/>
  <c r="AV51" i="3" s="1"/>
  <c r="BE52" i="3"/>
  <c r="BH52" i="3" s="1"/>
  <c r="BD52" i="3"/>
  <c r="X55" i="3"/>
  <c r="W55" i="3"/>
  <c r="BF25" i="3"/>
  <c r="AJ26" i="3"/>
  <c r="AF26" i="3"/>
  <c r="BQ26" i="3"/>
  <c r="AA28" i="3"/>
  <c r="BD29" i="3"/>
  <c r="BG29" i="3" s="1"/>
  <c r="BN29" i="3"/>
  <c r="BO29" i="3" s="1"/>
  <c r="BP30" i="3"/>
  <c r="BO30" i="3"/>
  <c r="Y32" i="3"/>
  <c r="BF32" i="3"/>
  <c r="BB32" i="3"/>
  <c r="AK33" i="3"/>
  <c r="BP36" i="3"/>
  <c r="BO36" i="3"/>
  <c r="AI37" i="3"/>
  <c r="AH37" i="3"/>
  <c r="BF38" i="3"/>
  <c r="AK41" i="3"/>
  <c r="BP47" i="3"/>
  <c r="BO47" i="3"/>
  <c r="Y49" i="3"/>
  <c r="BQ54" i="3"/>
  <c r="BP54" i="3"/>
  <c r="BS54" i="3" s="1"/>
  <c r="BO54" i="3"/>
  <c r="BR54" i="3" s="1"/>
  <c r="AH59" i="3"/>
  <c r="AK59" i="3" s="1"/>
  <c r="AI59" i="3"/>
  <c r="AL59" i="3" s="1"/>
  <c r="AJ64" i="3"/>
  <c r="AH65" i="3"/>
  <c r="AI65" i="3"/>
  <c r="BM18" i="3"/>
  <c r="Y19" i="3"/>
  <c r="AQ20" i="3"/>
  <c r="BH20" i="3"/>
  <c r="BF20" i="3"/>
  <c r="U22" i="3"/>
  <c r="AJ22" i="3"/>
  <c r="BQ23" i="3"/>
  <c r="BM23" i="3"/>
  <c r="AU24" i="3"/>
  <c r="AA25" i="3"/>
  <c r="Z25" i="3"/>
  <c r="Y25" i="3"/>
  <c r="AR25" i="3"/>
  <c r="AH27" i="3"/>
  <c r="AK27" i="3" s="1"/>
  <c r="AR27" i="3"/>
  <c r="AQ28" i="3"/>
  <c r="U29" i="3"/>
  <c r="AK29" i="3"/>
  <c r="BF29" i="3"/>
  <c r="AJ30" i="3"/>
  <c r="AF30" i="3"/>
  <c r="BS30" i="3"/>
  <c r="BQ30" i="3"/>
  <c r="AV31" i="3"/>
  <c r="AU31" i="3"/>
  <c r="BN31" i="3"/>
  <c r="BE34" i="3"/>
  <c r="BH34" i="3" s="1"/>
  <c r="BS34" i="3"/>
  <c r="BF51" i="3"/>
  <c r="W54" i="3"/>
  <c r="X54" i="3"/>
  <c r="BP55" i="3"/>
  <c r="BS55" i="3" s="1"/>
  <c r="BO55" i="3"/>
  <c r="Y23" i="3"/>
  <c r="BO24" i="3"/>
  <c r="BR24" i="3" s="1"/>
  <c r="BE25" i="3"/>
  <c r="BH25" i="3" s="1"/>
  <c r="X26" i="3"/>
  <c r="AA26" i="3" s="1"/>
  <c r="W26" i="3"/>
  <c r="Z26" i="3" s="1"/>
  <c r="AJ27" i="3"/>
  <c r="BQ27" i="3"/>
  <c r="BM27" i="3"/>
  <c r="Z28" i="3"/>
  <c r="AU28" i="3"/>
  <c r="AH31" i="3"/>
  <c r="AK31" i="3" s="1"/>
  <c r="X32" i="3"/>
  <c r="AA32" i="3" s="1"/>
  <c r="AT32" i="3"/>
  <c r="AS32" i="3"/>
  <c r="AV32" i="3" s="1"/>
  <c r="Y37" i="3"/>
  <c r="AL37" i="3"/>
  <c r="X38" i="3"/>
  <c r="AA38" i="3" s="1"/>
  <c r="W38" i="3"/>
  <c r="BE39" i="3"/>
  <c r="BH39" i="3" s="1"/>
  <c r="BD39" i="3"/>
  <c r="AH40" i="3"/>
  <c r="AK40" i="3" s="1"/>
  <c r="Y41" i="3"/>
  <c r="BD43" i="3"/>
  <c r="BG43" i="3" s="1"/>
  <c r="BQ47" i="3"/>
  <c r="BS47" i="3"/>
  <c r="AT53" i="3"/>
  <c r="AW53" i="3" s="1"/>
  <c r="AS53" i="3"/>
  <c r="AJ57" i="3"/>
  <c r="AH57" i="3"/>
  <c r="AK57" i="3" s="1"/>
  <c r="AI60" i="3"/>
  <c r="W20" i="3"/>
  <c r="Z20" i="3" s="1"/>
  <c r="AL20" i="3"/>
  <c r="BD21" i="3"/>
  <c r="BG21" i="3" s="1"/>
  <c r="BS21" i="3"/>
  <c r="AI22" i="3"/>
  <c r="AL22" i="3" s="1"/>
  <c r="BP22" i="3"/>
  <c r="U23" i="3"/>
  <c r="BE23" i="3"/>
  <c r="BD23" i="3"/>
  <c r="BG23" i="3" s="1"/>
  <c r="AH24" i="3"/>
  <c r="BQ24" i="3"/>
  <c r="AU25" i="3"/>
  <c r="AQ25" i="3"/>
  <c r="Y26" i="3"/>
  <c r="V27" i="3"/>
  <c r="BO28" i="3"/>
  <c r="BR28" i="3" s="1"/>
  <c r="V29" i="3"/>
  <c r="Y29" i="3" s="1"/>
  <c r="BE29" i="3"/>
  <c r="BH29" i="3" s="1"/>
  <c r="X30" i="3"/>
  <c r="W30" i="3"/>
  <c r="Z30" i="3" s="1"/>
  <c r="BD30" i="3"/>
  <c r="BR30" i="3"/>
  <c r="AJ31" i="3"/>
  <c r="AT31" i="3"/>
  <c r="AW31" i="3" s="1"/>
  <c r="BM31" i="3"/>
  <c r="AW32" i="3"/>
  <c r="AU32" i="3"/>
  <c r="AI35" i="3"/>
  <c r="AL35" i="3" s="1"/>
  <c r="AH35" i="3"/>
  <c r="AK35" i="3" s="1"/>
  <c r="X37" i="3"/>
  <c r="AA37" i="3" s="1"/>
  <c r="BD37" i="3"/>
  <c r="BG37" i="3" s="1"/>
  <c r="Z38" i="3"/>
  <c r="BE38" i="3"/>
  <c r="BE41" i="3"/>
  <c r="BD41" i="3"/>
  <c r="BE42" i="3"/>
  <c r="BD42" i="3"/>
  <c r="BG42" i="3" s="1"/>
  <c r="AR46" i="3"/>
  <c r="AU46" i="3" s="1"/>
  <c r="BF50" i="3"/>
  <c r="BC70" i="3"/>
  <c r="BF70" i="3"/>
  <c r="Y20" i="3"/>
  <c r="BF21" i="3"/>
  <c r="AK22" i="3"/>
  <c r="BS22" i="3"/>
  <c r="BQ22" i="3"/>
  <c r="BH23" i="3"/>
  <c r="BF23" i="3"/>
  <c r="AK24" i="3"/>
  <c r="AJ24" i="3"/>
  <c r="BC24" i="3"/>
  <c r="AS26" i="3"/>
  <c r="AV26" i="3" s="1"/>
  <c r="BC26" i="3"/>
  <c r="BD26" i="3" s="1"/>
  <c r="AI27" i="3"/>
  <c r="AL27" i="3" s="1"/>
  <c r="BB27" i="3"/>
  <c r="AF28" i="3"/>
  <c r="BQ28" i="3"/>
  <c r="AU29" i="3"/>
  <c r="AQ29" i="3"/>
  <c r="AA30" i="3"/>
  <c r="Y30" i="3"/>
  <c r="BH30" i="3"/>
  <c r="BG30" i="3"/>
  <c r="BF30" i="3"/>
  <c r="V31" i="3"/>
  <c r="BO32" i="3"/>
  <c r="BR32" i="3" s="1"/>
  <c r="V33" i="3"/>
  <c r="W33" i="3" s="1"/>
  <c r="BH38" i="3"/>
  <c r="V39" i="3"/>
  <c r="Y39" i="3" s="1"/>
  <c r="BR45" i="3"/>
  <c r="W49" i="3"/>
  <c r="Z49" i="3" s="1"/>
  <c r="V52" i="3"/>
  <c r="BN56" i="3"/>
  <c r="BQ56" i="3" s="1"/>
  <c r="BC57" i="3"/>
  <c r="BF57" i="3" s="1"/>
  <c r="BB19" i="3"/>
  <c r="BS19" i="3"/>
  <c r="BQ19" i="3"/>
  <c r="AF21" i="3"/>
  <c r="AW21" i="3"/>
  <c r="AU21" i="3"/>
  <c r="BB22" i="3"/>
  <c r="W24" i="3"/>
  <c r="Z24" i="3" s="1"/>
  <c r="BP24" i="3"/>
  <c r="BS24" i="3" s="1"/>
  <c r="AF25" i="3"/>
  <c r="BM25" i="3"/>
  <c r="AU26" i="3"/>
  <c r="U27" i="3"/>
  <c r="BF27" i="3"/>
  <c r="AJ28" i="3"/>
  <c r="BC28" i="3"/>
  <c r="AS30" i="3"/>
  <c r="AV30" i="3" s="1"/>
  <c r="AI31" i="3"/>
  <c r="AL31" i="3" s="1"/>
  <c r="BB31" i="3"/>
  <c r="AF32" i="3"/>
  <c r="BQ32" i="3"/>
  <c r="X33" i="3"/>
  <c r="BO34" i="3"/>
  <c r="BR34" i="3" s="1"/>
  <c r="BD35" i="3"/>
  <c r="BG35" i="3" s="1"/>
  <c r="W37" i="3"/>
  <c r="Z37" i="3" s="1"/>
  <c r="X40" i="3"/>
  <c r="W40" i="3"/>
  <c r="Z40" i="3" s="1"/>
  <c r="BR40" i="3"/>
  <c r="BQ40" i="3"/>
  <c r="BP43" i="3"/>
  <c r="BS43" i="3" s="1"/>
  <c r="BO43" i="3"/>
  <c r="AW35" i="3"/>
  <c r="BS36" i="3"/>
  <c r="AK37" i="3"/>
  <c r="AU39" i="3"/>
  <c r="BN39" i="3"/>
  <c r="BP39" i="3" s="1"/>
  <c r="X41" i="3"/>
  <c r="AA41" i="3" s="1"/>
  <c r="BH41" i="3"/>
  <c r="BG41" i="3"/>
  <c r="Z42" i="3"/>
  <c r="BH42" i="3"/>
  <c r="U44" i="3"/>
  <c r="BH44" i="3"/>
  <c r="U45" i="3"/>
  <c r="Z46" i="3"/>
  <c r="AU48" i="3"/>
  <c r="AT48" i="3"/>
  <c r="AW48" i="3" s="1"/>
  <c r="BE48" i="3"/>
  <c r="BH48" i="3" s="1"/>
  <c r="BD48" i="3"/>
  <c r="AI50" i="3"/>
  <c r="AL50" i="3" s="1"/>
  <c r="AH50" i="3"/>
  <c r="BE51" i="3"/>
  <c r="BH51" i="3" s="1"/>
  <c r="BG52" i="3"/>
  <c r="AI54" i="3"/>
  <c r="AL54" i="3" s="1"/>
  <c r="AH54" i="3"/>
  <c r="BO57" i="3"/>
  <c r="BP57" i="3"/>
  <c r="AR62" i="3"/>
  <c r="AU62" i="3" s="1"/>
  <c r="BF72" i="3"/>
  <c r="AJ74" i="3"/>
  <c r="BD38" i="3"/>
  <c r="BG38" i="3" s="1"/>
  <c r="BQ38" i="3"/>
  <c r="BG39" i="3"/>
  <c r="W41" i="3"/>
  <c r="Z41" i="3" s="1"/>
  <c r="AI43" i="3"/>
  <c r="AL43" i="3" s="1"/>
  <c r="AH43" i="3"/>
  <c r="AK43" i="3" s="1"/>
  <c r="V44" i="3"/>
  <c r="X46" i="3"/>
  <c r="AA46" i="3" s="1"/>
  <c r="BE47" i="3"/>
  <c r="AI58" i="3"/>
  <c r="AH58" i="3"/>
  <c r="AL60" i="3"/>
  <c r="BM64" i="3"/>
  <c r="AL65" i="3"/>
  <c r="AK65" i="3"/>
  <c r="AJ65" i="3"/>
  <c r="AG34" i="3"/>
  <c r="AK36" i="3"/>
  <c r="BR37" i="3"/>
  <c r="BQ37" i="3"/>
  <c r="AG38" i="3"/>
  <c r="AI38" i="3" s="1"/>
  <c r="AS38" i="3"/>
  <c r="AV38" i="3" s="1"/>
  <c r="BQ39" i="3"/>
  <c r="BP40" i="3"/>
  <c r="BS40" i="3" s="1"/>
  <c r="AT42" i="3"/>
  <c r="AS42" i="3"/>
  <c r="BO46" i="3"/>
  <c r="BR46" i="3" s="1"/>
  <c r="BD51" i="3"/>
  <c r="BG51" i="3" s="1"/>
  <c r="BC53" i="3"/>
  <c r="BF53" i="3" s="1"/>
  <c r="AQ62" i="3"/>
  <c r="AI67" i="3"/>
  <c r="AL67" i="3" s="1"/>
  <c r="AH67" i="3"/>
  <c r="AT73" i="3"/>
  <c r="AW73" i="3" s="1"/>
  <c r="AS73" i="3"/>
  <c r="X75" i="3"/>
  <c r="AA75" i="3" s="1"/>
  <c r="W75" i="3"/>
  <c r="AJ34" i="3"/>
  <c r="V35" i="3"/>
  <c r="AV36" i="3"/>
  <c r="BC36" i="3"/>
  <c r="U39" i="3"/>
  <c r="AI39" i="3"/>
  <c r="AL39" i="3" s="1"/>
  <c r="AA40" i="3"/>
  <c r="AV40" i="3"/>
  <c r="BP42" i="3"/>
  <c r="BS42" i="3" s="1"/>
  <c r="AJ43" i="3"/>
  <c r="AF44" i="3"/>
  <c r="AJ44" i="3"/>
  <c r="BN44" i="3"/>
  <c r="BQ44" i="3" s="1"/>
  <c r="BM44" i="3"/>
  <c r="AS45" i="3"/>
  <c r="BP45" i="3"/>
  <c r="BS45" i="3" s="1"/>
  <c r="Y46" i="3"/>
  <c r="AS48" i="3"/>
  <c r="AV48" i="3" s="1"/>
  <c r="Y51" i="3"/>
  <c r="AJ52" i="3"/>
  <c r="AL56" i="3"/>
  <c r="AJ56" i="3"/>
  <c r="Y58" i="3"/>
  <c r="W60" i="3"/>
  <c r="Z60" i="3" s="1"/>
  <c r="X60" i="3"/>
  <c r="BM60" i="3"/>
  <c r="U64" i="3"/>
  <c r="Y70" i="3"/>
  <c r="W70" i="3"/>
  <c r="Z70" i="3" s="1"/>
  <c r="BP77" i="3"/>
  <c r="BO77" i="3"/>
  <c r="AV33" i="3"/>
  <c r="AR34" i="3"/>
  <c r="AT34" i="3" s="1"/>
  <c r="BN35" i="3"/>
  <c r="BF36" i="3"/>
  <c r="BR36" i="3"/>
  <c r="AQ37" i="3"/>
  <c r="BE37" i="3"/>
  <c r="BH37" i="3" s="1"/>
  <c r="AW38" i="3"/>
  <c r="BR38" i="3"/>
  <c r="AJ39" i="3"/>
  <c r="BR41" i="3"/>
  <c r="BQ41" i="3"/>
  <c r="BO42" i="3"/>
  <c r="BR42" i="3" s="1"/>
  <c r="AQ43" i="3"/>
  <c r="AU44" i="3"/>
  <c r="AT44" i="3"/>
  <c r="AW44" i="3" s="1"/>
  <c r="V45" i="3"/>
  <c r="AJ45" i="3"/>
  <c r="AQ46" i="3"/>
  <c r="AI48" i="3"/>
  <c r="AH48" i="3"/>
  <c r="AK48" i="3" s="1"/>
  <c r="BP49" i="3"/>
  <c r="BO49" i="3"/>
  <c r="BR49" i="3" s="1"/>
  <c r="AJ53" i="3"/>
  <c r="AU57" i="3"/>
  <c r="Y78" i="3"/>
  <c r="W78" i="3"/>
  <c r="Z78" i="3" s="1"/>
  <c r="AV45" i="3"/>
  <c r="BG47" i="3"/>
  <c r="BF47" i="3"/>
  <c r="V48" i="3"/>
  <c r="X48" i="3" s="1"/>
  <c r="AT49" i="3"/>
  <c r="AW49" i="3" s="1"/>
  <c r="AS49" i="3"/>
  <c r="AV49" i="3" s="1"/>
  <c r="BE50" i="3"/>
  <c r="BH50" i="3" s="1"/>
  <c r="AW51" i="3"/>
  <c r="BR51" i="3"/>
  <c r="Z54" i="3"/>
  <c r="Y54" i="3"/>
  <c r="AR54" i="3"/>
  <c r="AS54" i="3" s="1"/>
  <c r="AV54" i="3" s="1"/>
  <c r="BR55" i="3"/>
  <c r="BE56" i="3"/>
  <c r="BD56" i="3"/>
  <c r="BG56" i="3" s="1"/>
  <c r="AQ58" i="3"/>
  <c r="BM63" i="3"/>
  <c r="AU66" i="3"/>
  <c r="AS66" i="3"/>
  <c r="BP66" i="3"/>
  <c r="BS66" i="3" s="1"/>
  <c r="BO66" i="3"/>
  <c r="BR66" i="3" s="1"/>
  <c r="BF69" i="3"/>
  <c r="BF71" i="3"/>
  <c r="BP71" i="3"/>
  <c r="BS71" i="3" s="1"/>
  <c r="BO71" i="3"/>
  <c r="AU77" i="3"/>
  <c r="AS82" i="3"/>
  <c r="AT82" i="3"/>
  <c r="AV42" i="3"/>
  <c r="AR43" i="3"/>
  <c r="AU43" i="3" s="1"/>
  <c r="AH45" i="3"/>
  <c r="AK45" i="3" s="1"/>
  <c r="BG45" i="3"/>
  <c r="BC46" i="3"/>
  <c r="BE46" i="3" s="1"/>
  <c r="BR47" i="3"/>
  <c r="Z50" i="3"/>
  <c r="Y50" i="3"/>
  <c r="AV50" i="3"/>
  <c r="AR50" i="3"/>
  <c r="AU50" i="3" s="1"/>
  <c r="BD50" i="3"/>
  <c r="BG50" i="3" s="1"/>
  <c r="AH53" i="3"/>
  <c r="AK53" i="3" s="1"/>
  <c r="AU53" i="3"/>
  <c r="AK54" i="3"/>
  <c r="V56" i="3"/>
  <c r="Y56" i="3" s="1"/>
  <c r="BP58" i="3"/>
  <c r="BN60" i="3"/>
  <c r="BQ60" i="3" s="1"/>
  <c r="AG61" i="3"/>
  <c r="AJ61" i="3" s="1"/>
  <c r="BF62" i="3"/>
  <c r="U63" i="3"/>
  <c r="Y63" i="3"/>
  <c r="V64" i="3"/>
  <c r="Y79" i="3"/>
  <c r="BC40" i="3"/>
  <c r="BE40" i="3" s="1"/>
  <c r="AR41" i="3"/>
  <c r="Y48" i="3"/>
  <c r="BM48" i="3"/>
  <c r="X49" i="3"/>
  <c r="AA49" i="3" s="1"/>
  <c r="BS49" i="3"/>
  <c r="AK50" i="3"/>
  <c r="AS50" i="3"/>
  <c r="AV52" i="3"/>
  <c r="AU52" i="3"/>
  <c r="BN52" i="3"/>
  <c r="BQ52" i="3" s="1"/>
  <c r="AU54" i="3"/>
  <c r="AJ55" i="3"/>
  <c r="AF55" i="3"/>
  <c r="AU56" i="3"/>
  <c r="BB57" i="3"/>
  <c r="AK58" i="3"/>
  <c r="AF62" i="3"/>
  <c r="AJ62" i="3"/>
  <c r="AU65" i="3"/>
  <c r="AT65" i="3"/>
  <c r="AW65" i="3" s="1"/>
  <c r="AS65" i="3"/>
  <c r="AV65" i="3" s="1"/>
  <c r="BP69" i="3"/>
  <c r="BO69" i="3"/>
  <c r="AJ73" i="3"/>
  <c r="AH73" i="3"/>
  <c r="AK73" i="3" s="1"/>
  <c r="BQ74" i="3"/>
  <c r="BO74" i="3"/>
  <c r="BR74" i="3" s="1"/>
  <c r="BF80" i="3"/>
  <c r="AV82" i="3"/>
  <c r="BF42" i="3"/>
  <c r="BR43" i="3"/>
  <c r="BQ45" i="3"/>
  <c r="Z47" i="3"/>
  <c r="AG47" i="3"/>
  <c r="AI47" i="3" s="1"/>
  <c r="AL48" i="3"/>
  <c r="BG48" i="3"/>
  <c r="BR50" i="3"/>
  <c r="BQ50" i="3"/>
  <c r="AG51" i="3"/>
  <c r="BB53" i="3"/>
  <c r="BP53" i="3"/>
  <c r="BS53" i="3" s="1"/>
  <c r="BH54" i="3"/>
  <c r="Z55" i="3"/>
  <c r="BF61" i="3"/>
  <c r="BB61" i="3"/>
  <c r="AJ63" i="3"/>
  <c r="AF63" i="3"/>
  <c r="BE65" i="3"/>
  <c r="BH65" i="3" s="1"/>
  <c r="BD65" i="3"/>
  <c r="AT68" i="3"/>
  <c r="AW68" i="3" s="1"/>
  <c r="AS68" i="3"/>
  <c r="AV68" i="3" s="1"/>
  <c r="BD71" i="3"/>
  <c r="BG71" i="3" s="1"/>
  <c r="AI78" i="3"/>
  <c r="AH78" i="3"/>
  <c r="BD78" i="3"/>
  <c r="BG78" i="3" s="1"/>
  <c r="BF78" i="3"/>
  <c r="AW42" i="3"/>
  <c r="BH45" i="3"/>
  <c r="AU47" i="3"/>
  <c r="BH47" i="3"/>
  <c r="AK49" i="3"/>
  <c r="AJ49" i="3"/>
  <c r="BC49" i="3"/>
  <c r="BE49" i="3" s="1"/>
  <c r="X51" i="3"/>
  <c r="AA51" i="3" s="1"/>
  <c r="W51" i="3"/>
  <c r="Z51" i="3" s="1"/>
  <c r="U52" i="3"/>
  <c r="AI52" i="3"/>
  <c r="AL52" i="3" s="1"/>
  <c r="AV53" i="3"/>
  <c r="BQ53" i="3"/>
  <c r="AA54" i="3"/>
  <c r="AH56" i="3"/>
  <c r="AK56" i="3" s="1"/>
  <c r="AI57" i="3"/>
  <c r="AL57" i="3" s="1"/>
  <c r="AT57" i="3"/>
  <c r="BS57" i="3"/>
  <c r="BR57" i="3"/>
  <c r="BQ57" i="3"/>
  <c r="AR58" i="3"/>
  <c r="AU58" i="3" s="1"/>
  <c r="W61" i="3"/>
  <c r="Z61" i="3" s="1"/>
  <c r="X61" i="3"/>
  <c r="AA61" i="3" s="1"/>
  <c r="AR63" i="3"/>
  <c r="AU63" i="3" s="1"/>
  <c r="BN63" i="3"/>
  <c r="BQ63" i="3" s="1"/>
  <c r="W65" i="3"/>
  <c r="Z65" i="3" s="1"/>
  <c r="X65" i="3"/>
  <c r="AV66" i="3"/>
  <c r="AT71" i="3"/>
  <c r="AS71" i="3"/>
  <c r="AH72" i="3"/>
  <c r="AK72" i="3" s="1"/>
  <c r="AJ72" i="3"/>
  <c r="AS59" i="3"/>
  <c r="AV59" i="3" s="1"/>
  <c r="AH60" i="3"/>
  <c r="AK60" i="3" s="1"/>
  <c r="AS60" i="3"/>
  <c r="AV60" i="3" s="1"/>
  <c r="BB60" i="3"/>
  <c r="W62" i="3"/>
  <c r="BO62" i="3"/>
  <c r="BD63" i="3"/>
  <c r="BF67" i="3"/>
  <c r="AJ69" i="3"/>
  <c r="AH69" i="3"/>
  <c r="AK69" i="3" s="1"/>
  <c r="AT69" i="3"/>
  <c r="AW69" i="3" s="1"/>
  <c r="AS69" i="3"/>
  <c r="AJ70" i="3"/>
  <c r="AI70" i="3"/>
  <c r="AL70" i="3" s="1"/>
  <c r="AI74" i="3"/>
  <c r="AL74" i="3" s="1"/>
  <c r="AH74" i="3"/>
  <c r="AK74" i="3" s="1"/>
  <c r="X76" i="3"/>
  <c r="AA76" i="3" s="1"/>
  <c r="W76" i="3"/>
  <c r="BE76" i="3"/>
  <c r="BH76" i="3" s="1"/>
  <c r="BD76" i="3"/>
  <c r="AI79" i="3"/>
  <c r="AL79" i="3" s="1"/>
  <c r="AH79" i="3"/>
  <c r="BP79" i="3"/>
  <c r="BO79" i="3"/>
  <c r="BR79" i="3" s="1"/>
  <c r="AJ80" i="3"/>
  <c r="AH80" i="3"/>
  <c r="BD85" i="3"/>
  <c r="BE85" i="3"/>
  <c r="BS58" i="3"/>
  <c r="Y59" i="3"/>
  <c r="AJ59" i="3"/>
  <c r="BH59" i="3"/>
  <c r="BQ59" i="3"/>
  <c r="Y60" i="3"/>
  <c r="AW60" i="3"/>
  <c r="BC60" i="3"/>
  <c r="BF60" i="3" s="1"/>
  <c r="BO61" i="3"/>
  <c r="BR61" i="3" s="1"/>
  <c r="AA62" i="3"/>
  <c r="Y62" i="3"/>
  <c r="BS62" i="3"/>
  <c r="BQ62" i="3"/>
  <c r="BF63" i="3"/>
  <c r="BN64" i="3"/>
  <c r="BQ64" i="3" s="1"/>
  <c r="Z66" i="3"/>
  <c r="Y66" i="3"/>
  <c r="BP68" i="3"/>
  <c r="BS68" i="3" s="1"/>
  <c r="BO68" i="3"/>
  <c r="BF79" i="3"/>
  <c r="BD79" i="3"/>
  <c r="BG79" i="3" s="1"/>
  <c r="AS86" i="3"/>
  <c r="AV86" i="3" s="1"/>
  <c r="AT86" i="3"/>
  <c r="AR55" i="3"/>
  <c r="AS55" i="3" s="1"/>
  <c r="V57" i="3"/>
  <c r="Y57" i="3" s="1"/>
  <c r="AW57" i="3"/>
  <c r="BC58" i="3"/>
  <c r="U59" i="3"/>
  <c r="BM59" i="3"/>
  <c r="BQ61" i="3"/>
  <c r="BB62" i="3"/>
  <c r="AQ63" i="3"/>
  <c r="AH64" i="3"/>
  <c r="AK64" i="3" s="1"/>
  <c r="AR64" i="3"/>
  <c r="AT64" i="3" s="1"/>
  <c r="BB66" i="3"/>
  <c r="BF66" i="3"/>
  <c r="BP72" i="3"/>
  <c r="BS72" i="3" s="1"/>
  <c r="BO72" i="3"/>
  <c r="BQ73" i="3"/>
  <c r="BO73" i="3"/>
  <c r="BE75" i="3"/>
  <c r="BD75" i="3"/>
  <c r="Y77" i="3"/>
  <c r="BP78" i="3"/>
  <c r="BS78" i="3" s="1"/>
  <c r="BO78" i="3"/>
  <c r="BR78" i="3" s="1"/>
  <c r="BP80" i="3"/>
  <c r="BS80" i="3" s="1"/>
  <c r="BO80" i="3"/>
  <c r="BG85" i="3"/>
  <c r="AH87" i="3"/>
  <c r="AI87" i="3"/>
  <c r="AU55" i="3"/>
  <c r="AQ56" i="3"/>
  <c r="U58" i="3"/>
  <c r="AU59" i="3"/>
  <c r="AJ60" i="3"/>
  <c r="AU60" i="3"/>
  <c r="AF61" i="3"/>
  <c r="AQ61" i="3"/>
  <c r="AU61" i="3"/>
  <c r="BP61" i="3"/>
  <c r="BS61" i="3" s="1"/>
  <c r="Z62" i="3"/>
  <c r="BR62" i="3"/>
  <c r="BG63" i="3"/>
  <c r="BD67" i="3"/>
  <c r="BG67" i="3" s="1"/>
  <c r="AT72" i="3"/>
  <c r="AS72" i="3"/>
  <c r="AT74" i="3"/>
  <c r="AW74" i="3" s="1"/>
  <c r="AS74" i="3"/>
  <c r="AV74" i="3" s="1"/>
  <c r="BP75" i="3"/>
  <c r="BS75" i="3" s="1"/>
  <c r="BO75" i="3"/>
  <c r="AT80" i="3"/>
  <c r="AS80" i="3"/>
  <c r="AA55" i="3"/>
  <c r="BH56" i="3"/>
  <c r="AL58" i="3"/>
  <c r="BR58" i="3"/>
  <c r="BG59" i="3"/>
  <c r="AA60" i="3"/>
  <c r="Y61" i="3"/>
  <c r="BB64" i="3"/>
  <c r="BF64" i="3"/>
  <c r="X74" i="3"/>
  <c r="AA74" i="3" s="1"/>
  <c r="W74" i="3"/>
  <c r="BE80" i="3"/>
  <c r="BH80" i="3" s="1"/>
  <c r="BD80" i="3"/>
  <c r="BG80" i="3" s="1"/>
  <c r="AH83" i="3"/>
  <c r="AK83" i="3" s="1"/>
  <c r="AI83" i="3"/>
  <c r="W84" i="3"/>
  <c r="Z84" i="3" s="1"/>
  <c r="X84" i="3"/>
  <c r="AL64" i="3"/>
  <c r="AA65" i="3"/>
  <c r="X68" i="3"/>
  <c r="AA68" i="3" s="1"/>
  <c r="W68" i="3"/>
  <c r="Z68" i="3" s="1"/>
  <c r="U69" i="3"/>
  <c r="AI69" i="3"/>
  <c r="AL69" i="3" s="1"/>
  <c r="AH70" i="3"/>
  <c r="AK70" i="3" s="1"/>
  <c r="AW72" i="3"/>
  <c r="AV72" i="3"/>
  <c r="AU72" i="3"/>
  <c r="BE72" i="3"/>
  <c r="BH72" i="3" s="1"/>
  <c r="BD72" i="3"/>
  <c r="BG72" i="3" s="1"/>
  <c r="AI73" i="3"/>
  <c r="AL73" i="3" s="1"/>
  <c r="BE73" i="3"/>
  <c r="BH73" i="3" s="1"/>
  <c r="BD73" i="3"/>
  <c r="AT75" i="3"/>
  <c r="Z76" i="3"/>
  <c r="BS77" i="3"/>
  <c r="AK78" i="3"/>
  <c r="AJ78" i="3"/>
  <c r="BQ78" i="3"/>
  <c r="X79" i="3"/>
  <c r="AA79" i="3" s="1"/>
  <c r="W79" i="3"/>
  <c r="Z79" i="3" s="1"/>
  <c r="BE79" i="3"/>
  <c r="BH79" i="3" s="1"/>
  <c r="X80" i="3"/>
  <c r="AA80" i="3" s="1"/>
  <c r="W80" i="3"/>
  <c r="Z80" i="3" s="1"/>
  <c r="BN88" i="3"/>
  <c r="AR67" i="3"/>
  <c r="AU67" i="3" s="1"/>
  <c r="AI71" i="3"/>
  <c r="AL71" i="3" s="1"/>
  <c r="AH71" i="3"/>
  <c r="AK71" i="3" s="1"/>
  <c r="BG73" i="3"/>
  <c r="AW75" i="3"/>
  <c r="BR75" i="3"/>
  <c r="BQ75" i="3"/>
  <c r="AU76" i="3"/>
  <c r="BE77" i="3"/>
  <c r="BH77" i="3" s="1"/>
  <c r="BD77" i="3"/>
  <c r="BD81" i="3"/>
  <c r="BG81" i="3" s="1"/>
  <c r="BE81" i="3"/>
  <c r="W83" i="3"/>
  <c r="Z83" i="3" s="1"/>
  <c r="X83" i="3"/>
  <c r="BO84" i="3"/>
  <c r="BR84" i="3" s="1"/>
  <c r="BP84" i="3"/>
  <c r="BS84" i="3" s="1"/>
  <c r="AK87" i="3"/>
  <c r="AQ67" i="3"/>
  <c r="BE67" i="3"/>
  <c r="BH67" i="3" s="1"/>
  <c r="BR68" i="3"/>
  <c r="X70" i="3"/>
  <c r="AA70" i="3" s="1"/>
  <c r="BB70" i="3"/>
  <c r="BO70" i="3"/>
  <c r="BR70" i="3" s="1"/>
  <c r="BR71" i="3"/>
  <c r="AA73" i="3"/>
  <c r="AV73" i="3"/>
  <c r="AU73" i="3"/>
  <c r="Z74" i="3"/>
  <c r="Y74" i="3"/>
  <c r="BP74" i="3"/>
  <c r="BS74" i="3" s="1"/>
  <c r="AI75" i="3"/>
  <c r="AL75" i="3" s="1"/>
  <c r="AH75" i="3"/>
  <c r="AK75" i="3" s="1"/>
  <c r="AS75" i="3"/>
  <c r="X77" i="3"/>
  <c r="AA77" i="3" s="1"/>
  <c r="AH77" i="3"/>
  <c r="BG77" i="3"/>
  <c r="BQ77" i="3"/>
  <c r="BQ79" i="3"/>
  <c r="AW80" i="3"/>
  <c r="AV80" i="3"/>
  <c r="AU80" i="3"/>
  <c r="V88" i="3"/>
  <c r="Y88" i="3" s="1"/>
  <c r="BN65" i="3"/>
  <c r="BQ65" i="3" s="1"/>
  <c r="AK67" i="3"/>
  <c r="AG68" i="3"/>
  <c r="BS69" i="3"/>
  <c r="BR69" i="3"/>
  <c r="AT70" i="3"/>
  <c r="AW70" i="3" s="1"/>
  <c r="AS70" i="3"/>
  <c r="AV70" i="3" s="1"/>
  <c r="AI72" i="3"/>
  <c r="AL72" i="3" s="1"/>
  <c r="BR72" i="3"/>
  <c r="BH74" i="3"/>
  <c r="Z75" i="3"/>
  <c r="Y75" i="3"/>
  <c r="BH75" i="3"/>
  <c r="BG75" i="3"/>
  <c r="BF75" i="3"/>
  <c r="AT76" i="3"/>
  <c r="AW76" i="3" s="1"/>
  <c r="BP76" i="3"/>
  <c r="BS76" i="3" s="1"/>
  <c r="BO76" i="3"/>
  <c r="BR76" i="3" s="1"/>
  <c r="W77" i="3"/>
  <c r="AL78" i="3"/>
  <c r="BE78" i="3"/>
  <c r="BH78" i="3" s="1"/>
  <c r="AK79" i="3"/>
  <c r="AU79" i="3"/>
  <c r="BG65" i="3"/>
  <c r="X66" i="3"/>
  <c r="AA66" i="3" s="1"/>
  <c r="AT66" i="3"/>
  <c r="AW66" i="3" s="1"/>
  <c r="AV69" i="3"/>
  <c r="BE69" i="3"/>
  <c r="BH69" i="3" s="1"/>
  <c r="BD69" i="3"/>
  <c r="BG69" i="3" s="1"/>
  <c r="BQ70" i="3"/>
  <c r="X71" i="3"/>
  <c r="AA71" i="3" s="1"/>
  <c r="W71" i="3"/>
  <c r="Z71" i="3" s="1"/>
  <c r="BE71" i="3"/>
  <c r="BH71" i="3" s="1"/>
  <c r="X72" i="3"/>
  <c r="AA72" i="3" s="1"/>
  <c r="W72" i="3"/>
  <c r="Z72" i="3" s="1"/>
  <c r="BP73" i="3"/>
  <c r="BS73" i="3" s="1"/>
  <c r="BG76" i="3"/>
  <c r="BF76" i="3"/>
  <c r="AK77" i="3"/>
  <c r="AJ77" i="3"/>
  <c r="AT77" i="3"/>
  <c r="AW77" i="3" s="1"/>
  <c r="AS77" i="3"/>
  <c r="AV77" i="3" s="1"/>
  <c r="X78" i="3"/>
  <c r="AA78" i="3" s="1"/>
  <c r="AT78" i="3"/>
  <c r="AW78" i="3" s="1"/>
  <c r="AS78" i="3"/>
  <c r="AV78" i="3" s="1"/>
  <c r="BS79" i="3"/>
  <c r="AI80" i="3"/>
  <c r="AL80" i="3" s="1"/>
  <c r="BR80" i="3"/>
  <c r="AJ89" i="3"/>
  <c r="AG66" i="3"/>
  <c r="V67" i="3"/>
  <c r="BN67" i="3"/>
  <c r="BO67" i="3" s="1"/>
  <c r="BR67" i="3" s="1"/>
  <c r="BC68" i="3"/>
  <c r="BE68" i="3" s="1"/>
  <c r="AV71" i="3"/>
  <c r="Z73" i="3"/>
  <c r="BR73" i="3"/>
  <c r="BG74" i="3"/>
  <c r="AV75" i="3"/>
  <c r="Z77" i="3"/>
  <c r="BR77" i="3"/>
  <c r="AK80" i="3"/>
  <c r="AQ81" i="3"/>
  <c r="AU81" i="3"/>
  <c r="AF82" i="3"/>
  <c r="AJ82" i="3"/>
  <c r="AA83" i="3"/>
  <c r="Y83" i="3"/>
  <c r="BM83" i="3"/>
  <c r="BQ83" i="3"/>
  <c r="BB84" i="3"/>
  <c r="BF84" i="3"/>
  <c r="AQ85" i="3"/>
  <c r="AU85" i="3"/>
  <c r="AF86" i="3"/>
  <c r="AJ86" i="3"/>
  <c r="U87" i="3"/>
  <c r="Y87" i="3"/>
  <c r="BO87" i="3"/>
  <c r="BR87" i="3" s="1"/>
  <c r="AF88" i="3"/>
  <c r="BB89" i="3"/>
  <c r="AW71" i="3"/>
  <c r="W82" i="3"/>
  <c r="Z82" i="3" s="1"/>
  <c r="BO82" i="3"/>
  <c r="BR82" i="3" s="1"/>
  <c r="BD83" i="3"/>
  <c r="BG83" i="3" s="1"/>
  <c r="AJ88" i="3"/>
  <c r="AJ81" i="3"/>
  <c r="Y82" i="3"/>
  <c r="BQ82" i="3"/>
  <c r="BF83" i="3"/>
  <c r="BH83" i="3"/>
  <c r="AU84" i="3"/>
  <c r="AQ84" i="3"/>
  <c r="AJ85" i="3"/>
  <c r="AF85" i="3"/>
  <c r="Y86" i="3"/>
  <c r="U86" i="3"/>
  <c r="BQ86" i="3"/>
  <c r="BF87" i="3"/>
  <c r="BD88" i="3"/>
  <c r="BG88" i="3" s="1"/>
  <c r="U89" i="3"/>
  <c r="BC89" i="3"/>
  <c r="BF89" i="3" s="1"/>
  <c r="AS83" i="3"/>
  <c r="AV83" i="3" s="1"/>
  <c r="AH84" i="3"/>
  <c r="AK84" i="3" s="1"/>
  <c r="W85" i="3"/>
  <c r="Z85" i="3" s="1"/>
  <c r="BO85" i="3"/>
  <c r="BR85" i="3" s="1"/>
  <c r="BD86" i="3"/>
  <c r="BG86" i="3" s="1"/>
  <c r="AS87" i="3"/>
  <c r="AV87" i="3" s="1"/>
  <c r="Y89" i="3"/>
  <c r="BN89" i="3"/>
  <c r="V81" i="3"/>
  <c r="AI81" i="3"/>
  <c r="AL81" i="3" s="1"/>
  <c r="BQ81" i="3"/>
  <c r="BM81" i="3"/>
  <c r="X82" i="3"/>
  <c r="AA82" i="3" s="1"/>
  <c r="BF82" i="3"/>
  <c r="BB82" i="3"/>
  <c r="BP82" i="3"/>
  <c r="BS82" i="3" s="1"/>
  <c r="AU83" i="3"/>
  <c r="BE83" i="3"/>
  <c r="AL84" i="3"/>
  <c r="AJ84" i="3"/>
  <c r="AA85" i="3"/>
  <c r="Y85" i="3"/>
  <c r="BQ85" i="3"/>
  <c r="BF86" i="3"/>
  <c r="BP86" i="3"/>
  <c r="BS86" i="3" s="1"/>
  <c r="AU87" i="3"/>
  <c r="BE87" i="3"/>
  <c r="BH87" i="3" s="1"/>
  <c r="U88" i="3"/>
  <c r="BE88" i="3"/>
  <c r="BH88" i="3" s="1"/>
  <c r="AS89" i="3"/>
  <c r="BM89" i="3"/>
  <c r="Y81" i="3"/>
  <c r="BH81" i="3"/>
  <c r="BF81" i="3"/>
  <c r="AW82" i="3"/>
  <c r="AU82" i="3"/>
  <c r="AL83" i="3"/>
  <c r="AJ83" i="3"/>
  <c r="AT83" i="3"/>
  <c r="AW83" i="3" s="1"/>
  <c r="AA84" i="3"/>
  <c r="Y84" i="3"/>
  <c r="AI84" i="3"/>
  <c r="BQ84" i="3"/>
  <c r="X85" i="3"/>
  <c r="BH85" i="3"/>
  <c r="BF85" i="3"/>
  <c r="BP85" i="3"/>
  <c r="BS85" i="3" s="1"/>
  <c r="AW86" i="3"/>
  <c r="AU86" i="3"/>
  <c r="BE86" i="3"/>
  <c r="BH86" i="3" s="1"/>
  <c r="AL87" i="3"/>
  <c r="AJ87" i="3"/>
  <c r="AT87" i="3"/>
  <c r="AW87" i="3" s="1"/>
  <c r="BM88" i="3"/>
  <c r="AT89" i="3"/>
  <c r="AW89" i="3" s="1"/>
  <c r="BQ87" i="3"/>
  <c r="BF88" i="3"/>
  <c r="AU89" i="3"/>
  <c r="AV89" i="3"/>
  <c r="BS87" i="3"/>
  <c r="AQ88" i="3"/>
  <c r="AF89" i="3"/>
  <c r="BD3" i="2"/>
  <c r="BE3" i="2"/>
  <c r="BH3" i="2" s="1"/>
  <c r="AU2" i="2"/>
  <c r="AU13" i="2"/>
  <c r="AW13" i="2"/>
  <c r="AT13" i="2"/>
  <c r="AT21" i="2"/>
  <c r="AT2" i="2"/>
  <c r="BQ3" i="2"/>
  <c r="AI4" i="2"/>
  <c r="AH4" i="2"/>
  <c r="AK4" i="2" s="1"/>
  <c r="X6" i="2"/>
  <c r="AA6" i="2" s="1"/>
  <c r="BP6" i="2"/>
  <c r="BS6" i="2" s="1"/>
  <c r="BE7" i="2"/>
  <c r="BH7" i="2" s="1"/>
  <c r="AI9" i="2"/>
  <c r="AL9" i="2" s="1"/>
  <c r="X10" i="2"/>
  <c r="AA10" i="2" s="1"/>
  <c r="BF20" i="2"/>
  <c r="BD24" i="2"/>
  <c r="BE24" i="2"/>
  <c r="BH24" i="2" s="1"/>
  <c r="AU21" i="2"/>
  <c r="AW21" i="2"/>
  <c r="BF2" i="2"/>
  <c r="AW3" i="2"/>
  <c r="BP3" i="2"/>
  <c r="BS3" i="2" s="1"/>
  <c r="AL4" i="2"/>
  <c r="BS11" i="2"/>
  <c r="BQ11" i="2"/>
  <c r="BQ15" i="2"/>
  <c r="AJ18" i="2"/>
  <c r="BE20" i="2"/>
  <c r="BH20" i="2" s="1"/>
  <c r="BE2" i="2"/>
  <c r="BH2" i="2" s="1"/>
  <c r="BD2" i="2"/>
  <c r="BG2" i="2" s="1"/>
  <c r="W14" i="2"/>
  <c r="X14" i="2"/>
  <c r="AA14" i="2" s="1"/>
  <c r="Y4" i="2"/>
  <c r="X4" i="2"/>
  <c r="AA4" i="2" s="1"/>
  <c r="W4" i="2"/>
  <c r="Z4" i="2" s="1"/>
  <c r="AW5" i="2"/>
  <c r="AL6" i="2"/>
  <c r="AA7" i="2"/>
  <c r="BS7" i="2"/>
  <c r="BH8" i="2"/>
  <c r="AW9" i="2"/>
  <c r="AL10" i="2"/>
  <c r="AI12" i="2"/>
  <c r="AL12" i="2" s="1"/>
  <c r="AH12" i="2"/>
  <c r="AI2" i="2"/>
  <c r="AL2" i="2" s="1"/>
  <c r="AL14" i="2"/>
  <c r="AJ14" i="2"/>
  <c r="BH16" i="2"/>
  <c r="AJ22" i="2"/>
  <c r="X2" i="2"/>
  <c r="AA2" i="2" s="1"/>
  <c r="W2" i="2"/>
  <c r="Z2" i="2" s="1"/>
  <c r="AW2" i="2"/>
  <c r="BP2" i="2"/>
  <c r="BS2" i="2" s="1"/>
  <c r="BO2" i="2"/>
  <c r="BR2" i="2" s="1"/>
  <c r="BR13" i="2"/>
  <c r="BO13" i="2"/>
  <c r="BD14" i="2"/>
  <c r="BG14" i="2" s="1"/>
  <c r="AS8" i="2"/>
  <c r="AQ14" i="2"/>
  <c r="BF18" i="2"/>
  <c r="BG24" i="2"/>
  <c r="AT30" i="2"/>
  <c r="AW30" i="2" s="1"/>
  <c r="AS30" i="2"/>
  <c r="Y3" i="2"/>
  <c r="BF4" i="2"/>
  <c r="U12" i="2"/>
  <c r="AT12" i="2"/>
  <c r="AW12" i="2" s="1"/>
  <c r="BF12" i="2"/>
  <c r="Y14" i="2"/>
  <c r="AR14" i="2"/>
  <c r="BC15" i="2"/>
  <c r="BD15" i="2" s="1"/>
  <c r="BO15" i="2"/>
  <c r="BR15" i="2" s="1"/>
  <c r="AJ16" i="2"/>
  <c r="AQ18" i="2"/>
  <c r="BB18" i="2"/>
  <c r="BP18" i="2"/>
  <c r="BS18" i="2" s="1"/>
  <c r="Z19" i="2"/>
  <c r="BH19" i="2"/>
  <c r="BF19" i="2"/>
  <c r="AG21" i="2"/>
  <c r="BC21" i="2"/>
  <c r="AH22" i="2"/>
  <c r="AK22" i="2" s="1"/>
  <c r="AQ22" i="2"/>
  <c r="AF23" i="2"/>
  <c r="BO23" i="2"/>
  <c r="BR23" i="2" s="1"/>
  <c r="AJ24" i="2"/>
  <c r="AQ24" i="2"/>
  <c r="BC26" i="2"/>
  <c r="AA27" i="2"/>
  <c r="Y27" i="2"/>
  <c r="X41" i="2"/>
  <c r="W41" i="2"/>
  <c r="Z41" i="2" s="1"/>
  <c r="AT47" i="2"/>
  <c r="AS47" i="2"/>
  <c r="AH5" i="2"/>
  <c r="AK5" i="2" s="1"/>
  <c r="AH18" i="2"/>
  <c r="AK18" i="2" s="1"/>
  <c r="BO30" i="2"/>
  <c r="BP30" i="2"/>
  <c r="AJ2" i="2"/>
  <c r="AS2" i="2"/>
  <c r="AV2" i="2" s="1"/>
  <c r="AS3" i="2"/>
  <c r="AV3" i="2" s="1"/>
  <c r="W5" i="2"/>
  <c r="Z5" i="2" s="1"/>
  <c r="AI5" i="2"/>
  <c r="AL5" i="2" s="1"/>
  <c r="AU5" i="2"/>
  <c r="BO5" i="2"/>
  <c r="BR5" i="2" s="1"/>
  <c r="AJ6" i="2"/>
  <c r="BD6" i="2"/>
  <c r="BG6" i="2" s="1"/>
  <c r="Y7" i="2"/>
  <c r="AS7" i="2"/>
  <c r="AV7" i="2" s="1"/>
  <c r="BQ7" i="2"/>
  <c r="AH8" i="2"/>
  <c r="AK8" i="2" s="1"/>
  <c r="AT8" i="2"/>
  <c r="AW8" i="2" s="1"/>
  <c r="BF8" i="2"/>
  <c r="W9" i="2"/>
  <c r="Z9" i="2" s="1"/>
  <c r="AU9" i="2"/>
  <c r="BO9" i="2"/>
  <c r="BR9" i="2" s="1"/>
  <c r="AJ10" i="2"/>
  <c r="BF11" i="2"/>
  <c r="AV12" i="2"/>
  <c r="BG12" i="2"/>
  <c r="AS13" i="2"/>
  <c r="AV13" i="2" s="1"/>
  <c r="BQ13" i="2"/>
  <c r="AA15" i="2"/>
  <c r="U16" i="2"/>
  <c r="AI16" i="2"/>
  <c r="AL16" i="2" s="1"/>
  <c r="BF16" i="2"/>
  <c r="Y18" i="2"/>
  <c r="BR18" i="2"/>
  <c r="AA19" i="2"/>
  <c r="BD19" i="2"/>
  <c r="AU20" i="2"/>
  <c r="BP23" i="2"/>
  <c r="BS23" i="2" s="1"/>
  <c r="AH26" i="2"/>
  <c r="AK26" i="2" s="1"/>
  <c r="AI26" i="2"/>
  <c r="BP37" i="2"/>
  <c r="BS37" i="2" s="1"/>
  <c r="BO37" i="2"/>
  <c r="AH9" i="2"/>
  <c r="AK9" i="2" s="1"/>
  <c r="AJ12" i="2"/>
  <c r="AK2" i="2"/>
  <c r="AJ3" i="2"/>
  <c r="BO3" i="2"/>
  <c r="BR3" i="2" s="1"/>
  <c r="AJ4" i="2"/>
  <c r="BQ4" i="2"/>
  <c r="BF5" i="2"/>
  <c r="AU6" i="2"/>
  <c r="AJ7" i="2"/>
  <c r="Y8" i="2"/>
  <c r="AV8" i="2"/>
  <c r="BQ8" i="2"/>
  <c r="BF9" i="2"/>
  <c r="BN10" i="2"/>
  <c r="W11" i="2"/>
  <c r="Z11" i="2" s="1"/>
  <c r="AU11" i="2"/>
  <c r="BD11" i="2"/>
  <c r="BB13" i="2"/>
  <c r="BP13" i="2"/>
  <c r="BS13" i="2" s="1"/>
  <c r="BF15" i="2"/>
  <c r="AG17" i="2"/>
  <c r="AS17" i="2"/>
  <c r="AV17" i="2" s="1"/>
  <c r="BQ17" i="2"/>
  <c r="W18" i="2"/>
  <c r="AI18" i="2"/>
  <c r="AL18" i="2" s="1"/>
  <c r="AQ19" i="2"/>
  <c r="AU19" i="2"/>
  <c r="BS19" i="2"/>
  <c r="AS20" i="2"/>
  <c r="AV20" i="2" s="1"/>
  <c r="AJ21" i="2"/>
  <c r="X25" i="2"/>
  <c r="W25" i="2"/>
  <c r="Z25" i="2" s="1"/>
  <c r="AL26" i="2"/>
  <c r="BB26" i="2"/>
  <c r="BF26" i="2"/>
  <c r="AJ29" i="2"/>
  <c r="AK29" i="2"/>
  <c r="AI29" i="2"/>
  <c r="AL29" i="2" s="1"/>
  <c r="V31" i="2"/>
  <c r="Y31" i="2" s="1"/>
  <c r="AI40" i="2"/>
  <c r="AL40" i="2" s="1"/>
  <c r="AH40" i="2"/>
  <c r="AK40" i="2" s="1"/>
  <c r="BP40" i="2"/>
  <c r="BO40" i="2"/>
  <c r="BO11" i="2"/>
  <c r="BR11" i="2" s="1"/>
  <c r="BE14" i="2"/>
  <c r="BF27" i="2"/>
  <c r="BC57" i="2"/>
  <c r="BF57" i="2" s="1"/>
  <c r="BB57" i="2"/>
  <c r="U3" i="2"/>
  <c r="BF3" i="2"/>
  <c r="BB4" i="2"/>
  <c r="AF11" i="2"/>
  <c r="AQ11" i="2"/>
  <c r="BE11" i="2"/>
  <c r="BH11" i="2" s="1"/>
  <c r="AK12" i="2"/>
  <c r="AJ13" i="2"/>
  <c r="BC13" i="2"/>
  <c r="BF13" i="2" s="1"/>
  <c r="Z14" i="2"/>
  <c r="AU14" i="2"/>
  <c r="BN14" i="2"/>
  <c r="W15" i="2"/>
  <c r="Z15" i="2" s="1"/>
  <c r="AW15" i="2"/>
  <c r="AU15" i="2"/>
  <c r="BP15" i="2"/>
  <c r="BS15" i="2" s="1"/>
  <c r="AH16" i="2"/>
  <c r="AK16" i="2" s="1"/>
  <c r="BB17" i="2"/>
  <c r="BM17" i="2"/>
  <c r="X18" i="2"/>
  <c r="AA18" i="2" s="1"/>
  <c r="BG19" i="2"/>
  <c r="AF20" i="2"/>
  <c r="AJ20" i="2"/>
  <c r="AT20" i="2"/>
  <c r="AW20" i="2" s="1"/>
  <c r="AF21" i="2"/>
  <c r="Y22" i="2"/>
  <c r="AI22" i="2"/>
  <c r="AL22" i="2" s="1"/>
  <c r="AU22" i="2"/>
  <c r="Z23" i="2"/>
  <c r="Y23" i="2"/>
  <c r="AR23" i="2"/>
  <c r="BP24" i="2"/>
  <c r="BO24" i="2"/>
  <c r="AA25" i="2"/>
  <c r="AV25" i="2"/>
  <c r="BD27" i="2"/>
  <c r="BG27" i="2" s="1"/>
  <c r="BE34" i="2"/>
  <c r="BH34" i="2" s="1"/>
  <c r="BD34" i="2"/>
  <c r="BG34" i="2" s="1"/>
  <c r="BP39" i="2"/>
  <c r="BO39" i="2"/>
  <c r="W10" i="2"/>
  <c r="Z10" i="2" s="1"/>
  <c r="AS21" i="2"/>
  <c r="AV21" i="2" s="1"/>
  <c r="BG3" i="2"/>
  <c r="AS4" i="2"/>
  <c r="AV4" i="2" s="1"/>
  <c r="BQ10" i="2"/>
  <c r="BG11" i="2"/>
  <c r="Y13" i="2"/>
  <c r="AF15" i="2"/>
  <c r="AJ17" i="2"/>
  <c r="Z18" i="2"/>
  <c r="AF19" i="2"/>
  <c r="U21" i="2"/>
  <c r="Y21" i="2"/>
  <c r="BS24" i="2"/>
  <c r="Y30" i="2"/>
  <c r="BS30" i="2"/>
  <c r="BR30" i="2"/>
  <c r="BQ30" i="2"/>
  <c r="X37" i="2"/>
  <c r="AA37" i="2" s="1"/>
  <c r="W37" i="2"/>
  <c r="Z37" i="2" s="1"/>
  <c r="W6" i="2"/>
  <c r="Z6" i="2" s="1"/>
  <c r="BD7" i="2"/>
  <c r="BG7" i="2" s="1"/>
  <c r="BB21" i="2"/>
  <c r="AS5" i="2"/>
  <c r="AV5" i="2" s="1"/>
  <c r="AH6" i="2"/>
  <c r="AK6" i="2" s="1"/>
  <c r="W7" i="2"/>
  <c r="Z7" i="2" s="1"/>
  <c r="BO7" i="2"/>
  <c r="BR7" i="2" s="1"/>
  <c r="BD8" i="2"/>
  <c r="BG8" i="2" s="1"/>
  <c r="AS9" i="2"/>
  <c r="AV9" i="2" s="1"/>
  <c r="AH10" i="2"/>
  <c r="AK10" i="2" s="1"/>
  <c r="BF10" i="2"/>
  <c r="BM10" i="2"/>
  <c r="X11" i="2"/>
  <c r="AA11" i="2" s="1"/>
  <c r="BM12" i="2"/>
  <c r="U13" i="2"/>
  <c r="AI13" i="2"/>
  <c r="AL13" i="2" s="1"/>
  <c r="AG15" i="2"/>
  <c r="AJ15" i="2" s="1"/>
  <c r="AR16" i="2"/>
  <c r="AS16" i="2" s="1"/>
  <c r="AV16" i="2" s="1"/>
  <c r="BD16" i="2"/>
  <c r="BG16" i="2" s="1"/>
  <c r="Y17" i="2"/>
  <c r="AF17" i="2"/>
  <c r="AT17" i="2"/>
  <c r="AW17" i="2" s="1"/>
  <c r="BO19" i="2"/>
  <c r="BR19" i="2" s="1"/>
  <c r="U20" i="2"/>
  <c r="BM21" i="2"/>
  <c r="AQ23" i="2"/>
  <c r="AU23" i="2"/>
  <c r="BQ23" i="2"/>
  <c r="BF29" i="2"/>
  <c r="X30" i="2"/>
  <c r="AA30" i="2" s="1"/>
  <c r="W30" i="2"/>
  <c r="Z30" i="2" s="1"/>
  <c r="BE36" i="2"/>
  <c r="BH36" i="2" s="1"/>
  <c r="BD36" i="2"/>
  <c r="AA41" i="2"/>
  <c r="BO6" i="2"/>
  <c r="BR6" i="2" s="1"/>
  <c r="AF3" i="2"/>
  <c r="AU3" i="2"/>
  <c r="AT4" i="2"/>
  <c r="AW4" i="2" s="1"/>
  <c r="BM4" i="2"/>
  <c r="AA5" i="2"/>
  <c r="Y5" i="2"/>
  <c r="AJ5" i="2"/>
  <c r="BB5" i="2"/>
  <c r="BS5" i="2"/>
  <c r="BQ5" i="2"/>
  <c r="Y6" i="2"/>
  <c r="AQ6" i="2"/>
  <c r="BH6" i="2"/>
  <c r="BF6" i="2"/>
  <c r="BQ6" i="2"/>
  <c r="AF7" i="2"/>
  <c r="AW7" i="2"/>
  <c r="AU7" i="2"/>
  <c r="BF7" i="2"/>
  <c r="U8" i="2"/>
  <c r="AL8" i="2"/>
  <c r="AJ8" i="2"/>
  <c r="AU8" i="2"/>
  <c r="BM8" i="2"/>
  <c r="AA9" i="2"/>
  <c r="Y9" i="2"/>
  <c r="AJ9" i="2"/>
  <c r="BB9" i="2"/>
  <c r="BS9" i="2"/>
  <c r="BQ9" i="2"/>
  <c r="Y10" i="2"/>
  <c r="AQ10" i="2"/>
  <c r="BB10" i="2"/>
  <c r="AU12" i="2"/>
  <c r="BN12" i="2"/>
  <c r="BQ12" i="2" s="1"/>
  <c r="AH14" i="2"/>
  <c r="AK14" i="2" s="1"/>
  <c r="BH14" i="2"/>
  <c r="BF14" i="2"/>
  <c r="AS15" i="2"/>
  <c r="AV15" i="2" s="1"/>
  <c r="BM16" i="2"/>
  <c r="U17" i="2"/>
  <c r="BQ18" i="2"/>
  <c r="V20" i="2"/>
  <c r="BD20" i="2"/>
  <c r="BG20" i="2" s="1"/>
  <c r="BM20" i="2"/>
  <c r="BN21" i="2"/>
  <c r="BB22" i="2"/>
  <c r="BF22" i="2"/>
  <c r="BP22" i="2"/>
  <c r="BS22" i="2" s="1"/>
  <c r="AA24" i="2"/>
  <c r="Y24" i="2"/>
  <c r="BP25" i="2"/>
  <c r="BO25" i="2"/>
  <c r="BR25" i="2" s="1"/>
  <c r="AR26" i="2"/>
  <c r="AU26" i="2"/>
  <c r="BM26" i="2"/>
  <c r="AI31" i="2"/>
  <c r="AL31" i="2" s="1"/>
  <c r="AH31" i="2"/>
  <c r="AT33" i="2"/>
  <c r="AW33" i="2" s="1"/>
  <c r="AS33" i="2"/>
  <c r="X43" i="2"/>
  <c r="W43" i="2"/>
  <c r="Z24" i="2"/>
  <c r="AR24" i="2"/>
  <c r="BF24" i="2"/>
  <c r="AJ27" i="2"/>
  <c r="AU27" i="2"/>
  <c r="AW28" i="2"/>
  <c r="AV30" i="2"/>
  <c r="X32" i="2"/>
  <c r="AA32" i="2" s="1"/>
  <c r="W32" i="2"/>
  <c r="AU32" i="2"/>
  <c r="AL34" i="2"/>
  <c r="AI35" i="2"/>
  <c r="AL35" i="2" s="1"/>
  <c r="AH35" i="2"/>
  <c r="BF35" i="2"/>
  <c r="AW37" i="2"/>
  <c r="BR37" i="2"/>
  <c r="AT38" i="2"/>
  <c r="AW38" i="2" s="1"/>
  <c r="AS38" i="2"/>
  <c r="BQ38" i="2"/>
  <c r="BH40" i="2"/>
  <c r="BR40" i="2"/>
  <c r="BQ40" i="2"/>
  <c r="BE41" i="2"/>
  <c r="BH41" i="2" s="1"/>
  <c r="BD41" i="2"/>
  <c r="AA42" i="2"/>
  <c r="Y42" i="2"/>
  <c r="BE45" i="2"/>
  <c r="BH45" i="2" s="1"/>
  <c r="BD45" i="2"/>
  <c r="BG45" i="2" s="1"/>
  <c r="AU56" i="2"/>
  <c r="V26" i="2"/>
  <c r="W26" i="2" s="1"/>
  <c r="AL30" i="2"/>
  <c r="AT32" i="2"/>
  <c r="AW32" i="2" s="1"/>
  <c r="AH33" i="2"/>
  <c r="AR34" i="2"/>
  <c r="BE35" i="2"/>
  <c r="BH35" i="2" s="1"/>
  <c r="AS36" i="2"/>
  <c r="AV36" i="2" s="1"/>
  <c r="BC37" i="2"/>
  <c r="BP38" i="2"/>
  <c r="BS38" i="2" s="1"/>
  <c r="BD39" i="2"/>
  <c r="BG39" i="2" s="1"/>
  <c r="AT43" i="2"/>
  <c r="AW43" i="2" s="1"/>
  <c r="AS43" i="2"/>
  <c r="AV43" i="2" s="1"/>
  <c r="AL44" i="2"/>
  <c r="BP44" i="2"/>
  <c r="BS44" i="2" s="1"/>
  <c r="BO44" i="2"/>
  <c r="BR44" i="2" s="1"/>
  <c r="BE69" i="2"/>
  <c r="BD69" i="2"/>
  <c r="BN26" i="2"/>
  <c r="BQ26" i="2" s="1"/>
  <c r="X28" i="2"/>
  <c r="AA28" i="2" s="1"/>
  <c r="BF28" i="2"/>
  <c r="BQ28" i="2"/>
  <c r="BE29" i="2"/>
  <c r="BH29" i="2" s="1"/>
  <c r="AI33" i="2"/>
  <c r="AL33" i="2" s="1"/>
  <c r="AT36" i="2"/>
  <c r="AW36" i="2" s="1"/>
  <c r="BE39" i="2"/>
  <c r="BH39" i="2" s="1"/>
  <c r="X50" i="2"/>
  <c r="AA50" i="2" s="1"/>
  <c r="W50" i="2"/>
  <c r="X55" i="2"/>
  <c r="AA55" i="2" s="1"/>
  <c r="W55" i="2"/>
  <c r="BC67" i="2"/>
  <c r="BQ22" i="2"/>
  <c r="BC23" i="2"/>
  <c r="BF23" i="2" s="1"/>
  <c r="BB25" i="2"/>
  <c r="BS25" i="2"/>
  <c r="Y26" i="2"/>
  <c r="AQ26" i="2"/>
  <c r="Y28" i="2"/>
  <c r="AI28" i="2"/>
  <c r="AL28" i="2" s="1"/>
  <c r="BM28" i="2"/>
  <c r="U29" i="2"/>
  <c r="BD29" i="2"/>
  <c r="BG29" i="2" s="1"/>
  <c r="AU30" i="2"/>
  <c r="AR31" i="2"/>
  <c r="AS31" i="2" s="1"/>
  <c r="BN31" i="2"/>
  <c r="BP31" i="2" s="1"/>
  <c r="AS32" i="2"/>
  <c r="AV32" i="2" s="1"/>
  <c r="BP33" i="2"/>
  <c r="BS33" i="2" s="1"/>
  <c r="BO33" i="2"/>
  <c r="BR33" i="2" s="1"/>
  <c r="AH34" i="2"/>
  <c r="BO34" i="2"/>
  <c r="BR34" i="2" s="1"/>
  <c r="W35" i="2"/>
  <c r="Z35" i="2" s="1"/>
  <c r="BD35" i="2"/>
  <c r="BG35" i="2" s="1"/>
  <c r="AS37" i="2"/>
  <c r="AV37" i="2" s="1"/>
  <c r="W38" i="2"/>
  <c r="Z38" i="2" s="1"/>
  <c r="AH38" i="2"/>
  <c r="AK38" i="2" s="1"/>
  <c r="BO38" i="2"/>
  <c r="BR38" i="2" s="1"/>
  <c r="BD40" i="2"/>
  <c r="BS40" i="2"/>
  <c r="AH41" i="2"/>
  <c r="AK41" i="2" s="1"/>
  <c r="AS41" i="2"/>
  <c r="W42" i="2"/>
  <c r="Z42" i="2" s="1"/>
  <c r="BE44" i="2"/>
  <c r="BH44" i="2" s="1"/>
  <c r="BD44" i="2"/>
  <c r="AT46" i="2"/>
  <c r="AW46" i="2" s="1"/>
  <c r="AS46" i="2"/>
  <c r="AV46" i="2" s="1"/>
  <c r="BD49" i="2"/>
  <c r="BG49" i="2" s="1"/>
  <c r="AV27" i="2"/>
  <c r="BN27" i="2"/>
  <c r="BQ27" i="2" s="1"/>
  <c r="BQ36" i="2"/>
  <c r="BN41" i="2"/>
  <c r="AJ53" i="2"/>
  <c r="AI64" i="2"/>
  <c r="AH64" i="2"/>
  <c r="AK64" i="2" s="1"/>
  <c r="BR24" i="2"/>
  <c r="AG25" i="2"/>
  <c r="AI25" i="2" s="1"/>
  <c r="AU25" i="2"/>
  <c r="W27" i="2"/>
  <c r="Z27" i="2" s="1"/>
  <c r="AL27" i="2"/>
  <c r="BE27" i="2"/>
  <c r="BH27" i="2" s="1"/>
  <c r="BM27" i="2"/>
  <c r="W28" i="2"/>
  <c r="Z28" i="2" s="1"/>
  <c r="BD28" i="2"/>
  <c r="BC30" i="2"/>
  <c r="BF30" i="2" s="1"/>
  <c r="AU31" i="2"/>
  <c r="BE31" i="2"/>
  <c r="BH31" i="2" s="1"/>
  <c r="BD31" i="2"/>
  <c r="BG31" i="2" s="1"/>
  <c r="AF32" i="2"/>
  <c r="BB33" i="2"/>
  <c r="BP34" i="2"/>
  <c r="BS34" i="2" s="1"/>
  <c r="X35" i="2"/>
  <c r="AQ35" i="2"/>
  <c r="BM36" i="2"/>
  <c r="X38" i="2"/>
  <c r="AA38" i="2" s="1"/>
  <c r="AI38" i="2"/>
  <c r="AL38" i="2" s="1"/>
  <c r="BB38" i="2"/>
  <c r="U40" i="2"/>
  <c r="AI41" i="2"/>
  <c r="AL41" i="2" s="1"/>
  <c r="BM41" i="2"/>
  <c r="AI43" i="2"/>
  <c r="AL43" i="2" s="1"/>
  <c r="AI46" i="2"/>
  <c r="AL46" i="2" s="1"/>
  <c r="AH46" i="2"/>
  <c r="AK46" i="2" s="1"/>
  <c r="BB30" i="2"/>
  <c r="U31" i="2"/>
  <c r="AK31" i="2"/>
  <c r="AJ32" i="2"/>
  <c r="BN32" i="2"/>
  <c r="BO32" i="2" s="1"/>
  <c r="AK33" i="2"/>
  <c r="BC33" i="2"/>
  <c r="BF34" i="2"/>
  <c r="AU35" i="2"/>
  <c r="V36" i="2"/>
  <c r="BN36" i="2"/>
  <c r="BQ37" i="2"/>
  <c r="BF38" i="2"/>
  <c r="AG39" i="2"/>
  <c r="BS39" i="2"/>
  <c r="V40" i="2"/>
  <c r="BQ41" i="2"/>
  <c r="AR42" i="2"/>
  <c r="AT42" i="2" s="1"/>
  <c r="AT44" i="2"/>
  <c r="AW44" i="2" s="1"/>
  <c r="AS44" i="2"/>
  <c r="AV44" i="2" s="1"/>
  <c r="AW47" i="2"/>
  <c r="AV29" i="2"/>
  <c r="BN29" i="2"/>
  <c r="Z32" i="2"/>
  <c r="Y32" i="2"/>
  <c r="AA35" i="2"/>
  <c r="AK35" i="2"/>
  <c r="AJ35" i="2"/>
  <c r="AV38" i="2"/>
  <c r="AU38" i="2"/>
  <c r="AW41" i="2"/>
  <c r="BG41" i="2"/>
  <c r="BF41" i="2"/>
  <c r="BR42" i="2"/>
  <c r="W46" i="2"/>
  <c r="AV47" i="2"/>
  <c r="AU47" i="2"/>
  <c r="V49" i="2"/>
  <c r="W49" i="2" s="1"/>
  <c r="AJ49" i="2"/>
  <c r="AS50" i="2"/>
  <c r="AV50" i="2" s="1"/>
  <c r="AI52" i="2"/>
  <c r="AH52" i="2"/>
  <c r="AK52" i="2" s="1"/>
  <c r="AI53" i="2"/>
  <c r="AL53" i="2" s="1"/>
  <c r="AH53" i="2"/>
  <c r="AK53" i="2" s="1"/>
  <c r="BS55" i="2"/>
  <c r="BQ55" i="2"/>
  <c r="BN57" i="2"/>
  <c r="AT65" i="2"/>
  <c r="AW65" i="2" s="1"/>
  <c r="AS65" i="2"/>
  <c r="AU44" i="2"/>
  <c r="Y46" i="2"/>
  <c r="AJ48" i="2"/>
  <c r="AK49" i="2"/>
  <c r="Y50" i="2"/>
  <c r="Z52" i="2"/>
  <c r="AU52" i="2"/>
  <c r="AT56" i="2"/>
  <c r="AW56" i="2" s="1"/>
  <c r="AS56" i="2"/>
  <c r="AV56" i="2" s="1"/>
  <c r="BM57" i="2"/>
  <c r="AJ63" i="2"/>
  <c r="AI63" i="2"/>
  <c r="AL63" i="2" s="1"/>
  <c r="AH63" i="2"/>
  <c r="AK63" i="2" s="1"/>
  <c r="AI68" i="2"/>
  <c r="AL68" i="2" s="1"/>
  <c r="AH68" i="2"/>
  <c r="BS43" i="2"/>
  <c r="AI44" i="2"/>
  <c r="AH44" i="2"/>
  <c r="AK44" i="2" s="1"/>
  <c r="AW45" i="2"/>
  <c r="BP45" i="2"/>
  <c r="BS45" i="2" s="1"/>
  <c r="BO45" i="2"/>
  <c r="BR45" i="2" s="1"/>
  <c r="Z46" i="2"/>
  <c r="AA47" i="2"/>
  <c r="AI48" i="2"/>
  <c r="AH48" i="2"/>
  <c r="AK48" i="2" s="1"/>
  <c r="AT51" i="2"/>
  <c r="AW51" i="2" s="1"/>
  <c r="AS51" i="2"/>
  <c r="AV51" i="2" s="1"/>
  <c r="AT52" i="2"/>
  <c r="AW52" i="2" s="1"/>
  <c r="AS52" i="2"/>
  <c r="AV52" i="2" s="1"/>
  <c r="BE54" i="2"/>
  <c r="BH54" i="2" s="1"/>
  <c r="BD54" i="2"/>
  <c r="BG54" i="2" s="1"/>
  <c r="W56" i="2"/>
  <c r="Z56" i="2" s="1"/>
  <c r="BQ57" i="2"/>
  <c r="BE58" i="2"/>
  <c r="BH58" i="2" s="1"/>
  <c r="BD58" i="2"/>
  <c r="BG58" i="2" s="1"/>
  <c r="AK68" i="2"/>
  <c r="BG28" i="2"/>
  <c r="V29" i="2"/>
  <c r="V33" i="2"/>
  <c r="Y33" i="2" s="1"/>
  <c r="AG36" i="2"/>
  <c r="AJ36" i="2" s="1"/>
  <c r="AR39" i="2"/>
  <c r="AU39" i="2" s="1"/>
  <c r="BC42" i="2"/>
  <c r="BF42" i="2" s="1"/>
  <c r="AJ44" i="2"/>
  <c r="V45" i="2"/>
  <c r="Y45" i="2" s="1"/>
  <c r="BQ45" i="2"/>
  <c r="BC46" i="2"/>
  <c r="BF46" i="2" s="1"/>
  <c r="AI47" i="2"/>
  <c r="AL47" i="2" s="1"/>
  <c r="BS47" i="2"/>
  <c r="Z48" i="2"/>
  <c r="AL48" i="2"/>
  <c r="AK51" i="2"/>
  <c r="BF51" i="2"/>
  <c r="AA52" i="2"/>
  <c r="AV54" i="2"/>
  <c r="Y56" i="2"/>
  <c r="V56" i="2"/>
  <c r="X57" i="2"/>
  <c r="W57" i="2"/>
  <c r="Z57" i="2" s="1"/>
  <c r="AT61" i="2"/>
  <c r="AW61" i="2" s="1"/>
  <c r="AS61" i="2"/>
  <c r="AV61" i="2" s="1"/>
  <c r="AT62" i="2"/>
  <c r="AS62" i="2"/>
  <c r="AV62" i="2" s="1"/>
  <c r="AF70" i="2"/>
  <c r="AA43" i="2"/>
  <c r="AK43" i="2"/>
  <c r="AJ43" i="2"/>
  <c r="V44" i="2"/>
  <c r="X44" i="2" s="1"/>
  <c r="BE47" i="2"/>
  <c r="BH47" i="2" s="1"/>
  <c r="BD47" i="2"/>
  <c r="BG47" i="2" s="1"/>
  <c r="X48" i="2"/>
  <c r="BR48" i="2"/>
  <c r="BP49" i="2"/>
  <c r="BS49" i="2" s="1"/>
  <c r="BO49" i="2"/>
  <c r="BR49" i="2" s="1"/>
  <c r="BE50" i="2"/>
  <c r="BH50" i="2" s="1"/>
  <c r="BD50" i="2"/>
  <c r="BG50" i="2" s="1"/>
  <c r="BE51" i="2"/>
  <c r="BH51" i="2" s="1"/>
  <c r="BD51" i="2"/>
  <c r="BG51" i="2" s="1"/>
  <c r="BP53" i="2"/>
  <c r="BS53" i="2" s="1"/>
  <c r="BO53" i="2"/>
  <c r="BR53" i="2" s="1"/>
  <c r="AT55" i="2"/>
  <c r="AS55" i="2"/>
  <c r="AV55" i="2" s="1"/>
  <c r="AJ56" i="2"/>
  <c r="AW57" i="2"/>
  <c r="AU57" i="2"/>
  <c r="U58" i="2"/>
  <c r="Y68" i="2"/>
  <c r="W68" i="2"/>
  <c r="Z68" i="2" s="1"/>
  <c r="AH47" i="2"/>
  <c r="AK47" i="2" s="1"/>
  <c r="AA48" i="2"/>
  <c r="AT48" i="2"/>
  <c r="AW48" i="2" s="1"/>
  <c r="AS48" i="2"/>
  <c r="AV48" i="2" s="1"/>
  <c r="BP48" i="2"/>
  <c r="BS48" i="2" s="1"/>
  <c r="BQ50" i="2"/>
  <c r="AL51" i="2"/>
  <c r="AL52" i="2"/>
  <c r="Y54" i="2"/>
  <c r="AW54" i="2"/>
  <c r="AI56" i="2"/>
  <c r="AL56" i="2" s="1"/>
  <c r="AH56" i="2"/>
  <c r="AK56" i="2" s="1"/>
  <c r="BS56" i="2"/>
  <c r="BM58" i="2"/>
  <c r="BP64" i="2"/>
  <c r="BS64" i="2" s="1"/>
  <c r="BO64" i="2"/>
  <c r="BR64" i="2" s="1"/>
  <c r="BP68" i="2"/>
  <c r="BS68" i="2" s="1"/>
  <c r="BO68" i="2"/>
  <c r="BR68" i="2" s="1"/>
  <c r="BE46" i="2"/>
  <c r="BD46" i="2"/>
  <c r="AI49" i="2"/>
  <c r="AL49" i="2" s="1"/>
  <c r="AH49" i="2"/>
  <c r="BE49" i="2"/>
  <c r="BH49" i="2" s="1"/>
  <c r="Z50" i="2"/>
  <c r="BP50" i="2"/>
  <c r="BS50" i="2" s="1"/>
  <c r="BO50" i="2"/>
  <c r="BR50" i="2" s="1"/>
  <c r="X53" i="2"/>
  <c r="AA53" i="2" s="1"/>
  <c r="W53" i="2"/>
  <c r="Z53" i="2" s="1"/>
  <c r="X54" i="2"/>
  <c r="AA54" i="2" s="1"/>
  <c r="W54" i="2"/>
  <c r="Z54" i="2" s="1"/>
  <c r="Z55" i="2"/>
  <c r="Y55" i="2"/>
  <c r="AL58" i="2"/>
  <c r="AJ58" i="2"/>
  <c r="AI59" i="2"/>
  <c r="AH59" i="2"/>
  <c r="AJ61" i="2"/>
  <c r="BP61" i="2"/>
  <c r="BS61" i="2" s="1"/>
  <c r="BO61" i="2"/>
  <c r="BR61" i="2" s="1"/>
  <c r="BB67" i="2"/>
  <c r="BH69" i="2"/>
  <c r="AT71" i="2"/>
  <c r="AW71" i="2" s="1"/>
  <c r="AS71" i="2"/>
  <c r="AV33" i="2"/>
  <c r="AK34" i="2"/>
  <c r="BR35" i="2"/>
  <c r="BG36" i="2"/>
  <c r="Z39" i="2"/>
  <c r="BR39" i="2"/>
  <c r="BG40" i="2"/>
  <c r="AV41" i="2"/>
  <c r="AK42" i="2"/>
  <c r="Z43" i="2"/>
  <c r="BR43" i="2"/>
  <c r="BG44" i="2"/>
  <c r="AV45" i="2"/>
  <c r="Z47" i="2"/>
  <c r="BR47" i="2"/>
  <c r="BG48" i="2"/>
  <c r="AK50" i="2"/>
  <c r="AK54" i="2"/>
  <c r="BO55" i="2"/>
  <c r="BR55" i="2" s="1"/>
  <c r="BG56" i="2"/>
  <c r="AS57" i="2"/>
  <c r="AV57" i="2" s="1"/>
  <c r="AW58" i="2"/>
  <c r="AV58" i="2"/>
  <c r="BF58" i="2"/>
  <c r="AR59" i="2"/>
  <c r="BH61" i="2"/>
  <c r="BQ61" i="2"/>
  <c r="BC62" i="2"/>
  <c r="BF62" i="2" s="1"/>
  <c r="AL64" i="2"/>
  <c r="AJ64" i="2"/>
  <c r="AU65" i="2"/>
  <c r="AH69" i="2"/>
  <c r="AK69" i="2" s="1"/>
  <c r="BN70" i="2"/>
  <c r="AT73" i="2"/>
  <c r="AW73" i="2" s="1"/>
  <c r="AS73" i="2"/>
  <c r="BE74" i="2"/>
  <c r="BH74" i="2" s="1"/>
  <c r="BD74" i="2"/>
  <c r="BG74" i="2" s="1"/>
  <c r="BQ75" i="2"/>
  <c r="AI77" i="2"/>
  <c r="AL77" i="2" s="1"/>
  <c r="AH77" i="2"/>
  <c r="AK77" i="2" s="1"/>
  <c r="BQ44" i="2"/>
  <c r="BF45" i="2"/>
  <c r="AU46" i="2"/>
  <c r="AJ47" i="2"/>
  <c r="Y48" i="2"/>
  <c r="BQ48" i="2"/>
  <c r="BF49" i="2"/>
  <c r="AU50" i="2"/>
  <c r="AJ51" i="2"/>
  <c r="Y52" i="2"/>
  <c r="BQ52" i="2"/>
  <c r="BF53" i="2"/>
  <c r="AU54" i="2"/>
  <c r="AW55" i="2"/>
  <c r="BQ56" i="2"/>
  <c r="Y57" i="2"/>
  <c r="AJ57" i="2"/>
  <c r="AH58" i="2"/>
  <c r="AK58" i="2" s="1"/>
  <c r="Y59" i="2"/>
  <c r="AR60" i="2"/>
  <c r="AT60" i="2" s="1"/>
  <c r="AJ62" i="2"/>
  <c r="V63" i="2"/>
  <c r="Y63" i="2" s="1"/>
  <c r="AW63" i="2"/>
  <c r="BG63" i="2"/>
  <c r="BG64" i="2"/>
  <c r="BF64" i="2"/>
  <c r="AV65" i="2"/>
  <c r="BC68" i="2"/>
  <c r="BQ68" i="2"/>
  <c r="BP70" i="2"/>
  <c r="AQ72" i="2"/>
  <c r="BM72" i="2"/>
  <c r="BF54" i="2"/>
  <c r="AK55" i="2"/>
  <c r="BC55" i="2"/>
  <c r="BE55" i="2" s="1"/>
  <c r="Y61" i="2"/>
  <c r="AI61" i="2"/>
  <c r="AL61" i="2" s="1"/>
  <c r="AH61" i="2"/>
  <c r="AK61" i="2" s="1"/>
  <c r="U63" i="2"/>
  <c r="BE63" i="2"/>
  <c r="BH63" i="2" s="1"/>
  <c r="BE64" i="2"/>
  <c r="BH64" i="2" s="1"/>
  <c r="AF65" i="2"/>
  <c r="AT67" i="2"/>
  <c r="AW67" i="2" s="1"/>
  <c r="BN67" i="2"/>
  <c r="X68" i="2"/>
  <c r="AA68" i="2" s="1"/>
  <c r="BB68" i="2"/>
  <c r="AR69" i="2"/>
  <c r="BO70" i="2"/>
  <c r="BF71" i="2"/>
  <c r="BN72" i="2"/>
  <c r="BQ72" i="2" s="1"/>
  <c r="AT79" i="2"/>
  <c r="AW79" i="2" s="1"/>
  <c r="AS79" i="2"/>
  <c r="AV79" i="2" s="1"/>
  <c r="BE80" i="2"/>
  <c r="BH80" i="2" s="1"/>
  <c r="BD80" i="2"/>
  <c r="BG80" i="2" s="1"/>
  <c r="BQ49" i="2"/>
  <c r="BF50" i="2"/>
  <c r="AU51" i="2"/>
  <c r="AJ52" i="2"/>
  <c r="Y53" i="2"/>
  <c r="BQ53" i="2"/>
  <c r="AA57" i="2"/>
  <c r="BC59" i="2"/>
  <c r="BF59" i="2" s="1"/>
  <c r="AU61" i="2"/>
  <c r="BN62" i="2"/>
  <c r="BQ62" i="2" s="1"/>
  <c r="AG65" i="2"/>
  <c r="AU67" i="2"/>
  <c r="AS69" i="2"/>
  <c r="Y70" i="2"/>
  <c r="V70" i="2"/>
  <c r="Z74" i="2"/>
  <c r="AF75" i="2"/>
  <c r="BE75" i="2"/>
  <c r="BH75" i="2" s="1"/>
  <c r="BD75" i="2"/>
  <c r="AI80" i="2"/>
  <c r="AH80" i="2"/>
  <c r="AK80" i="2" s="1"/>
  <c r="BR56" i="2"/>
  <c r="AG57" i="2"/>
  <c r="AI57" i="2" s="1"/>
  <c r="AA60" i="2"/>
  <c r="AK60" i="2"/>
  <c r="AJ60" i="2"/>
  <c r="AU64" i="2"/>
  <c r="BQ64" i="2"/>
  <c r="AJ65" i="2"/>
  <c r="BE65" i="2"/>
  <c r="BH65" i="2" s="1"/>
  <c r="BD65" i="2"/>
  <c r="BG65" i="2" s="1"/>
  <c r="BR66" i="2"/>
  <c r="BS66" i="2"/>
  <c r="U67" i="2"/>
  <c r="AS67" i="2"/>
  <c r="AV67" i="2" s="1"/>
  <c r="BQ67" i="2"/>
  <c r="U70" i="2"/>
  <c r="AG75" i="2"/>
  <c r="AJ75" i="2" s="1"/>
  <c r="U84" i="2"/>
  <c r="BN54" i="2"/>
  <c r="BQ54" i="2" s="1"/>
  <c r="V58" i="2"/>
  <c r="BN58" i="2"/>
  <c r="V62" i="2"/>
  <c r="W62" i="2" s="1"/>
  <c r="AT64" i="2"/>
  <c r="AW64" i="2" s="1"/>
  <c r="AS64" i="2"/>
  <c r="AV64" i="2" s="1"/>
  <c r="X65" i="2"/>
  <c r="AA65" i="2" s="1"/>
  <c r="W65" i="2"/>
  <c r="Z65" i="2" s="1"/>
  <c r="BP67" i="2"/>
  <c r="BS67" i="2" s="1"/>
  <c r="AQ68" i="2"/>
  <c r="BR69" i="2"/>
  <c r="BQ71" i="2"/>
  <c r="BO71" i="2"/>
  <c r="BR71" i="2" s="1"/>
  <c r="BE72" i="2"/>
  <c r="BD72" i="2"/>
  <c r="BG72" i="2" s="1"/>
  <c r="AV73" i="2"/>
  <c r="AU73" i="2"/>
  <c r="BQ73" i="2"/>
  <c r="BB83" i="2"/>
  <c r="AL59" i="2"/>
  <c r="AW62" i="2"/>
  <c r="BM62" i="2"/>
  <c r="BH66" i="2"/>
  <c r="BO67" i="2"/>
  <c r="BR67" i="2" s="1"/>
  <c r="AR68" i="2"/>
  <c r="AU68" i="2" s="1"/>
  <c r="BG69" i="2"/>
  <c r="BF69" i="2"/>
  <c r="BP69" i="2"/>
  <c r="BO69" i="2"/>
  <c r="X71" i="2"/>
  <c r="AA71" i="2" s="1"/>
  <c r="W71" i="2"/>
  <c r="Z71" i="2" s="1"/>
  <c r="AV71" i="2"/>
  <c r="X75" i="2"/>
  <c r="AA75" i="2" s="1"/>
  <c r="W75" i="2"/>
  <c r="Z75" i="2" s="1"/>
  <c r="BP75" i="2"/>
  <c r="BS75" i="2" s="1"/>
  <c r="BO75" i="2"/>
  <c r="BR75" i="2" s="1"/>
  <c r="AI76" i="2"/>
  <c r="AL76" i="2" s="1"/>
  <c r="AH76" i="2"/>
  <c r="AV77" i="2"/>
  <c r="AU77" i="2"/>
  <c r="AJ83" i="2"/>
  <c r="AF83" i="2"/>
  <c r="AG83" i="2"/>
  <c r="AK59" i="2"/>
  <c r="Z60" i="2"/>
  <c r="BG61" i="2"/>
  <c r="BR65" i="2"/>
  <c r="Z69" i="2"/>
  <c r="AJ69" i="2"/>
  <c r="BS69" i="2"/>
  <c r="AI72" i="2"/>
  <c r="BH72" i="2"/>
  <c r="Y74" i="2"/>
  <c r="BG75" i="2"/>
  <c r="BO85" i="2"/>
  <c r="BP85" i="2"/>
  <c r="BS85" i="2" s="1"/>
  <c r="AH86" i="2"/>
  <c r="AK86" i="2" s="1"/>
  <c r="AI86" i="2"/>
  <c r="AL86" i="2" s="1"/>
  <c r="BD86" i="2"/>
  <c r="BE86" i="2"/>
  <c r="BH86" i="2" s="1"/>
  <c r="BN88" i="2"/>
  <c r="BQ88" i="2" s="1"/>
  <c r="BN63" i="2"/>
  <c r="Z66" i="2"/>
  <c r="V67" i="2"/>
  <c r="BF70" i="2"/>
  <c r="AL72" i="2"/>
  <c r="AK73" i="2"/>
  <c r="AJ73" i="2"/>
  <c r="AQ74" i="2"/>
  <c r="AW75" i="2"/>
  <c r="AV75" i="2"/>
  <c r="AU75" i="2"/>
  <c r="BN76" i="2"/>
  <c r="AU79" i="2"/>
  <c r="BO81" i="2"/>
  <c r="BR81" i="2" s="1"/>
  <c r="BP81" i="2"/>
  <c r="AH82" i="2"/>
  <c r="AK82" i="2" s="1"/>
  <c r="AI82" i="2"/>
  <c r="AH84" i="2"/>
  <c r="AI84" i="2"/>
  <c r="AL84" i="2" s="1"/>
  <c r="BD84" i="2"/>
  <c r="BG84" i="2" s="1"/>
  <c r="BE84" i="2"/>
  <c r="BH84" i="2" s="1"/>
  <c r="W85" i="2"/>
  <c r="Z85" i="2" s="1"/>
  <c r="X85" i="2"/>
  <c r="AA85" i="2" s="1"/>
  <c r="AV63" i="2"/>
  <c r="X66" i="2"/>
  <c r="AA66" i="2" s="1"/>
  <c r="AI66" i="2"/>
  <c r="AL66" i="2" s="1"/>
  <c r="BG66" i="2"/>
  <c r="AA69" i="2"/>
  <c r="AU71" i="2"/>
  <c r="AI73" i="2"/>
  <c r="AL73" i="2" s="1"/>
  <c r="BC73" i="2"/>
  <c r="BD73" i="2" s="1"/>
  <c r="BG73" i="2" s="1"/>
  <c r="BP73" i="2"/>
  <c r="BS73" i="2" s="1"/>
  <c r="BO73" i="2"/>
  <c r="BR73" i="2" s="1"/>
  <c r="AR74" i="2"/>
  <c r="AU74" i="2" s="1"/>
  <c r="V76" i="2"/>
  <c r="W76" i="2" s="1"/>
  <c r="X80" i="2"/>
  <c r="AA80" i="2" s="1"/>
  <c r="W80" i="2"/>
  <c r="Z80" i="2" s="1"/>
  <c r="X81" i="2"/>
  <c r="AA81" i="2" s="1"/>
  <c r="W81" i="2"/>
  <c r="Z81" i="2" s="1"/>
  <c r="BH82" i="2"/>
  <c r="W83" i="2"/>
  <c r="Z83" i="2" s="1"/>
  <c r="X83" i="2"/>
  <c r="AS83" i="2"/>
  <c r="AV83" i="2" s="1"/>
  <c r="AT83" i="2"/>
  <c r="BR85" i="2"/>
  <c r="BM88" i="2"/>
  <c r="AG70" i="2"/>
  <c r="AJ70" i="2" s="1"/>
  <c r="AI74" i="2"/>
  <c r="AL74" i="2" s="1"/>
  <c r="AH74" i="2"/>
  <c r="X76" i="2"/>
  <c r="AT80" i="2"/>
  <c r="AW80" i="2" s="1"/>
  <c r="AS80" i="2"/>
  <c r="BS81" i="2"/>
  <c r="AK84" i="2"/>
  <c r="BN86" i="2"/>
  <c r="AG87" i="2"/>
  <c r="AJ87" i="2" s="1"/>
  <c r="X73" i="2"/>
  <c r="AA73" i="2" s="1"/>
  <c r="BF73" i="2"/>
  <c r="BF74" i="2"/>
  <c r="BP74" i="2"/>
  <c r="BS74" i="2" s="1"/>
  <c r="BO74" i="2"/>
  <c r="BR74" i="2" s="1"/>
  <c r="BE76" i="2"/>
  <c r="BC77" i="2"/>
  <c r="BF77" i="2" s="1"/>
  <c r="AI78" i="2"/>
  <c r="AL78" i="2" s="1"/>
  <c r="AT78" i="2"/>
  <c r="Z79" i="2"/>
  <c r="AV80" i="2"/>
  <c r="BM80" i="2"/>
  <c r="AG85" i="2"/>
  <c r="AJ85" i="2" s="1"/>
  <c r="BC85" i="2"/>
  <c r="Y73" i="2"/>
  <c r="BE73" i="2"/>
  <c r="AK76" i="2"/>
  <c r="AV76" i="2"/>
  <c r="BH76" i="2"/>
  <c r="BF76" i="2"/>
  <c r="AK78" i="2"/>
  <c r="BN80" i="2"/>
  <c r="AF81" i="2"/>
  <c r="BC83" i="2"/>
  <c r="V84" i="2"/>
  <c r="AU86" i="2"/>
  <c r="AQ86" i="2"/>
  <c r="AR86" i="2"/>
  <c r="BM86" i="2"/>
  <c r="BQ86" i="2"/>
  <c r="AF87" i="2"/>
  <c r="AH88" i="2"/>
  <c r="AI88" i="2"/>
  <c r="AL88" i="2" s="1"/>
  <c r="W73" i="2"/>
  <c r="Z73" i="2" s="1"/>
  <c r="X74" i="2"/>
  <c r="AA74" i="2" s="1"/>
  <c r="W74" i="2"/>
  <c r="BF75" i="2"/>
  <c r="BD76" i="2"/>
  <c r="BG76" i="2" s="1"/>
  <c r="AT77" i="2"/>
  <c r="AW77" i="2" s="1"/>
  <c r="BD77" i="2"/>
  <c r="BG77" i="2" s="1"/>
  <c r="AH78" i="2"/>
  <c r="BO79" i="2"/>
  <c r="AL80" i="2"/>
  <c r="AJ80" i="2"/>
  <c r="U82" i="2"/>
  <c r="AU82" i="2"/>
  <c r="AQ82" i="2"/>
  <c r="BM84" i="2"/>
  <c r="BN84" i="2"/>
  <c r="AF85" i="2"/>
  <c r="BF85" i="2"/>
  <c r="BB85" i="2"/>
  <c r="AG71" i="2"/>
  <c r="AH71" i="2" s="1"/>
  <c r="AK71" i="2" s="1"/>
  <c r="AR78" i="2"/>
  <c r="AL82" i="2"/>
  <c r="AJ82" i="2"/>
  <c r="AT89" i="2"/>
  <c r="AW89" i="2" s="1"/>
  <c r="AR72" i="2"/>
  <c r="AU72" i="2" s="1"/>
  <c r="AK74" i="2"/>
  <c r="BR78" i="2"/>
  <c r="AR81" i="2"/>
  <c r="AU81" i="2" s="1"/>
  <c r="BF81" i="2"/>
  <c r="BB81" i="2"/>
  <c r="V82" i="2"/>
  <c r="BM82" i="2"/>
  <c r="BQ82" i="2"/>
  <c r="AW83" i="2"/>
  <c r="BO83" i="2"/>
  <c r="BR83" i="2" s="1"/>
  <c r="AQ84" i="2"/>
  <c r="AU84" i="2"/>
  <c r="AS85" i="2"/>
  <c r="AV85" i="2" s="1"/>
  <c r="U86" i="2"/>
  <c r="Y86" i="2"/>
  <c r="W87" i="2"/>
  <c r="Z87" i="2" s="1"/>
  <c r="BB87" i="2"/>
  <c r="BF87" i="2"/>
  <c r="BD88" i="2"/>
  <c r="BC89" i="2"/>
  <c r="BB71" i="2"/>
  <c r="BP71" i="2"/>
  <c r="BS71" i="2" s="1"/>
  <c r="V72" i="2"/>
  <c r="Z78" i="2"/>
  <c r="BE78" i="2"/>
  <c r="BH78" i="2" s="1"/>
  <c r="X79" i="2"/>
  <c r="AA79" i="2" s="1"/>
  <c r="AF79" i="2"/>
  <c r="BR79" i="2"/>
  <c r="BD82" i="2"/>
  <c r="BG82" i="2" s="1"/>
  <c r="BG86" i="2"/>
  <c r="AK88" i="2"/>
  <c r="BG88" i="2"/>
  <c r="AS87" i="2"/>
  <c r="AV87" i="2" s="1"/>
  <c r="AT87" i="2"/>
  <c r="AW87" i="2" s="1"/>
  <c r="U88" i="2"/>
  <c r="AR88" i="2"/>
  <c r="W89" i="2"/>
  <c r="Z89" i="2" s="1"/>
  <c r="BF89" i="2"/>
  <c r="BB89" i="2"/>
  <c r="V88" i="2"/>
  <c r="Y88" i="2" s="1"/>
  <c r="BO87" i="2"/>
  <c r="BR87" i="2" s="1"/>
  <c r="AQ88" i="2"/>
  <c r="AU88" i="2"/>
  <c r="BO89" i="2"/>
  <c r="BR89" i="2" s="1"/>
  <c r="BP89" i="2"/>
  <c r="BS89" i="2" s="1"/>
  <c r="Y81" i="2"/>
  <c r="AQ81" i="2"/>
  <c r="BQ81" i="2"/>
  <c r="AU83" i="2"/>
  <c r="Y85" i="2"/>
  <c r="BF86" i="2"/>
  <c r="AJ88" i="2"/>
  <c r="BQ89" i="2"/>
  <c r="AA83" i="2"/>
  <c r="Y83" i="2"/>
  <c r="BF84" i="2"/>
  <c r="AJ86" i="2"/>
  <c r="BS87" i="2"/>
  <c r="BQ87" i="2"/>
  <c r="AU89" i="2"/>
  <c r="AF89" i="2"/>
  <c r="BF82" i="2"/>
  <c r="AJ84" i="2"/>
  <c r="BQ85" i="2"/>
  <c r="AU87" i="2"/>
  <c r="Y89" i="2"/>
  <c r="BS83" i="2"/>
  <c r="BQ83" i="2"/>
  <c r="AU85" i="2"/>
  <c r="AA87" i="2"/>
  <c r="Y87" i="2"/>
  <c r="BF88" i="2"/>
  <c r="X89" i="2"/>
  <c r="AA89" i="2" s="1"/>
  <c r="AJ89" i="2"/>
  <c r="BS90" i="1"/>
  <c r="BP77" i="1"/>
  <c r="BS18" i="1"/>
  <c r="BO85" i="1"/>
  <c r="BO80" i="1"/>
  <c r="BR80" i="1" s="1"/>
  <c r="BP80" i="1"/>
  <c r="BO71" i="1"/>
  <c r="BP71" i="1"/>
  <c r="BS71" i="1" s="1"/>
  <c r="BM49" i="1"/>
  <c r="BN49" i="1"/>
  <c r="BQ49" i="1" s="1"/>
  <c r="BQ47" i="1"/>
  <c r="BR28" i="1"/>
  <c r="BS28" i="1"/>
  <c r="BO26" i="1"/>
  <c r="BP26" i="1"/>
  <c r="BS26" i="1" s="1"/>
  <c r="BO21" i="1"/>
  <c r="BR21" i="1" s="1"/>
  <c r="BO19" i="1"/>
  <c r="BR19" i="1" s="1"/>
  <c r="BP19" i="1"/>
  <c r="BO16" i="1"/>
  <c r="BP16" i="1"/>
  <c r="BP14" i="1"/>
  <c r="BO11" i="1"/>
  <c r="BR11" i="1" s="1"/>
  <c r="BP11" i="1"/>
  <c r="BS75" i="1"/>
  <c r="BR68" i="1"/>
  <c r="BS68" i="1"/>
  <c r="BO66" i="1"/>
  <c r="BP66" i="1"/>
  <c r="BS66" i="1" s="1"/>
  <c r="BO59" i="1"/>
  <c r="BR59" i="1" s="1"/>
  <c r="BP59" i="1"/>
  <c r="BS59" i="1" s="1"/>
  <c r="BO56" i="1"/>
  <c r="BP56" i="1"/>
  <c r="BS56" i="1" s="1"/>
  <c r="BP54" i="1"/>
  <c r="BS54" i="1" s="1"/>
  <c r="BO44" i="1"/>
  <c r="BQ30" i="1"/>
  <c r="BR30" i="1"/>
  <c r="BS30" i="1"/>
  <c r="BM25" i="1"/>
  <c r="BN25" i="1"/>
  <c r="BQ25" i="1" s="1"/>
  <c r="BQ23" i="1"/>
  <c r="BR16" i="1"/>
  <c r="BQ13" i="1"/>
  <c r="BO83" i="1"/>
  <c r="BR83" i="1" s="1"/>
  <c r="BP83" i="1"/>
  <c r="BP13" i="1"/>
  <c r="BS13" i="1" s="1"/>
  <c r="BO93" i="1"/>
  <c r="BO91" i="1"/>
  <c r="BR91" i="1" s="1"/>
  <c r="BP91" i="1"/>
  <c r="BS91" i="1" s="1"/>
  <c r="BO88" i="1"/>
  <c r="BP88" i="1"/>
  <c r="BR86" i="1"/>
  <c r="BR84" i="1"/>
  <c r="BS84" i="1"/>
  <c r="BO82" i="1"/>
  <c r="BP82" i="1"/>
  <c r="BS82" i="1" s="1"/>
  <c r="BO75" i="1"/>
  <c r="BR75" i="1" s="1"/>
  <c r="BP75" i="1"/>
  <c r="BO72" i="1"/>
  <c r="BP72" i="1"/>
  <c r="BS72" i="1" s="1"/>
  <c r="BP70" i="1"/>
  <c r="BO63" i="1"/>
  <c r="BR63" i="1" s="1"/>
  <c r="BP63" i="1"/>
  <c r="BS63" i="1" s="1"/>
  <c r="BQ46" i="1"/>
  <c r="BR46" i="1"/>
  <c r="BS46" i="1"/>
  <c r="BM41" i="1"/>
  <c r="BN41" i="1"/>
  <c r="BQ41" i="1" s="1"/>
  <c r="BQ39" i="1"/>
  <c r="BS27" i="1"/>
  <c r="BR20" i="1"/>
  <c r="BO18" i="1"/>
  <c r="BP18" i="1"/>
  <c r="BR15" i="1"/>
  <c r="BQ7" i="1"/>
  <c r="BR4" i="1"/>
  <c r="BS4" i="1"/>
  <c r="BQ4" i="1"/>
  <c r="BQ77" i="1"/>
  <c r="BR72" i="1"/>
  <c r="BO32" i="1"/>
  <c r="BR32" i="1" s="1"/>
  <c r="BP32" i="1"/>
  <c r="BS32" i="1" s="1"/>
  <c r="BO10" i="1"/>
  <c r="BR10" i="1" s="1"/>
  <c r="BP10" i="1"/>
  <c r="BS10" i="1" s="1"/>
  <c r="BR88" i="1"/>
  <c r="BM81" i="1"/>
  <c r="BN81" i="1"/>
  <c r="BQ81" i="1" s="1"/>
  <c r="BQ79" i="1"/>
  <c r="BR60" i="1"/>
  <c r="BS60" i="1"/>
  <c r="BO58" i="1"/>
  <c r="BP58" i="1"/>
  <c r="BS58" i="1" s="1"/>
  <c r="BR55" i="1"/>
  <c r="BO53" i="1"/>
  <c r="BO51" i="1"/>
  <c r="BR51" i="1" s="1"/>
  <c r="BP51" i="1"/>
  <c r="BO48" i="1"/>
  <c r="BP48" i="1"/>
  <c r="BS48" i="1" s="1"/>
  <c r="BP46" i="1"/>
  <c r="BO39" i="1"/>
  <c r="BR39" i="1" s="1"/>
  <c r="BP39" i="1"/>
  <c r="BS39" i="1" s="1"/>
  <c r="BO36" i="1"/>
  <c r="BS24" i="1"/>
  <c r="BQ22" i="1"/>
  <c r="BR22" i="1"/>
  <c r="BM17" i="1"/>
  <c r="BN17" i="1"/>
  <c r="BQ17" i="1" s="1"/>
  <c r="BQ15" i="1"/>
  <c r="BR12" i="1"/>
  <c r="BQ12" i="1"/>
  <c r="BO7" i="1"/>
  <c r="BR7" i="1" s="1"/>
  <c r="BP7" i="1"/>
  <c r="BS7" i="1" s="1"/>
  <c r="BQ54" i="1"/>
  <c r="BR54" i="1"/>
  <c r="BS88" i="1"/>
  <c r="BM65" i="1"/>
  <c r="BN65" i="1"/>
  <c r="BQ65" i="1"/>
  <c r="BS51" i="1"/>
  <c r="BO42" i="1"/>
  <c r="BP42" i="1"/>
  <c r="BS42" i="1" s="1"/>
  <c r="BO94" i="1"/>
  <c r="BO92" i="1"/>
  <c r="BR92" i="1" s="1"/>
  <c r="BO79" i="1"/>
  <c r="BR79" i="1" s="1"/>
  <c r="BP79" i="1"/>
  <c r="BO76" i="1"/>
  <c r="BQ69" i="1"/>
  <c r="BR64" i="1"/>
  <c r="BQ62" i="1"/>
  <c r="BR62" i="1"/>
  <c r="BS62" i="1"/>
  <c r="BM57" i="1"/>
  <c r="BN57" i="1"/>
  <c r="BQ57" i="1" s="1"/>
  <c r="BQ55" i="1"/>
  <c r="BR48" i="1"/>
  <c r="BS43" i="1"/>
  <c r="BO38" i="1"/>
  <c r="BR36" i="1"/>
  <c r="BO34" i="1"/>
  <c r="BR34" i="1" s="1"/>
  <c r="BP34" i="1"/>
  <c r="BS34" i="1" s="1"/>
  <c r="BO29" i="1"/>
  <c r="BR29" i="1" s="1"/>
  <c r="BO27" i="1"/>
  <c r="BR27" i="1" s="1"/>
  <c r="BP27" i="1"/>
  <c r="BO24" i="1"/>
  <c r="BR24" i="1" s="1"/>
  <c r="BP24" i="1"/>
  <c r="BP22" i="1"/>
  <c r="BS22" i="1" s="1"/>
  <c r="BO15" i="1"/>
  <c r="BP15" i="1"/>
  <c r="BO6" i="1"/>
  <c r="BR6" i="1" s="1"/>
  <c r="BM97" i="1"/>
  <c r="BN97" i="1"/>
  <c r="BQ97" i="1" s="1"/>
  <c r="BQ70" i="1"/>
  <c r="BR70" i="1"/>
  <c r="BS70" i="1"/>
  <c r="BR56" i="1"/>
  <c r="BR44" i="1"/>
  <c r="BO35" i="1"/>
  <c r="BR35" i="1" s="1"/>
  <c r="BP35" i="1"/>
  <c r="BS35" i="1" s="1"/>
  <c r="BO23" i="1"/>
  <c r="BR23" i="1" s="1"/>
  <c r="BP23" i="1"/>
  <c r="BS23" i="1" s="1"/>
  <c r="BO96" i="1"/>
  <c r="BR96" i="1" s="1"/>
  <c r="BP96" i="1"/>
  <c r="BS96" i="1" s="1"/>
  <c r="BS92" i="1"/>
  <c r="BO90" i="1"/>
  <c r="BP90" i="1"/>
  <c r="BS83" i="1"/>
  <c r="BR76" i="1"/>
  <c r="BO74" i="1"/>
  <c r="BP74" i="1"/>
  <c r="BS74" i="1" s="1"/>
  <c r="BR71" i="1"/>
  <c r="BO69" i="1"/>
  <c r="BO67" i="1"/>
  <c r="BR67" i="1" s="1"/>
  <c r="BP67" i="1"/>
  <c r="BS67" i="1" s="1"/>
  <c r="BO64" i="1"/>
  <c r="BP64" i="1"/>
  <c r="BP62" i="1"/>
  <c r="BO55" i="1"/>
  <c r="BP55" i="1"/>
  <c r="BO52" i="1"/>
  <c r="BQ45" i="1"/>
  <c r="BQ38" i="1"/>
  <c r="BR38" i="1"/>
  <c r="BS38" i="1"/>
  <c r="BM33" i="1"/>
  <c r="BN33" i="1"/>
  <c r="BQ33" i="1" s="1"/>
  <c r="BQ31" i="1"/>
  <c r="BQ28" i="1"/>
  <c r="BP21" i="1"/>
  <c r="BS19" i="1"/>
  <c r="BO14" i="1"/>
  <c r="BR14" i="1" s="1"/>
  <c r="BS11" i="1"/>
  <c r="BR8" i="1"/>
  <c r="BQ6" i="1"/>
  <c r="BS6" i="1"/>
  <c r="BR94" i="1"/>
  <c r="BM89" i="1"/>
  <c r="BN89" i="1"/>
  <c r="BQ89" i="1" s="1"/>
  <c r="BM73" i="1"/>
  <c r="BN73" i="1"/>
  <c r="BQ73" i="1" s="1"/>
  <c r="BO54" i="1"/>
  <c r="BR52" i="1"/>
  <c r="BO50" i="1"/>
  <c r="BP50" i="1"/>
  <c r="BS50" i="1" s="1"/>
  <c r="BO45" i="1"/>
  <c r="BO43" i="1"/>
  <c r="BR43" i="1" s="1"/>
  <c r="BP43" i="1"/>
  <c r="BO40" i="1"/>
  <c r="BR40" i="1" s="1"/>
  <c r="BP40" i="1"/>
  <c r="BS40" i="1" s="1"/>
  <c r="BO31" i="1"/>
  <c r="BR31" i="1" s="1"/>
  <c r="BP31" i="1"/>
  <c r="BS16" i="1"/>
  <c r="BQ14" i="1"/>
  <c r="BS14" i="1"/>
  <c r="BO3" i="1"/>
  <c r="BR3" i="1" s="1"/>
  <c r="BP3" i="1"/>
  <c r="BS3" i="1" s="1"/>
  <c r="BM95" i="1"/>
  <c r="BP92" i="1"/>
  <c r="BR90" i="1"/>
  <c r="BM87" i="1"/>
  <c r="BP84" i="1"/>
  <c r="BR82" i="1"/>
  <c r="BN78" i="1"/>
  <c r="BP78" i="1" s="1"/>
  <c r="BP76" i="1"/>
  <c r="BS76" i="1" s="1"/>
  <c r="BR74" i="1"/>
  <c r="BP68" i="1"/>
  <c r="BR66" i="1"/>
  <c r="BP60" i="1"/>
  <c r="BR58" i="1"/>
  <c r="BP52" i="1"/>
  <c r="BS52" i="1" s="1"/>
  <c r="BR50" i="1"/>
  <c r="BM47" i="1"/>
  <c r="BP44" i="1"/>
  <c r="BS44" i="1" s="1"/>
  <c r="BR42" i="1"/>
  <c r="BP36" i="1"/>
  <c r="BS36" i="1" s="1"/>
  <c r="BP28" i="1"/>
  <c r="BR26" i="1"/>
  <c r="BP20" i="1"/>
  <c r="BS20" i="1" s="1"/>
  <c r="BR18" i="1"/>
  <c r="BP12" i="1"/>
  <c r="BS12" i="1" s="1"/>
  <c r="BP4" i="1"/>
  <c r="BN93" i="1"/>
  <c r="BP93" i="1" s="1"/>
  <c r="BS93" i="1" s="1"/>
  <c r="BQ90" i="1"/>
  <c r="BN85" i="1"/>
  <c r="BP85" i="1" s="1"/>
  <c r="BS85" i="1" s="1"/>
  <c r="BQ82" i="1"/>
  <c r="BS80" i="1"/>
  <c r="BN77" i="1"/>
  <c r="BO77" i="1" s="1"/>
  <c r="BR77" i="1" s="1"/>
  <c r="BQ74" i="1"/>
  <c r="BN69" i="1"/>
  <c r="BP69" i="1" s="1"/>
  <c r="BQ66" i="1"/>
  <c r="BS64" i="1"/>
  <c r="BN61" i="1"/>
  <c r="BP61" i="1" s="1"/>
  <c r="BQ58" i="1"/>
  <c r="BN53" i="1"/>
  <c r="BP53" i="1" s="1"/>
  <c r="BQ50" i="1"/>
  <c r="BN45" i="1"/>
  <c r="BP45" i="1" s="1"/>
  <c r="BS45" i="1" s="1"/>
  <c r="BQ42" i="1"/>
  <c r="BN37" i="1"/>
  <c r="BP37" i="1" s="1"/>
  <c r="BQ34" i="1"/>
  <c r="BN29" i="1"/>
  <c r="BP29" i="1" s="1"/>
  <c r="BQ26" i="1"/>
  <c r="BN21" i="1"/>
  <c r="BQ21" i="1" s="1"/>
  <c r="BQ18" i="1"/>
  <c r="BN13" i="1"/>
  <c r="BO13" i="1" s="1"/>
  <c r="BR13" i="1" s="1"/>
  <c r="BQ10" i="1"/>
  <c r="BN5" i="1"/>
  <c r="BP5" i="1" s="1"/>
  <c r="BS79" i="1"/>
  <c r="BS55" i="1"/>
  <c r="BS31" i="1"/>
  <c r="BS15" i="1"/>
  <c r="BS77" i="1"/>
  <c r="BS69" i="1"/>
  <c r="BS53" i="1"/>
  <c r="BS29" i="1"/>
  <c r="BS21" i="1"/>
  <c r="BP8" i="1"/>
  <c r="BS8" i="1" s="1"/>
  <c r="BR93" i="1"/>
  <c r="BR69" i="1"/>
  <c r="BR53" i="1"/>
  <c r="BR45" i="1"/>
  <c r="BN9" i="1"/>
  <c r="BM2" i="1"/>
  <c r="BQ2" i="1"/>
  <c r="BD56" i="1"/>
  <c r="BG56" i="1" s="1"/>
  <c r="BE56" i="1"/>
  <c r="BD40" i="1"/>
  <c r="BE40" i="1"/>
  <c r="BD36" i="1"/>
  <c r="BD8" i="1"/>
  <c r="BG8" i="1" s="1"/>
  <c r="BE8" i="1"/>
  <c r="BH8" i="1" s="1"/>
  <c r="BD90" i="1"/>
  <c r="BE90" i="1"/>
  <c r="BH90" i="1" s="1"/>
  <c r="BG85" i="1"/>
  <c r="BD80" i="1"/>
  <c r="BE80" i="1"/>
  <c r="BG74" i="1"/>
  <c r="BC65" i="1"/>
  <c r="BF65" i="1" s="1"/>
  <c r="BH56" i="1"/>
  <c r="BF47" i="1"/>
  <c r="BF40" i="1"/>
  <c r="BH40" i="1"/>
  <c r="BC33" i="1"/>
  <c r="BF33" i="1" s="1"/>
  <c r="BG21" i="1"/>
  <c r="BD16" i="1"/>
  <c r="BG16" i="1" s="1"/>
  <c r="BE16" i="1"/>
  <c r="BH16" i="1" s="1"/>
  <c r="BF8" i="1"/>
  <c r="BH5" i="1"/>
  <c r="BE81" i="1"/>
  <c r="BH81" i="1" s="1"/>
  <c r="BD66" i="1"/>
  <c r="BG66" i="1" s="1"/>
  <c r="BE66" i="1"/>
  <c r="BH66" i="1" s="1"/>
  <c r="BF38" i="1"/>
  <c r="BD34" i="1"/>
  <c r="BG34" i="1" s="1"/>
  <c r="BE34" i="1"/>
  <c r="BH34" i="1" s="1"/>
  <c r="BD31" i="1"/>
  <c r="BG31" i="1" s="1"/>
  <c r="BE31" i="1"/>
  <c r="BH31" i="1" s="1"/>
  <c r="BC89" i="1"/>
  <c r="BF89" i="1"/>
  <c r="BH80" i="1"/>
  <c r="BF71" i="1"/>
  <c r="BE69" i="1"/>
  <c r="BB65" i="1"/>
  <c r="BE52" i="1"/>
  <c r="BD50" i="1"/>
  <c r="BG50" i="1" s="1"/>
  <c r="BE50" i="1"/>
  <c r="BH50" i="1" s="1"/>
  <c r="BE37" i="1"/>
  <c r="BB33" i="1"/>
  <c r="BE30" i="1"/>
  <c r="BH30" i="1" s="1"/>
  <c r="BF23" i="1"/>
  <c r="BF16" i="1"/>
  <c r="BE93" i="1"/>
  <c r="BE89" i="1"/>
  <c r="BH89" i="1" s="1"/>
  <c r="BD76" i="1"/>
  <c r="BD74" i="1"/>
  <c r="BE74" i="1"/>
  <c r="BH74" i="1" s="1"/>
  <c r="BD64" i="1"/>
  <c r="BE64" i="1"/>
  <c r="BH64" i="1" s="1"/>
  <c r="BC49" i="1"/>
  <c r="BF49" i="1" s="1"/>
  <c r="BD32" i="1"/>
  <c r="BG32" i="1" s="1"/>
  <c r="BE32" i="1"/>
  <c r="BH32" i="1" s="1"/>
  <c r="BF30" i="1"/>
  <c r="BG30" i="1"/>
  <c r="BD26" i="1"/>
  <c r="BG26" i="1" s="1"/>
  <c r="BE26" i="1"/>
  <c r="BH26" i="1" s="1"/>
  <c r="BD23" i="1"/>
  <c r="BG23" i="1" s="1"/>
  <c r="BE23" i="1"/>
  <c r="BD5" i="1"/>
  <c r="BG5" i="1" s="1"/>
  <c r="BE5" i="1"/>
  <c r="BF14" i="1"/>
  <c r="BD14" i="1"/>
  <c r="BG14" i="1" s="1"/>
  <c r="BG93" i="1"/>
  <c r="BD88" i="1"/>
  <c r="BE88" i="1"/>
  <c r="BH86" i="1"/>
  <c r="BG82" i="1"/>
  <c r="BC73" i="1"/>
  <c r="BF73" i="1"/>
  <c r="BG73" i="1"/>
  <c r="BF55" i="1"/>
  <c r="BB49" i="1"/>
  <c r="BE46" i="1"/>
  <c r="BF39" i="1"/>
  <c r="BF32" i="1"/>
  <c r="BC25" i="1"/>
  <c r="BF25" i="1" s="1"/>
  <c r="BD13" i="1"/>
  <c r="BG13" i="1" s="1"/>
  <c r="BE13" i="1"/>
  <c r="BC97" i="1"/>
  <c r="BF97" i="1"/>
  <c r="BG97" i="1"/>
  <c r="BH88" i="1"/>
  <c r="BE77" i="1"/>
  <c r="BD73" i="1"/>
  <c r="BE73" i="1"/>
  <c r="BH73" i="1" s="1"/>
  <c r="BD58" i="1"/>
  <c r="BG58" i="1" s="1"/>
  <c r="BE58" i="1"/>
  <c r="BH58" i="1" s="1"/>
  <c r="BD48" i="1"/>
  <c r="BE48" i="1"/>
  <c r="BH48" i="1" s="1"/>
  <c r="BF46" i="1"/>
  <c r="BG46" i="1"/>
  <c r="BH46" i="1"/>
  <c r="BD42" i="1"/>
  <c r="BG42" i="1" s="1"/>
  <c r="BE42" i="1"/>
  <c r="BH42" i="1" s="1"/>
  <c r="BD39" i="1"/>
  <c r="BE39" i="1"/>
  <c r="BE29" i="1"/>
  <c r="BH29" i="1" s="1"/>
  <c r="BE22" i="1"/>
  <c r="BD10" i="1"/>
  <c r="BG10" i="1" s="1"/>
  <c r="BE10" i="1"/>
  <c r="BH10" i="1" s="1"/>
  <c r="BD7" i="1"/>
  <c r="BE7" i="1"/>
  <c r="BD97" i="1"/>
  <c r="BE97" i="1"/>
  <c r="BH97" i="1" s="1"/>
  <c r="BD84" i="1"/>
  <c r="BD82" i="1"/>
  <c r="BE82" i="1"/>
  <c r="BH82" i="1" s="1"/>
  <c r="BG77" i="1"/>
  <c r="BD72" i="1"/>
  <c r="BE72" i="1"/>
  <c r="BC57" i="1"/>
  <c r="BF57" i="1" s="1"/>
  <c r="BC41" i="1"/>
  <c r="BF41" i="1" s="1"/>
  <c r="BD38" i="1"/>
  <c r="BG38" i="1" s="1"/>
  <c r="BG29" i="1"/>
  <c r="BD24" i="1"/>
  <c r="BE24" i="1"/>
  <c r="BF22" i="1"/>
  <c r="BG22" i="1"/>
  <c r="BH22" i="1"/>
  <c r="BD18" i="1"/>
  <c r="BG18" i="1" s="1"/>
  <c r="BE18" i="1"/>
  <c r="BH18" i="1" s="1"/>
  <c r="BD15" i="1"/>
  <c r="BE15" i="1"/>
  <c r="BC9" i="1"/>
  <c r="BF9" i="1" s="1"/>
  <c r="BD96" i="1"/>
  <c r="BE96" i="1"/>
  <c r="BH96" i="1" s="1"/>
  <c r="BH94" i="1"/>
  <c r="BG90" i="1"/>
  <c r="BC81" i="1"/>
  <c r="BD81" i="1" s="1"/>
  <c r="BG81" i="1" s="1"/>
  <c r="BF81" i="1"/>
  <c r="BH72" i="1"/>
  <c r="BF63" i="1"/>
  <c r="BE61" i="1"/>
  <c r="BH61" i="1" s="1"/>
  <c r="BB57" i="1"/>
  <c r="BE45" i="1"/>
  <c r="BB41" i="1"/>
  <c r="BE38" i="1"/>
  <c r="BH38" i="1" s="1"/>
  <c r="BF31" i="1"/>
  <c r="BF24" i="1"/>
  <c r="BG24" i="1"/>
  <c r="BH24" i="1"/>
  <c r="BC17" i="1"/>
  <c r="BD17" i="1" s="1"/>
  <c r="BE14" i="1"/>
  <c r="BH14" i="1" s="1"/>
  <c r="BB9" i="1"/>
  <c r="BF6" i="1"/>
  <c r="BH6" i="1"/>
  <c r="BD6" i="1"/>
  <c r="BG6" i="1" s="1"/>
  <c r="BB95" i="1"/>
  <c r="BF91" i="1"/>
  <c r="BB87" i="1"/>
  <c r="BB79" i="1"/>
  <c r="BB71" i="1"/>
  <c r="BB63" i="1"/>
  <c r="BB55" i="1"/>
  <c r="BB47" i="1"/>
  <c r="BF43" i="1"/>
  <c r="BF19" i="1"/>
  <c r="BF11" i="1"/>
  <c r="BG96" i="1"/>
  <c r="BC92" i="1"/>
  <c r="BG88" i="1"/>
  <c r="BC84" i="1"/>
  <c r="BG84" i="1" s="1"/>
  <c r="BG80" i="1"/>
  <c r="BC76" i="1"/>
  <c r="BG72" i="1"/>
  <c r="BC68" i="1"/>
  <c r="BG64" i="1"/>
  <c r="BC60" i="1"/>
  <c r="BE60" i="1" s="1"/>
  <c r="BC52" i="1"/>
  <c r="BG48" i="1"/>
  <c r="BC44" i="1"/>
  <c r="BD44" i="1" s="1"/>
  <c r="BG44" i="1" s="1"/>
  <c r="BG40" i="1"/>
  <c r="BH39" i="1"/>
  <c r="BC36" i="1"/>
  <c r="BG36" i="1" s="1"/>
  <c r="BC28" i="1"/>
  <c r="BH23" i="1"/>
  <c r="BC20" i="1"/>
  <c r="BH15" i="1"/>
  <c r="BC12" i="1"/>
  <c r="BH7" i="1"/>
  <c r="BC4" i="1"/>
  <c r="BE4" i="1" s="1"/>
  <c r="BF96" i="1"/>
  <c r="BC91" i="1"/>
  <c r="BF88" i="1"/>
  <c r="BC83" i="1"/>
  <c r="BF83" i="1" s="1"/>
  <c r="BF80" i="1"/>
  <c r="BC75" i="1"/>
  <c r="BF75" i="1" s="1"/>
  <c r="BF72" i="1"/>
  <c r="BC67" i="1"/>
  <c r="BF64" i="1"/>
  <c r="BC59" i="1"/>
  <c r="BF56" i="1"/>
  <c r="BC51" i="1"/>
  <c r="BF48" i="1"/>
  <c r="BC43" i="1"/>
  <c r="BG39" i="1"/>
  <c r="BC35" i="1"/>
  <c r="BC27" i="1"/>
  <c r="BC19" i="1"/>
  <c r="BG15" i="1"/>
  <c r="BC11" i="1"/>
  <c r="BG7" i="1"/>
  <c r="BC3" i="1"/>
  <c r="BH93" i="1"/>
  <c r="BB91" i="1"/>
  <c r="BH85" i="1"/>
  <c r="BB83" i="1"/>
  <c r="BH77" i="1"/>
  <c r="BB75" i="1"/>
  <c r="BH69" i="1"/>
  <c r="BB67" i="1"/>
  <c r="BB59" i="1"/>
  <c r="BH53" i="1"/>
  <c r="BB51" i="1"/>
  <c r="BH45" i="1"/>
  <c r="BB43" i="1"/>
  <c r="BH37" i="1"/>
  <c r="BB35" i="1"/>
  <c r="BB27" i="1"/>
  <c r="BH21" i="1"/>
  <c r="BB19" i="1"/>
  <c r="BH13" i="1"/>
  <c r="BB11" i="1"/>
  <c r="BE2" i="1"/>
  <c r="BD2" i="1"/>
  <c r="BG2" i="1" s="1"/>
  <c r="BH2" i="1"/>
  <c r="BF2" i="1"/>
  <c r="AV91" i="1"/>
  <c r="AV67" i="1"/>
  <c r="AV51" i="1"/>
  <c r="AV27" i="1"/>
  <c r="AS86" i="1"/>
  <c r="AU89" i="1"/>
  <c r="AW18" i="1"/>
  <c r="AU94" i="1"/>
  <c r="AR94" i="1"/>
  <c r="AS80" i="1"/>
  <c r="AV80" i="1" s="1"/>
  <c r="AT80" i="1"/>
  <c r="AU54" i="1"/>
  <c r="AR54" i="1"/>
  <c r="AU47" i="1"/>
  <c r="AV47" i="1"/>
  <c r="AS40" i="1"/>
  <c r="AT40" i="1"/>
  <c r="AQ30" i="1"/>
  <c r="AR97" i="1"/>
  <c r="AU97" i="1" s="1"/>
  <c r="AU88" i="1"/>
  <c r="AT87" i="1"/>
  <c r="AW87" i="1" s="1"/>
  <c r="AV85" i="1"/>
  <c r="AW85" i="1"/>
  <c r="AV83" i="1"/>
  <c r="AR78" i="1"/>
  <c r="AU78" i="1" s="1"/>
  <c r="AT75" i="1"/>
  <c r="AW75" i="1" s="1"/>
  <c r="AU71" i="1"/>
  <c r="AV71" i="1"/>
  <c r="AS68" i="1"/>
  <c r="AV68" i="1" s="1"/>
  <c r="AT68" i="1"/>
  <c r="AR66" i="1"/>
  <c r="AU66" i="1" s="1"/>
  <c r="AS64" i="1"/>
  <c r="AV64" i="1" s="1"/>
  <c r="AT64" i="1"/>
  <c r="AW64" i="1" s="1"/>
  <c r="AS59" i="1"/>
  <c r="AV59" i="1" s="1"/>
  <c r="AQ54" i="1"/>
  <c r="AQ42" i="1"/>
  <c r="AR33" i="1"/>
  <c r="AU33" i="1" s="1"/>
  <c r="AW33" i="1"/>
  <c r="AU24" i="1"/>
  <c r="AT23" i="1"/>
  <c r="AW23" i="1" s="1"/>
  <c r="AV21" i="1"/>
  <c r="AW21" i="1"/>
  <c r="AS19" i="1"/>
  <c r="AV19" i="1" s="1"/>
  <c r="AQ17" i="1"/>
  <c r="AR17" i="1"/>
  <c r="AU17" i="1" s="1"/>
  <c r="AU15" i="1"/>
  <c r="AU13" i="1"/>
  <c r="AV13" i="1"/>
  <c r="AW13" i="1"/>
  <c r="AS11" i="1"/>
  <c r="AV11" i="1" s="1"/>
  <c r="AT11" i="1"/>
  <c r="AU5" i="1"/>
  <c r="AV5" i="1"/>
  <c r="AT5" i="1"/>
  <c r="AW5" i="1" s="1"/>
  <c r="AU40" i="1"/>
  <c r="AW40" i="1"/>
  <c r="AS97" i="1"/>
  <c r="AQ94" i="1"/>
  <c r="AQ82" i="1"/>
  <c r="AU64" i="1"/>
  <c r="AV61" i="1"/>
  <c r="AT51" i="1"/>
  <c r="AW51" i="1" s="1"/>
  <c r="AS44" i="1"/>
  <c r="AV44" i="1" s="1"/>
  <c r="AT44" i="1"/>
  <c r="AR42" i="1"/>
  <c r="AU42" i="1" s="1"/>
  <c r="AS33" i="1"/>
  <c r="AT33" i="1"/>
  <c r="AW28" i="1"/>
  <c r="AS8" i="1"/>
  <c r="AV8" i="1" s="1"/>
  <c r="AT8" i="1"/>
  <c r="AU95" i="1"/>
  <c r="AV95" i="1"/>
  <c r="AT93" i="1"/>
  <c r="AS92" i="1"/>
  <c r="AT92" i="1"/>
  <c r="AW92" i="1" s="1"/>
  <c r="AR90" i="1"/>
  <c r="AS88" i="1"/>
  <c r="AV88" i="1" s="1"/>
  <c r="AT88" i="1"/>
  <c r="AW88" i="1" s="1"/>
  <c r="AQ78" i="1"/>
  <c r="AS69" i="1"/>
  <c r="AV69" i="1" s="1"/>
  <c r="AW67" i="1"/>
  <c r="AQ66" i="1"/>
  <c r="AR57" i="1"/>
  <c r="AU57" i="1" s="1"/>
  <c r="AS55" i="1"/>
  <c r="AU53" i="1"/>
  <c r="AU48" i="1"/>
  <c r="AT47" i="1"/>
  <c r="AW47" i="1" s="1"/>
  <c r="AV45" i="1"/>
  <c r="AW45" i="1"/>
  <c r="AW38" i="1"/>
  <c r="AR38" i="1"/>
  <c r="AT38" i="1" s="1"/>
  <c r="AT35" i="1"/>
  <c r="AW35" i="1" s="1"/>
  <c r="AU31" i="1"/>
  <c r="AV31" i="1"/>
  <c r="AT29" i="1"/>
  <c r="AS28" i="1"/>
  <c r="AT28" i="1"/>
  <c r="AR26" i="1"/>
  <c r="AS24" i="1"/>
  <c r="AV24" i="1" s="1"/>
  <c r="AT24" i="1"/>
  <c r="AW24" i="1" s="1"/>
  <c r="AW19" i="1"/>
  <c r="AV84" i="1"/>
  <c r="AR81" i="1"/>
  <c r="AU81" i="1" s="1"/>
  <c r="AU72" i="1"/>
  <c r="AW69" i="1"/>
  <c r="AU65" i="1"/>
  <c r="AU62" i="1"/>
  <c r="AR62" i="1"/>
  <c r="AU55" i="1"/>
  <c r="AV55" i="1"/>
  <c r="AS52" i="1"/>
  <c r="AV52" i="1" s="1"/>
  <c r="AT52" i="1"/>
  <c r="AW52" i="1" s="1"/>
  <c r="AR50" i="1"/>
  <c r="AU50" i="1" s="1"/>
  <c r="AS48" i="1"/>
  <c r="AV48" i="1" s="1"/>
  <c r="AT48" i="1"/>
  <c r="AW48" i="1" s="1"/>
  <c r="AS43" i="1"/>
  <c r="AV43" i="1" s="1"/>
  <c r="AT41" i="1"/>
  <c r="AW36" i="1"/>
  <c r="AV20" i="1"/>
  <c r="AS15" i="1"/>
  <c r="AV15" i="1" s="1"/>
  <c r="AT15" i="1"/>
  <c r="AW15" i="1" s="1"/>
  <c r="AU7" i="1"/>
  <c r="AU4" i="1"/>
  <c r="AS84" i="1"/>
  <c r="AT84" i="1"/>
  <c r="AR73" i="1"/>
  <c r="AV73" i="1" s="1"/>
  <c r="AW73" i="1"/>
  <c r="AW11" i="1"/>
  <c r="AU96" i="1"/>
  <c r="AW96" i="1"/>
  <c r="AT95" i="1"/>
  <c r="AW95" i="1" s="1"/>
  <c r="AV93" i="1"/>
  <c r="AW93" i="1"/>
  <c r="AU86" i="1"/>
  <c r="AV86" i="1"/>
  <c r="AR86" i="1"/>
  <c r="AT86" i="1" s="1"/>
  <c r="AW86" i="1" s="1"/>
  <c r="AT83" i="1"/>
  <c r="AW83" i="1" s="1"/>
  <c r="AU79" i="1"/>
  <c r="AV79" i="1"/>
  <c r="AT77" i="1"/>
  <c r="AW77" i="1" s="1"/>
  <c r="AS76" i="1"/>
  <c r="AV76" i="1" s="1"/>
  <c r="AT76" i="1"/>
  <c r="AW76" i="1" s="1"/>
  <c r="AR74" i="1"/>
  <c r="AU74" i="1" s="1"/>
  <c r="AS72" i="1"/>
  <c r="AV72" i="1" s="1"/>
  <c r="AT72" i="1"/>
  <c r="AW72" i="1" s="1"/>
  <c r="AQ62" i="1"/>
  <c r="AS53" i="1"/>
  <c r="AV53" i="1" s="1"/>
  <c r="AQ50" i="1"/>
  <c r="AR41" i="1"/>
  <c r="AU41" i="1" s="1"/>
  <c r="AS39" i="1"/>
  <c r="AV39" i="1" s="1"/>
  <c r="AU37" i="1"/>
  <c r="AU32" i="1"/>
  <c r="AT31" i="1"/>
  <c r="AW31" i="1" s="1"/>
  <c r="AV29" i="1"/>
  <c r="AW29" i="1"/>
  <c r="AR22" i="1"/>
  <c r="AT22" i="1" s="1"/>
  <c r="AV12" i="1"/>
  <c r="AS10" i="1"/>
  <c r="AT10" i="1"/>
  <c r="AW10" i="1" s="1"/>
  <c r="AS96" i="1"/>
  <c r="AV96" i="1" s="1"/>
  <c r="AT96" i="1"/>
  <c r="AS91" i="1"/>
  <c r="AW84" i="1"/>
  <c r="AW60" i="1"/>
  <c r="AS89" i="1"/>
  <c r="AV89" i="1" s="1"/>
  <c r="AS74" i="1"/>
  <c r="AR65" i="1"/>
  <c r="AS65" i="1" s="1"/>
  <c r="AV65" i="1" s="1"/>
  <c r="AU56" i="1"/>
  <c r="AW56" i="1"/>
  <c r="AW53" i="1"/>
  <c r="AR46" i="1"/>
  <c r="AU46" i="1" s="1"/>
  <c r="AU39" i="1"/>
  <c r="AS36" i="1"/>
  <c r="AV36" i="1" s="1"/>
  <c r="AT36" i="1"/>
  <c r="AR34" i="1"/>
  <c r="AU34" i="1"/>
  <c r="AS32" i="1"/>
  <c r="AV32" i="1" s="1"/>
  <c r="AT32" i="1"/>
  <c r="AW32" i="1" s="1"/>
  <c r="AS27" i="1"/>
  <c r="AS25" i="1"/>
  <c r="AT18" i="1"/>
  <c r="AS16" i="1"/>
  <c r="AV16" i="1" s="1"/>
  <c r="AT16" i="1"/>
  <c r="AW16" i="1" s="1"/>
  <c r="AU14" i="1"/>
  <c r="AQ9" i="1"/>
  <c r="AR9" i="1"/>
  <c r="AU9" i="1" s="1"/>
  <c r="AS7" i="1"/>
  <c r="AV7" i="1" s="1"/>
  <c r="AT7" i="1"/>
  <c r="AW7" i="1" s="1"/>
  <c r="AS4" i="1"/>
  <c r="AV4" i="1" s="1"/>
  <c r="AT4" i="1"/>
  <c r="AW4" i="1" s="1"/>
  <c r="AV92" i="1"/>
  <c r="AR89" i="1"/>
  <c r="AT89" i="1" s="1"/>
  <c r="AW89" i="1" s="1"/>
  <c r="AS87" i="1"/>
  <c r="AV87" i="1" s="1"/>
  <c r="AU85" i="1"/>
  <c r="AU80" i="1"/>
  <c r="AW80" i="1"/>
  <c r="AV77" i="1"/>
  <c r="AU73" i="1"/>
  <c r="AR70" i="1"/>
  <c r="AS70" i="1" s="1"/>
  <c r="AT67" i="1"/>
  <c r="AU63" i="1"/>
  <c r="AV63" i="1"/>
  <c r="AT61" i="1"/>
  <c r="AW61" i="1" s="1"/>
  <c r="AS60" i="1"/>
  <c r="AV60" i="1" s="1"/>
  <c r="AT60" i="1"/>
  <c r="AR58" i="1"/>
  <c r="AS56" i="1"/>
  <c r="AV56" i="1" s="1"/>
  <c r="AT56" i="1"/>
  <c r="AS51" i="1"/>
  <c r="AQ46" i="1"/>
  <c r="AW44" i="1"/>
  <c r="AV40" i="1"/>
  <c r="AS37" i="1"/>
  <c r="AV37" i="1" s="1"/>
  <c r="AQ34" i="1"/>
  <c r="AV28" i="1"/>
  <c r="AR25" i="1"/>
  <c r="AT25" i="1" s="1"/>
  <c r="AW25" i="1" s="1"/>
  <c r="AS23" i="1"/>
  <c r="AV23" i="1" s="1"/>
  <c r="AU21" i="1"/>
  <c r="AT14" i="1"/>
  <c r="AS12" i="1"/>
  <c r="AT12" i="1"/>
  <c r="AW3" i="1"/>
  <c r="AV3" i="1"/>
  <c r="AU87" i="1"/>
  <c r="AR82" i="1"/>
  <c r="AU82" i="1" s="1"/>
  <c r="AS73" i="1"/>
  <c r="AT73" i="1"/>
  <c r="AW68" i="1"/>
  <c r="AR49" i="1"/>
  <c r="AU49" i="1" s="1"/>
  <c r="AW37" i="1"/>
  <c r="AU30" i="1"/>
  <c r="AR30" i="1"/>
  <c r="AU23" i="1"/>
  <c r="AS20" i="1"/>
  <c r="AT20" i="1"/>
  <c r="AW20" i="1" s="1"/>
  <c r="AS6" i="1"/>
  <c r="AS3" i="1"/>
  <c r="AT3" i="1"/>
  <c r="AU91" i="1"/>
  <c r="AU83" i="1"/>
  <c r="AU75" i="1"/>
  <c r="AU67" i="1"/>
  <c r="AU59" i="1"/>
  <c r="AU51" i="1"/>
  <c r="AU43" i="1"/>
  <c r="AU35" i="1"/>
  <c r="AU27" i="1"/>
  <c r="AU19" i="1"/>
  <c r="AV18" i="1"/>
  <c r="AR14" i="1"/>
  <c r="AS14" i="1" s="1"/>
  <c r="AV14" i="1" s="1"/>
  <c r="AU11" i="1"/>
  <c r="AV10" i="1"/>
  <c r="AR6" i="1"/>
  <c r="AV6" i="1" s="1"/>
  <c r="AU3" i="1"/>
  <c r="AU18" i="1"/>
  <c r="AU10" i="1"/>
  <c r="AW8" i="1"/>
  <c r="AW12" i="1"/>
  <c r="AR2" i="1"/>
  <c r="AT2" i="1" s="1"/>
  <c r="AW2" i="1" s="1"/>
  <c r="AI94" i="1"/>
  <c r="AL94" i="1" s="1"/>
  <c r="AH62" i="1"/>
  <c r="AH46" i="1"/>
  <c r="AK17" i="1"/>
  <c r="AH96" i="1"/>
  <c r="AK96" i="1" s="1"/>
  <c r="AI96" i="1"/>
  <c r="AL96" i="1" s="1"/>
  <c r="AH93" i="1"/>
  <c r="AI93" i="1"/>
  <c r="AL93" i="1" s="1"/>
  <c r="AH78" i="1"/>
  <c r="AK78" i="1" s="1"/>
  <c r="AG71" i="1"/>
  <c r="AJ71" i="1" s="1"/>
  <c r="AH64" i="1"/>
  <c r="AK64" i="1" s="1"/>
  <c r="AI64" i="1"/>
  <c r="AL64" i="1" s="1"/>
  <c r="AH61" i="1"/>
  <c r="AK61" i="1" s="1"/>
  <c r="AI61" i="1"/>
  <c r="AJ53" i="1"/>
  <c r="AK53" i="1"/>
  <c r="AL42" i="1"/>
  <c r="AJ38" i="1"/>
  <c r="AL38" i="1"/>
  <c r="AG38" i="1"/>
  <c r="AK36" i="1"/>
  <c r="AL32" i="1"/>
  <c r="AL30" i="1"/>
  <c r="AG30" i="1"/>
  <c r="AJ30" i="1" s="1"/>
  <c r="AK28" i="1"/>
  <c r="AG22" i="1"/>
  <c r="AI22" i="1" s="1"/>
  <c r="AK20" i="1"/>
  <c r="AJ14" i="1"/>
  <c r="AG14" i="1"/>
  <c r="AK14" i="1" s="1"/>
  <c r="AG7" i="1"/>
  <c r="AK93" i="1"/>
  <c r="AJ85" i="1"/>
  <c r="AL82" i="1"/>
  <c r="AG78" i="1"/>
  <c r="AI78" i="1" s="1"/>
  <c r="AL78" i="1" s="1"/>
  <c r="AF71" i="1"/>
  <c r="AH56" i="1"/>
  <c r="AK56" i="1" s="1"/>
  <c r="AI56" i="1"/>
  <c r="AL56" i="1" s="1"/>
  <c r="AH53" i="1"/>
  <c r="AI53" i="1"/>
  <c r="AL53" i="1" s="1"/>
  <c r="AJ45" i="1"/>
  <c r="AK42" i="1"/>
  <c r="AI36" i="1"/>
  <c r="AL34" i="1"/>
  <c r="AI28" i="1"/>
  <c r="AK26" i="1"/>
  <c r="AI20" i="1"/>
  <c r="AL20" i="1" s="1"/>
  <c r="AK18" i="1"/>
  <c r="AH10" i="1"/>
  <c r="AK10" i="1" s="1"/>
  <c r="AI10" i="1"/>
  <c r="AL10" i="1" s="1"/>
  <c r="AF7" i="1"/>
  <c r="AH4" i="1"/>
  <c r="AH6" i="1"/>
  <c r="AK6" i="1" s="1"/>
  <c r="AF95" i="1"/>
  <c r="AJ77" i="1"/>
  <c r="AL74" i="1"/>
  <c r="AG70" i="1"/>
  <c r="AF63" i="1"/>
  <c r="AH60" i="1"/>
  <c r="AG55" i="1"/>
  <c r="AJ55" i="1" s="1"/>
  <c r="AL51" i="1"/>
  <c r="AK51" i="1"/>
  <c r="AH40" i="1"/>
  <c r="AK40" i="1" s="1"/>
  <c r="AI40" i="1"/>
  <c r="AL40" i="1" s="1"/>
  <c r="AH37" i="1"/>
  <c r="AI37" i="1"/>
  <c r="AH35" i="1"/>
  <c r="AK35" i="1" s="1"/>
  <c r="AH32" i="1"/>
  <c r="AK32" i="1" s="1"/>
  <c r="AI32" i="1"/>
  <c r="AH29" i="1"/>
  <c r="AK29" i="1" s="1"/>
  <c r="AI29" i="1"/>
  <c r="AH24" i="1"/>
  <c r="AK24" i="1" s="1"/>
  <c r="AI24" i="1"/>
  <c r="AL24" i="1" s="1"/>
  <c r="AH21" i="1"/>
  <c r="AI21" i="1"/>
  <c r="AL21" i="1" s="1"/>
  <c r="AH16" i="1"/>
  <c r="AK16" i="1" s="1"/>
  <c r="AI16" i="1"/>
  <c r="AL16" i="1" s="1"/>
  <c r="AH13" i="1"/>
  <c r="AK13" i="1" s="1"/>
  <c r="AJ6" i="1"/>
  <c r="AG6" i="1"/>
  <c r="AI6" i="1" s="1"/>
  <c r="AL6" i="1" s="1"/>
  <c r="AK4" i="1"/>
  <c r="AJ93" i="1"/>
  <c r="AJ95" i="1"/>
  <c r="AG95" i="1"/>
  <c r="AH88" i="1"/>
  <c r="AK88" i="1" s="1"/>
  <c r="AI88" i="1"/>
  <c r="AL88" i="1" s="1"/>
  <c r="AH85" i="1"/>
  <c r="AK85" i="1" s="1"/>
  <c r="AI85" i="1"/>
  <c r="AL85" i="1" s="1"/>
  <c r="AI74" i="1"/>
  <c r="AJ63" i="1"/>
  <c r="AG63" i="1"/>
  <c r="AL59" i="1"/>
  <c r="AK59" i="1"/>
  <c r="AH48" i="1"/>
  <c r="AK48" i="1" s="1"/>
  <c r="AI48" i="1"/>
  <c r="AL48" i="1" s="1"/>
  <c r="AH45" i="1"/>
  <c r="AK45" i="1" s="1"/>
  <c r="AI45" i="1"/>
  <c r="AL45" i="1" s="1"/>
  <c r="AJ37" i="1"/>
  <c r="AK37" i="1"/>
  <c r="AL37" i="1"/>
  <c r="AJ29" i="1"/>
  <c r="AL29" i="1"/>
  <c r="AJ21" i="1"/>
  <c r="AK21" i="1"/>
  <c r="AJ13" i="1"/>
  <c r="AJ87" i="1"/>
  <c r="AK87" i="1"/>
  <c r="AG87" i="1"/>
  <c r="AH80" i="1"/>
  <c r="AK80" i="1" s="1"/>
  <c r="AI80" i="1"/>
  <c r="AL80" i="1" s="1"/>
  <c r="AH77" i="1"/>
  <c r="AI77" i="1"/>
  <c r="AL77" i="1" s="1"/>
  <c r="AK74" i="1"/>
  <c r="AI66" i="1"/>
  <c r="AF55" i="1"/>
  <c r="AH52" i="1"/>
  <c r="AH49" i="1"/>
  <c r="AJ47" i="1"/>
  <c r="AG47" i="1"/>
  <c r="AL43" i="1"/>
  <c r="AK43" i="1"/>
  <c r="AH9" i="1"/>
  <c r="AK9" i="1" s="1"/>
  <c r="AI9" i="1"/>
  <c r="AJ69" i="1"/>
  <c r="AK62" i="1"/>
  <c r="AG62" i="1"/>
  <c r="AH47" i="1"/>
  <c r="AK47" i="1" s="1"/>
  <c r="AI47" i="1"/>
  <c r="AH41" i="1"/>
  <c r="AI41" i="1"/>
  <c r="AJ39" i="1"/>
  <c r="AG39" i="1"/>
  <c r="AL35" i="1"/>
  <c r="AG31" i="1"/>
  <c r="AJ23" i="1"/>
  <c r="AG23" i="1"/>
  <c r="AG15" i="1"/>
  <c r="AL5" i="1"/>
  <c r="AG94" i="1"/>
  <c r="AH94" i="1" s="1"/>
  <c r="AK94" i="1" s="1"/>
  <c r="AH87" i="1"/>
  <c r="AI87" i="1"/>
  <c r="AK77" i="1"/>
  <c r="AL66" i="1"/>
  <c r="AK60" i="1"/>
  <c r="AG79" i="1"/>
  <c r="AJ79" i="1" s="1"/>
  <c r="AH72" i="1"/>
  <c r="AK72" i="1" s="1"/>
  <c r="AI72" i="1"/>
  <c r="AL72" i="1" s="1"/>
  <c r="AH69" i="1"/>
  <c r="AI69" i="1"/>
  <c r="AL69" i="1" s="1"/>
  <c r="AK66" i="1"/>
  <c r="AL58" i="1"/>
  <c r="AG54" i="1"/>
  <c r="AK52" i="1"/>
  <c r="AF39" i="1"/>
  <c r="AF31" i="1"/>
  <c r="AF23" i="1"/>
  <c r="AH20" i="1"/>
  <c r="AF15" i="1"/>
  <c r="AH5" i="1"/>
  <c r="AK5" i="1" s="1"/>
  <c r="AI5" i="1"/>
  <c r="AG86" i="1"/>
  <c r="AI86" i="1" s="1"/>
  <c r="AK69" i="1"/>
  <c r="AJ61" i="1"/>
  <c r="AL61" i="1"/>
  <c r="AK46" i="1"/>
  <c r="AG46" i="1"/>
  <c r="AI38" i="1"/>
  <c r="AH38" i="1"/>
  <c r="AK38" i="1" s="1"/>
  <c r="AH33" i="1"/>
  <c r="AK33" i="1" s="1"/>
  <c r="AI33" i="1"/>
  <c r="AI30" i="1"/>
  <c r="AH30" i="1"/>
  <c r="AK30" i="1" s="1"/>
  <c r="AH25" i="1"/>
  <c r="AK25" i="1" s="1"/>
  <c r="AI25" i="1"/>
  <c r="AL25" i="1" s="1"/>
  <c r="AH17" i="1"/>
  <c r="AI17" i="1"/>
  <c r="AI14" i="1"/>
  <c r="AH14" i="1"/>
  <c r="AH8" i="1"/>
  <c r="AK8" i="1" s="1"/>
  <c r="AI8" i="1"/>
  <c r="AL8" i="1" s="1"/>
  <c r="AJ5" i="1"/>
  <c r="AJ92" i="1"/>
  <c r="AJ84" i="1"/>
  <c r="AJ76" i="1"/>
  <c r="AJ68" i="1"/>
  <c r="AJ60" i="1"/>
  <c r="AJ52" i="1"/>
  <c r="AJ44" i="1"/>
  <c r="AJ36" i="1"/>
  <c r="AJ28" i="1"/>
  <c r="AI13" i="1"/>
  <c r="AL13" i="1" s="1"/>
  <c r="AJ59" i="1"/>
  <c r="AJ51" i="1"/>
  <c r="AJ43" i="1"/>
  <c r="AJ35" i="1"/>
  <c r="AL33" i="1"/>
  <c r="AL17" i="1"/>
  <c r="AJ11" i="1"/>
  <c r="AL9" i="1"/>
  <c r="AJ3" i="1"/>
  <c r="AF92" i="1"/>
  <c r="AF84" i="1"/>
  <c r="AF76" i="1"/>
  <c r="AF68" i="1"/>
  <c r="AJ32" i="1"/>
  <c r="AG27" i="1"/>
  <c r="AJ24" i="1"/>
  <c r="AG19" i="1"/>
  <c r="AJ16" i="1"/>
  <c r="AG11" i="1"/>
  <c r="AJ8" i="1"/>
  <c r="AG3" i="1"/>
  <c r="AF3" i="1"/>
  <c r="AG97" i="1"/>
  <c r="AG89" i="1"/>
  <c r="AH89" i="1" s="1"/>
  <c r="AG81" i="1"/>
  <c r="AI81" i="1" s="1"/>
  <c r="AG73" i="1"/>
  <c r="AG65" i="1"/>
  <c r="AH65" i="1" s="1"/>
  <c r="AL60" i="1"/>
  <c r="AG57" i="1"/>
  <c r="AH57" i="1" s="1"/>
  <c r="AL52" i="1"/>
  <c r="AG49" i="1"/>
  <c r="AL44" i="1"/>
  <c r="AG41" i="1"/>
  <c r="AL36" i="1"/>
  <c r="AL28" i="1"/>
  <c r="AL12" i="1"/>
  <c r="AL4" i="1"/>
  <c r="AI2" i="1"/>
  <c r="AL2" i="1" s="1"/>
  <c r="AH2" i="1"/>
  <c r="AK2" i="1" s="1"/>
  <c r="AJ2" i="1"/>
  <c r="W33" i="1"/>
  <c r="Z33" i="1" s="1"/>
  <c r="U96" i="1"/>
  <c r="X96" i="1" s="1"/>
  <c r="AA96" i="1" s="1"/>
  <c r="U88" i="1"/>
  <c r="W88" i="1" s="1"/>
  <c r="Z88" i="1" s="1"/>
  <c r="U80" i="1"/>
  <c r="U72" i="1"/>
  <c r="X72" i="1" s="1"/>
  <c r="AA72" i="1" s="1"/>
  <c r="U64" i="1"/>
  <c r="U56" i="1"/>
  <c r="W56" i="1" s="1"/>
  <c r="Z56" i="1" s="1"/>
  <c r="U48" i="1"/>
  <c r="W48" i="1" s="1"/>
  <c r="Z48" i="1" s="1"/>
  <c r="U40" i="1"/>
  <c r="W40" i="1" s="1"/>
  <c r="Z40" i="1" s="1"/>
  <c r="U32" i="1"/>
  <c r="X32" i="1" s="1"/>
  <c r="AA32" i="1" s="1"/>
  <c r="U24" i="1"/>
  <c r="U16" i="1"/>
  <c r="U8" i="1"/>
  <c r="W8" i="1" s="1"/>
  <c r="Z8" i="1" s="1"/>
  <c r="W49" i="1"/>
  <c r="Z49" i="1" s="1"/>
  <c r="W53" i="1"/>
  <c r="Z53" i="1" s="1"/>
  <c r="W37" i="1"/>
  <c r="Z37" i="1" s="1"/>
  <c r="V8" i="1"/>
  <c r="V16" i="1"/>
  <c r="V24" i="1"/>
  <c r="V32" i="1"/>
  <c r="V40" i="1"/>
  <c r="V48" i="1"/>
  <c r="V56" i="1"/>
  <c r="V64" i="1"/>
  <c r="W64" i="1" s="1"/>
  <c r="Z64" i="1" s="1"/>
  <c r="V72" i="1"/>
  <c r="V80" i="1"/>
  <c r="V88" i="1"/>
  <c r="V96" i="1"/>
  <c r="Y3" i="1"/>
  <c r="Y11" i="1"/>
  <c r="Y19" i="1"/>
  <c r="Y27" i="1"/>
  <c r="Y35" i="1"/>
  <c r="Y43" i="1"/>
  <c r="Y51" i="1"/>
  <c r="Y59" i="1"/>
  <c r="Y67" i="1"/>
  <c r="Y75" i="1"/>
  <c r="Y83" i="1"/>
  <c r="Y91" i="1"/>
  <c r="W55" i="1"/>
  <c r="Z55" i="1" s="1"/>
  <c r="Y94" i="1"/>
  <c r="Y86" i="1"/>
  <c r="Y78" i="1"/>
  <c r="Y70" i="1"/>
  <c r="Y62" i="1"/>
  <c r="Y54" i="1"/>
  <c r="Y46" i="1"/>
  <c r="Y38" i="1"/>
  <c r="Y30" i="1"/>
  <c r="Y22" i="1"/>
  <c r="Y14" i="1"/>
  <c r="Y6" i="1"/>
  <c r="Y93" i="1"/>
  <c r="Y85" i="1"/>
  <c r="Y77" i="1"/>
  <c r="Y69" i="1"/>
  <c r="Y61" i="1"/>
  <c r="Y53" i="1"/>
  <c r="Y45" i="1"/>
  <c r="Y37" i="1"/>
  <c r="Y29" i="1"/>
  <c r="Y21" i="1"/>
  <c r="Y13" i="1"/>
  <c r="Y5" i="1"/>
  <c r="Y92" i="1"/>
  <c r="Y84" i="1"/>
  <c r="Y76" i="1"/>
  <c r="Y68" i="1"/>
  <c r="Y60" i="1"/>
  <c r="Y52" i="1"/>
  <c r="Y44" i="1"/>
  <c r="Y36" i="1"/>
  <c r="Y28" i="1"/>
  <c r="Y20" i="1"/>
  <c r="Y12" i="1"/>
  <c r="Y4" i="1"/>
  <c r="W27" i="1"/>
  <c r="Z27" i="1" s="1"/>
  <c r="Y90" i="1"/>
  <c r="Y82" i="1"/>
  <c r="Y74" i="1"/>
  <c r="Y66" i="1"/>
  <c r="Y58" i="1"/>
  <c r="Y50" i="1"/>
  <c r="Y42" i="1"/>
  <c r="Y34" i="1"/>
  <c r="Y26" i="1"/>
  <c r="Y18" i="1"/>
  <c r="Y10" i="1"/>
  <c r="Y97" i="1"/>
  <c r="Y89" i="1"/>
  <c r="Y81" i="1"/>
  <c r="Y73" i="1"/>
  <c r="Y65" i="1"/>
  <c r="Y57" i="1"/>
  <c r="Y49" i="1"/>
  <c r="Y41" i="1"/>
  <c r="Y33" i="1"/>
  <c r="Y25" i="1"/>
  <c r="Y17" i="1"/>
  <c r="Y9" i="1"/>
  <c r="Y96" i="1"/>
  <c r="Y88" i="1"/>
  <c r="Y80" i="1"/>
  <c r="Y72" i="1"/>
  <c r="Y56" i="1"/>
  <c r="Y48" i="1"/>
  <c r="Y40" i="1"/>
  <c r="Y32" i="1"/>
  <c r="Y24" i="1"/>
  <c r="Y16" i="1"/>
  <c r="Y8" i="1"/>
  <c r="Y95" i="1"/>
  <c r="Y87" i="1"/>
  <c r="Y79" i="1"/>
  <c r="Y71" i="1"/>
  <c r="Y63" i="1"/>
  <c r="Y55" i="1"/>
  <c r="Y47" i="1"/>
  <c r="Y39" i="1"/>
  <c r="Y31" i="1"/>
  <c r="Y23" i="1"/>
  <c r="Y15" i="1"/>
  <c r="Y7" i="1"/>
  <c r="W13" i="1"/>
  <c r="Z13" i="1" s="1"/>
  <c r="W19" i="1"/>
  <c r="Z19" i="1" s="1"/>
  <c r="W25" i="1"/>
  <c r="Z25" i="1" s="1"/>
  <c r="W29" i="1"/>
  <c r="Z29" i="1" s="1"/>
  <c r="W39" i="1"/>
  <c r="Z39" i="1" s="1"/>
  <c r="W75" i="1"/>
  <c r="Z75" i="1" s="1"/>
  <c r="W91" i="1"/>
  <c r="Z91" i="1" s="1"/>
  <c r="W7" i="1"/>
  <c r="Z7" i="1" s="1"/>
  <c r="W43" i="1"/>
  <c r="Z43" i="1" s="1"/>
  <c r="W57" i="1"/>
  <c r="Z57" i="1" s="1"/>
  <c r="W87" i="1"/>
  <c r="Z87" i="1" s="1"/>
  <c r="W5" i="1"/>
  <c r="Z5" i="1" s="1"/>
  <c r="W23" i="1"/>
  <c r="Z23" i="1" s="1"/>
  <c r="W61" i="1"/>
  <c r="Z61" i="1" s="1"/>
  <c r="W65" i="1"/>
  <c r="Z65" i="1" s="1"/>
  <c r="W69" i="1"/>
  <c r="Z69" i="1" s="1"/>
  <c r="W73" i="1"/>
  <c r="Z73" i="1" s="1"/>
  <c r="W77" i="1"/>
  <c r="Z77" i="1" s="1"/>
  <c r="W81" i="1"/>
  <c r="Z81" i="1" s="1"/>
  <c r="W85" i="1"/>
  <c r="Z85" i="1" s="1"/>
  <c r="W89" i="1"/>
  <c r="Z89" i="1" s="1"/>
  <c r="W93" i="1"/>
  <c r="Z93" i="1" s="1"/>
  <c r="W45" i="1"/>
  <c r="Z45" i="1" s="1"/>
  <c r="W28" i="1"/>
  <c r="Z28" i="1" s="1"/>
  <c r="W3" i="1"/>
  <c r="Z3" i="1" s="1"/>
  <c r="W15" i="1"/>
  <c r="Z15" i="1" s="1"/>
  <c r="W21" i="1"/>
  <c r="Z21" i="1" s="1"/>
  <c r="W4" i="1"/>
  <c r="Z4" i="1" s="1"/>
  <c r="W52" i="1"/>
  <c r="Z52" i="1" s="1"/>
  <c r="W67" i="1"/>
  <c r="Z67" i="1" s="1"/>
  <c r="W79" i="1"/>
  <c r="Z79" i="1" s="1"/>
  <c r="W22" i="1"/>
  <c r="Z22" i="1" s="1"/>
  <c r="W31" i="1"/>
  <c r="Z31" i="1" s="1"/>
  <c r="W83" i="1"/>
  <c r="Z83" i="1" s="1"/>
  <c r="W95" i="1"/>
  <c r="Z95" i="1" s="1"/>
  <c r="W11" i="1"/>
  <c r="Z11" i="1" s="1"/>
  <c r="W44" i="1"/>
  <c r="Z44" i="1" s="1"/>
  <c r="W59" i="1"/>
  <c r="Z59" i="1" s="1"/>
  <c r="W71" i="1"/>
  <c r="Z71" i="1" s="1"/>
  <c r="W14" i="1"/>
  <c r="Z14" i="1" s="1"/>
  <c r="W17" i="1"/>
  <c r="Z17" i="1" s="1"/>
  <c r="W20" i="1"/>
  <c r="Z20" i="1" s="1"/>
  <c r="W35" i="1"/>
  <c r="Z35" i="1" s="1"/>
  <c r="W41" i="1"/>
  <c r="Z41" i="1" s="1"/>
  <c r="W47" i="1"/>
  <c r="Z47" i="1" s="1"/>
  <c r="W6" i="1"/>
  <c r="Z6" i="1" s="1"/>
  <c r="W9" i="1"/>
  <c r="Z9" i="1" s="1"/>
  <c r="W12" i="1"/>
  <c r="Z12" i="1" s="1"/>
  <c r="W36" i="1"/>
  <c r="Z36" i="1" s="1"/>
  <c r="W51" i="1"/>
  <c r="Z51" i="1" s="1"/>
  <c r="W63" i="1"/>
  <c r="Z63" i="1" s="1"/>
  <c r="W10" i="1"/>
  <c r="Z10" i="1" s="1"/>
  <c r="W18" i="1"/>
  <c r="Z18" i="1" s="1"/>
  <c r="W26" i="1"/>
  <c r="Z26" i="1" s="1"/>
  <c r="W34" i="1"/>
  <c r="Z34" i="1" s="1"/>
  <c r="W42" i="1"/>
  <c r="Z42" i="1" s="1"/>
  <c r="W50" i="1"/>
  <c r="Z50" i="1" s="1"/>
  <c r="W58" i="1"/>
  <c r="Z58" i="1" s="1"/>
  <c r="W66" i="1"/>
  <c r="Z66" i="1" s="1"/>
  <c r="W74" i="1"/>
  <c r="Z74" i="1" s="1"/>
  <c r="W82" i="1"/>
  <c r="Z82" i="1" s="1"/>
  <c r="W90" i="1"/>
  <c r="Z90" i="1" s="1"/>
  <c r="W16" i="1"/>
  <c r="Z16" i="1" s="1"/>
  <c r="W24" i="1"/>
  <c r="Z24" i="1" s="1"/>
  <c r="W72" i="1"/>
  <c r="Z72" i="1" s="1"/>
  <c r="W80" i="1"/>
  <c r="Z80" i="1" s="1"/>
  <c r="W30" i="1"/>
  <c r="Z30" i="1" s="1"/>
  <c r="W38" i="1"/>
  <c r="Z38" i="1" s="1"/>
  <c r="W46" i="1"/>
  <c r="Z46" i="1" s="1"/>
  <c r="W54" i="1"/>
  <c r="Z54" i="1" s="1"/>
  <c r="W62" i="1"/>
  <c r="Z62" i="1" s="1"/>
  <c r="W70" i="1"/>
  <c r="Z70" i="1" s="1"/>
  <c r="W78" i="1"/>
  <c r="Z78" i="1" s="1"/>
  <c r="W86" i="1"/>
  <c r="Z86" i="1" s="1"/>
  <c r="W94" i="1"/>
  <c r="Z94" i="1" s="1"/>
  <c r="W97" i="1"/>
  <c r="Z97" i="1" s="1"/>
  <c r="W60" i="1"/>
  <c r="Z60" i="1" s="1"/>
  <c r="W68" i="1"/>
  <c r="Z68" i="1" s="1"/>
  <c r="W76" i="1"/>
  <c r="Z76" i="1" s="1"/>
  <c r="W84" i="1"/>
  <c r="Z84" i="1" s="1"/>
  <c r="W92" i="1"/>
  <c r="Z92" i="1" s="1"/>
  <c r="X90" i="1"/>
  <c r="AA90" i="1" s="1"/>
  <c r="X91" i="1"/>
  <c r="AA91" i="1" s="1"/>
  <c r="X92" i="1"/>
  <c r="AA92" i="1" s="1"/>
  <c r="X93" i="1"/>
  <c r="AA93" i="1" s="1"/>
  <c r="X94" i="1"/>
  <c r="AA94" i="1" s="1"/>
  <c r="X95" i="1"/>
  <c r="AA95" i="1" s="1"/>
  <c r="X97" i="1"/>
  <c r="AA97" i="1" s="1"/>
  <c r="X3" i="1"/>
  <c r="AA3" i="1" s="1"/>
  <c r="X4" i="1"/>
  <c r="AA4" i="1" s="1"/>
  <c r="X5" i="1"/>
  <c r="AA5" i="1" s="1"/>
  <c r="X6" i="1"/>
  <c r="AA6" i="1" s="1"/>
  <c r="X7" i="1"/>
  <c r="AA7" i="1" s="1"/>
  <c r="X9" i="1"/>
  <c r="AA9" i="1" s="1"/>
  <c r="X10" i="1"/>
  <c r="AA10" i="1" s="1"/>
  <c r="X11" i="1"/>
  <c r="AA11" i="1" s="1"/>
  <c r="X12" i="1"/>
  <c r="AA12" i="1" s="1"/>
  <c r="X13" i="1"/>
  <c r="AA13" i="1" s="1"/>
  <c r="X14" i="1"/>
  <c r="AA14" i="1" s="1"/>
  <c r="X15" i="1"/>
  <c r="AA15" i="1" s="1"/>
  <c r="X16" i="1"/>
  <c r="AA16" i="1" s="1"/>
  <c r="X17" i="1"/>
  <c r="AA17" i="1" s="1"/>
  <c r="X18" i="1"/>
  <c r="AA18" i="1" s="1"/>
  <c r="X19" i="1"/>
  <c r="AA19" i="1" s="1"/>
  <c r="X20" i="1"/>
  <c r="AA20" i="1" s="1"/>
  <c r="X21" i="1"/>
  <c r="AA21" i="1" s="1"/>
  <c r="X22" i="1"/>
  <c r="AA22" i="1" s="1"/>
  <c r="X23" i="1"/>
  <c r="AA23" i="1" s="1"/>
  <c r="X24" i="1"/>
  <c r="AA24" i="1" s="1"/>
  <c r="X25" i="1"/>
  <c r="AA25" i="1" s="1"/>
  <c r="X26" i="1"/>
  <c r="AA26" i="1" s="1"/>
  <c r="X27" i="1"/>
  <c r="AA27" i="1" s="1"/>
  <c r="X28" i="1"/>
  <c r="AA28" i="1" s="1"/>
  <c r="X29" i="1"/>
  <c r="AA29" i="1" s="1"/>
  <c r="X30" i="1"/>
  <c r="AA30" i="1" s="1"/>
  <c r="X31" i="1"/>
  <c r="AA31" i="1" s="1"/>
  <c r="X33" i="1"/>
  <c r="AA33" i="1" s="1"/>
  <c r="X34" i="1"/>
  <c r="AA34" i="1" s="1"/>
  <c r="X35" i="1"/>
  <c r="AA35" i="1" s="1"/>
  <c r="X36" i="1"/>
  <c r="AA36" i="1" s="1"/>
  <c r="X37" i="1"/>
  <c r="AA37" i="1" s="1"/>
  <c r="X38" i="1"/>
  <c r="AA38" i="1" s="1"/>
  <c r="X39" i="1"/>
  <c r="AA39" i="1" s="1"/>
  <c r="X41" i="1"/>
  <c r="AA41" i="1" s="1"/>
  <c r="X42" i="1"/>
  <c r="AA42" i="1" s="1"/>
  <c r="X43" i="1"/>
  <c r="AA43" i="1" s="1"/>
  <c r="X44" i="1"/>
  <c r="AA44" i="1" s="1"/>
  <c r="X45" i="1"/>
  <c r="AA45" i="1" s="1"/>
  <c r="X46" i="1"/>
  <c r="AA46" i="1" s="1"/>
  <c r="X47" i="1"/>
  <c r="AA47" i="1" s="1"/>
  <c r="X49" i="1"/>
  <c r="AA49" i="1" s="1"/>
  <c r="X50" i="1"/>
  <c r="AA50" i="1" s="1"/>
  <c r="X51" i="1"/>
  <c r="AA51" i="1" s="1"/>
  <c r="X52" i="1"/>
  <c r="AA52" i="1" s="1"/>
  <c r="X53" i="1"/>
  <c r="AA53" i="1" s="1"/>
  <c r="X54" i="1"/>
  <c r="AA54" i="1" s="1"/>
  <c r="X55" i="1"/>
  <c r="AA55" i="1" s="1"/>
  <c r="X57" i="1"/>
  <c r="AA57" i="1" s="1"/>
  <c r="X58" i="1"/>
  <c r="AA58" i="1" s="1"/>
  <c r="X59" i="1"/>
  <c r="AA59" i="1" s="1"/>
  <c r="X60" i="1"/>
  <c r="AA60" i="1" s="1"/>
  <c r="X61" i="1"/>
  <c r="AA61" i="1" s="1"/>
  <c r="X62" i="1"/>
  <c r="AA62" i="1" s="1"/>
  <c r="X63" i="1"/>
  <c r="AA63" i="1" s="1"/>
  <c r="X65" i="1"/>
  <c r="AA65" i="1" s="1"/>
  <c r="X66" i="1"/>
  <c r="AA66" i="1" s="1"/>
  <c r="X67" i="1"/>
  <c r="AA67" i="1" s="1"/>
  <c r="X68" i="1"/>
  <c r="AA68" i="1" s="1"/>
  <c r="X69" i="1"/>
  <c r="AA69" i="1" s="1"/>
  <c r="X70" i="1"/>
  <c r="AA70" i="1" s="1"/>
  <c r="X71" i="1"/>
  <c r="AA71" i="1" s="1"/>
  <c r="X73" i="1"/>
  <c r="AA73" i="1" s="1"/>
  <c r="X74" i="1"/>
  <c r="AA74" i="1" s="1"/>
  <c r="X75" i="1"/>
  <c r="AA75" i="1" s="1"/>
  <c r="X76" i="1"/>
  <c r="AA76" i="1" s="1"/>
  <c r="X77" i="1"/>
  <c r="AA77" i="1" s="1"/>
  <c r="X78" i="1"/>
  <c r="AA78" i="1" s="1"/>
  <c r="X79" i="1"/>
  <c r="AA79" i="1" s="1"/>
  <c r="X80" i="1"/>
  <c r="AA80" i="1" s="1"/>
  <c r="X81" i="1"/>
  <c r="AA81" i="1" s="1"/>
  <c r="X82" i="1"/>
  <c r="AA82" i="1" s="1"/>
  <c r="X83" i="1"/>
  <c r="AA83" i="1" s="1"/>
  <c r="X84" i="1"/>
  <c r="AA84" i="1" s="1"/>
  <c r="X85" i="1"/>
  <c r="AA85" i="1" s="1"/>
  <c r="X86" i="1"/>
  <c r="AA86" i="1" s="1"/>
  <c r="X87" i="1"/>
  <c r="AA87" i="1" s="1"/>
  <c r="X88" i="1"/>
  <c r="AA88" i="1" s="1"/>
  <c r="X89" i="1"/>
  <c r="AA89" i="1" s="1"/>
  <c r="W33" i="2" l="1"/>
  <c r="X59" i="2"/>
  <c r="AA59" i="2" s="1"/>
  <c r="W59" i="2"/>
  <c r="Z59" i="2" s="1"/>
  <c r="AI62" i="2"/>
  <c r="AL62" i="2" s="1"/>
  <c r="AH62" i="2"/>
  <c r="AK62" i="2" s="1"/>
  <c r="AI45" i="2"/>
  <c r="AL45" i="2" s="1"/>
  <c r="AH45" i="2"/>
  <c r="AK45" i="2" s="1"/>
  <c r="AH66" i="2"/>
  <c r="AK66" i="2" s="1"/>
  <c r="BQ77" i="2"/>
  <c r="AT27" i="2"/>
  <c r="AW27" i="2" s="1"/>
  <c r="AV69" i="2"/>
  <c r="X33" i="2"/>
  <c r="AT70" i="2"/>
  <c r="AW70" i="2" s="1"/>
  <c r="AS70" i="2"/>
  <c r="AV70" i="2" s="1"/>
  <c r="AJ66" i="2"/>
  <c r="BP51" i="2"/>
  <c r="BS51" i="2" s="1"/>
  <c r="BO51" i="2"/>
  <c r="BR51" i="2" s="1"/>
  <c r="BF63" i="2"/>
  <c r="AU40" i="2"/>
  <c r="BE70" i="2"/>
  <c r="BH70" i="2" s="1"/>
  <c r="BD70" i="2"/>
  <c r="BG70" i="2" s="1"/>
  <c r="AI24" i="2"/>
  <c r="AL24" i="2" s="1"/>
  <c r="BR22" i="2"/>
  <c r="AT69" i="2"/>
  <c r="AS60" i="2"/>
  <c r="Y44" i="2"/>
  <c r="AT31" i="2"/>
  <c r="BP32" i="2"/>
  <c r="BE53" i="2"/>
  <c r="BD53" i="2"/>
  <c r="BG53" i="2" s="1"/>
  <c r="AU53" i="2"/>
  <c r="AS53" i="2"/>
  <c r="AV53" i="2" s="1"/>
  <c r="X22" i="2"/>
  <c r="AA22" i="2" s="1"/>
  <c r="BE77" i="2"/>
  <c r="W44" i="2"/>
  <c r="Z44" i="2" s="1"/>
  <c r="BQ32" i="2"/>
  <c r="BD42" i="2"/>
  <c r="BP52" i="2"/>
  <c r="BS52" i="2" s="1"/>
  <c r="BO52" i="2"/>
  <c r="BR52" i="2" s="1"/>
  <c r="AW53" i="2"/>
  <c r="BP60" i="2"/>
  <c r="BS60" i="2" s="1"/>
  <c r="BO60" i="2"/>
  <c r="BR60" i="2" s="1"/>
  <c r="W34" i="2"/>
  <c r="Z34" i="2" s="1"/>
  <c r="X34" i="2"/>
  <c r="AA34" i="2" s="1"/>
  <c r="BH73" i="2"/>
  <c r="BE42" i="2"/>
  <c r="BH23" i="2"/>
  <c r="BE59" i="2"/>
  <c r="BE23" i="2"/>
  <c r="AJ67" i="2"/>
  <c r="AI67" i="2"/>
  <c r="AL67" i="2" s="1"/>
  <c r="BE52" i="2"/>
  <c r="BH52" i="2" s="1"/>
  <c r="BD52" i="2"/>
  <c r="BG52" i="2" s="1"/>
  <c r="X61" i="2"/>
  <c r="AA61" i="2" s="1"/>
  <c r="W61" i="2"/>
  <c r="Z61" i="2" s="1"/>
  <c r="AJ72" i="2"/>
  <c r="AS49" i="2"/>
  <c r="AV49" i="2" s="1"/>
  <c r="BD32" i="2"/>
  <c r="BG32" i="2" s="1"/>
  <c r="AH28" i="2"/>
  <c r="AK28" i="2" s="1"/>
  <c r="AH57" i="2"/>
  <c r="AK57" i="2" s="1"/>
  <c r="AU42" i="2"/>
  <c r="AK72" i="2"/>
  <c r="BQ59" i="2"/>
  <c r="BO59" i="2"/>
  <c r="BR59" i="2" s="1"/>
  <c r="AT49" i="2"/>
  <c r="AW49" i="2" s="1"/>
  <c r="AH30" i="2"/>
  <c r="AK30" i="2" s="1"/>
  <c r="AH24" i="2"/>
  <c r="AK24" i="2" s="1"/>
  <c r="BR70" i="2"/>
  <c r="X49" i="2"/>
  <c r="BD79" i="2"/>
  <c r="BG79" i="2" s="1"/>
  <c r="BE79" i="2"/>
  <c r="BH79" i="2" s="1"/>
  <c r="W64" i="2"/>
  <c r="Z64" i="2" s="1"/>
  <c r="X64" i="2"/>
  <c r="AA64" i="2" s="1"/>
  <c r="BD78" i="2"/>
  <c r="BG78" i="2" s="1"/>
  <c r="BH53" i="2"/>
  <c r="BQ70" i="2"/>
  <c r="AT59" i="2"/>
  <c r="AW59" i="2" s="1"/>
  <c r="AH36" i="2"/>
  <c r="X26" i="2"/>
  <c r="BE15" i="2"/>
  <c r="BH15" i="2" s="1"/>
  <c r="BS59" i="2"/>
  <c r="BD60" i="2"/>
  <c r="BG60" i="2" s="1"/>
  <c r="BE60" i="2"/>
  <c r="BH60" i="2" s="1"/>
  <c r="BO46" i="2"/>
  <c r="BR46" i="2" s="1"/>
  <c r="BS46" i="2"/>
  <c r="BQ46" i="2"/>
  <c r="AS40" i="2"/>
  <c r="AV40" i="2" s="1"/>
  <c r="AT40" i="2"/>
  <c r="AW40" i="2" s="1"/>
  <c r="BP77" i="2"/>
  <c r="BS77" i="2" s="1"/>
  <c r="BO77" i="2"/>
  <c r="BR77" i="2" s="1"/>
  <c r="AT66" i="2"/>
  <c r="AW66" i="2" s="1"/>
  <c r="AS66" i="2"/>
  <c r="AV66" i="2" s="1"/>
  <c r="X51" i="2"/>
  <c r="AA51" i="2" s="1"/>
  <c r="W51" i="2"/>
  <c r="Z51" i="2" s="1"/>
  <c r="AT39" i="3"/>
  <c r="AW39" i="3" s="1"/>
  <c r="AT50" i="3"/>
  <c r="AW50" i="3" s="1"/>
  <c r="AJ38" i="3"/>
  <c r="BF26" i="3"/>
  <c r="X24" i="3"/>
  <c r="AA24" i="3" s="1"/>
  <c r="AT79" i="3"/>
  <c r="AW79" i="3" s="1"/>
  <c r="AS79" i="3"/>
  <c r="AV79" i="3" s="1"/>
  <c r="BF55" i="3"/>
  <c r="BD55" i="3"/>
  <c r="BG55" i="3" s="1"/>
  <c r="AT47" i="3"/>
  <c r="AW47" i="3" s="1"/>
  <c r="AS47" i="3"/>
  <c r="AV47" i="3" s="1"/>
  <c r="X53" i="3"/>
  <c r="AA53" i="3" s="1"/>
  <c r="W53" i="3"/>
  <c r="Z53" i="3" s="1"/>
  <c r="BD12" i="3"/>
  <c r="BG12" i="3" s="1"/>
  <c r="BE12" i="3"/>
  <c r="BH12" i="3" s="1"/>
  <c r="BH55" i="3"/>
  <c r="AH47" i="3"/>
  <c r="BF46" i="3"/>
  <c r="BE26" i="3"/>
  <c r="BH26" i="3" s="1"/>
  <c r="Y33" i="3"/>
  <c r="BS46" i="3"/>
  <c r="AT45" i="3"/>
  <c r="AW45" i="3" s="1"/>
  <c r="Y53" i="3"/>
  <c r="BQ29" i="3"/>
  <c r="X43" i="3"/>
  <c r="AA43" i="3" s="1"/>
  <c r="W43" i="3"/>
  <c r="Z43" i="3" s="1"/>
  <c r="BE43" i="3"/>
  <c r="BH43" i="3" s="1"/>
  <c r="AT59" i="3"/>
  <c r="AW59" i="3" s="1"/>
  <c r="AI76" i="3"/>
  <c r="AL76" i="3" s="1"/>
  <c r="AH76" i="3"/>
  <c r="AK76" i="3" s="1"/>
  <c r="AI24" i="3"/>
  <c r="AL24" i="3" s="1"/>
  <c r="AU45" i="3"/>
  <c r="BQ46" i="3"/>
  <c r="AI53" i="3"/>
  <c r="AL53" i="3" s="1"/>
  <c r="AH46" i="3"/>
  <c r="AK46" i="3" s="1"/>
  <c r="BH21" i="3"/>
  <c r="AI42" i="3"/>
  <c r="AL42" i="3" s="1"/>
  <c r="AH42" i="3"/>
  <c r="AK42" i="3" s="1"/>
  <c r="AL49" i="3"/>
  <c r="AJ46" i="3"/>
  <c r="BE63" i="3"/>
  <c r="BH63" i="3" s="1"/>
  <c r="BO22" i="3"/>
  <c r="BR22" i="3" s="1"/>
  <c r="AI74" i="4"/>
  <c r="AL74" i="4" s="1"/>
  <c r="X64" i="4"/>
  <c r="AA64" i="4" s="1"/>
  <c r="BO34" i="4"/>
  <c r="BR34" i="4" s="1"/>
  <c r="BE4" i="4"/>
  <c r="BH4" i="4" s="1"/>
  <c r="AW10" i="4"/>
  <c r="BD47" i="4"/>
  <c r="BG47" i="4" s="1"/>
  <c r="BO15" i="4"/>
  <c r="BR15" i="4" s="1"/>
  <c r="BP82" i="4"/>
  <c r="BS82" i="4" s="1"/>
  <c r="BO82" i="4"/>
  <c r="BR82" i="4" s="1"/>
  <c r="AS40" i="4"/>
  <c r="AV40" i="4" s="1"/>
  <c r="AT40" i="4"/>
  <c r="AW40" i="4" s="1"/>
  <c r="AS92" i="4"/>
  <c r="AV92" i="4" s="1"/>
  <c r="AT92" i="4"/>
  <c r="AW92" i="4" s="1"/>
  <c r="AH15" i="4"/>
  <c r="AK15" i="4" s="1"/>
  <c r="AI15" i="4"/>
  <c r="AL15" i="4" s="1"/>
  <c r="Y86" i="4"/>
  <c r="X79" i="4"/>
  <c r="AA79" i="4" s="1"/>
  <c r="Y79" i="4"/>
  <c r="Y64" i="4"/>
  <c r="AT88" i="4"/>
  <c r="AW88" i="4" s="1"/>
  <c r="BO57" i="4"/>
  <c r="BR57" i="4" s="1"/>
  <c r="BE69" i="4"/>
  <c r="AS53" i="4"/>
  <c r="AV53" i="4" s="1"/>
  <c r="AS5" i="4"/>
  <c r="X90" i="4"/>
  <c r="AA90" i="4" s="1"/>
  <c r="W90" i="4"/>
  <c r="Z90" i="4" s="1"/>
  <c r="AJ60" i="4"/>
  <c r="AT46" i="4"/>
  <c r="AW46" i="4" s="1"/>
  <c r="AI6" i="4"/>
  <c r="AU5" i="4"/>
  <c r="BD39" i="4"/>
  <c r="BG39" i="4" s="1"/>
  <c r="BE39" i="4"/>
  <c r="BH39" i="4" s="1"/>
  <c r="AS83" i="4"/>
  <c r="AV83" i="4" s="1"/>
  <c r="AT83" i="4"/>
  <c r="AW83" i="4" s="1"/>
  <c r="BD41" i="4"/>
  <c r="BG41" i="4" s="1"/>
  <c r="BE41" i="4"/>
  <c r="BH41" i="4" s="1"/>
  <c r="AA11" i="4"/>
  <c r="AT76" i="4"/>
  <c r="AW76" i="4" s="1"/>
  <c r="AS76" i="4"/>
  <c r="AV76" i="4" s="1"/>
  <c r="AJ82" i="4"/>
  <c r="AH72" i="4"/>
  <c r="AK72" i="4" s="1"/>
  <c r="BD70" i="4"/>
  <c r="BG70" i="4" s="1"/>
  <c r="BD49" i="4"/>
  <c r="BG49" i="4" s="1"/>
  <c r="X38" i="4"/>
  <c r="AA38" i="4" s="1"/>
  <c r="AS10" i="4"/>
  <c r="AV10" i="4" s="1"/>
  <c r="BO52" i="4"/>
  <c r="BR52" i="4" s="1"/>
  <c r="BF12" i="4"/>
  <c r="W66" i="4"/>
  <c r="Z66" i="4" s="1"/>
  <c r="X66" i="4"/>
  <c r="AA66" i="4" s="1"/>
  <c r="AL82" i="4"/>
  <c r="AV5" i="4"/>
  <c r="AU13" i="4"/>
  <c r="AT10" i="4"/>
  <c r="AH52" i="4"/>
  <c r="AK52" i="4" s="1"/>
  <c r="AI52" i="4"/>
  <c r="AL52" i="4" s="1"/>
  <c r="AH89" i="4"/>
  <c r="AK89" i="4" s="1"/>
  <c r="AI89" i="4"/>
  <c r="AL89" i="4" s="1"/>
  <c r="BD54" i="4"/>
  <c r="BG54" i="4" s="1"/>
  <c r="BE54" i="4"/>
  <c r="BH54" i="4" s="1"/>
  <c r="W57" i="4"/>
  <c r="Z57" i="4" s="1"/>
  <c r="X57" i="4"/>
  <c r="AA57" i="4" s="1"/>
  <c r="BE75" i="4"/>
  <c r="BH75" i="4" s="1"/>
  <c r="BD75" i="4"/>
  <c r="BG75" i="4" s="1"/>
  <c r="W20" i="4"/>
  <c r="Z20" i="4" s="1"/>
  <c r="X20" i="4"/>
  <c r="AA20" i="4" s="1"/>
  <c r="X65" i="4"/>
  <c r="AA65" i="4" s="1"/>
  <c r="W42" i="4"/>
  <c r="Z42" i="4" s="1"/>
  <c r="X42" i="4"/>
  <c r="AA42" i="4" s="1"/>
  <c r="AH41" i="4"/>
  <c r="AK41" i="4" s="1"/>
  <c r="AI41" i="4"/>
  <c r="AL41" i="4" s="1"/>
  <c r="BF84" i="4"/>
  <c r="AS66" i="4"/>
  <c r="X7" i="4"/>
  <c r="AA7" i="4" s="1"/>
  <c r="W86" i="4"/>
  <c r="Z86" i="4" s="1"/>
  <c r="X86" i="4"/>
  <c r="AA86" i="4" s="1"/>
  <c r="BD63" i="4"/>
  <c r="BG63" i="4" s="1"/>
  <c r="BE63" i="4"/>
  <c r="BH63" i="4" s="1"/>
  <c r="BE91" i="4"/>
  <c r="BH91" i="4" s="1"/>
  <c r="BD91" i="4"/>
  <c r="BG91" i="4" s="1"/>
  <c r="X89" i="4"/>
  <c r="AA89" i="4" s="1"/>
  <c r="W89" i="4"/>
  <c r="Z89" i="4" s="1"/>
  <c r="X81" i="4"/>
  <c r="AA81" i="4" s="1"/>
  <c r="W81" i="4"/>
  <c r="BQ54" i="4"/>
  <c r="W29" i="4"/>
  <c r="Z29" i="4" s="1"/>
  <c r="X29" i="4"/>
  <c r="AA29" i="4" s="1"/>
  <c r="X88" i="4"/>
  <c r="AA88" i="4" s="1"/>
  <c r="W88" i="4"/>
  <c r="Z88" i="4" s="1"/>
  <c r="BE86" i="4"/>
  <c r="BH86" i="4" s="1"/>
  <c r="BD86" i="4"/>
  <c r="BG86" i="4" s="1"/>
  <c r="AH79" i="4"/>
  <c r="AK79" i="4" s="1"/>
  <c r="W76" i="4"/>
  <c r="X73" i="4"/>
  <c r="AA73" i="4" s="1"/>
  <c r="W73" i="4"/>
  <c r="Z73" i="4" s="1"/>
  <c r="BE82" i="4"/>
  <c r="X76" i="4"/>
  <c r="AA76" i="4" s="1"/>
  <c r="AV87" i="4"/>
  <c r="BP80" i="4"/>
  <c r="BS80" i="4" s="1"/>
  <c r="BO80" i="4"/>
  <c r="BR80" i="4" s="1"/>
  <c r="BE68" i="4"/>
  <c r="BD68" i="4"/>
  <c r="BP63" i="4"/>
  <c r="BS63" i="4" s="1"/>
  <c r="BO63" i="4"/>
  <c r="AU82" i="4"/>
  <c r="AH27" i="4"/>
  <c r="AK27" i="4" s="1"/>
  <c r="AI27" i="4"/>
  <c r="AL27" i="4" s="1"/>
  <c r="AS8" i="4"/>
  <c r="AV8" i="4" s="1"/>
  <c r="AT8" i="4"/>
  <c r="AW8" i="4" s="1"/>
  <c r="BD22" i="4"/>
  <c r="BG22" i="4" s="1"/>
  <c r="BE22" i="4"/>
  <c r="BH22" i="4" s="1"/>
  <c r="X36" i="4"/>
  <c r="AA36" i="4" s="1"/>
  <c r="W36" i="4"/>
  <c r="Z36" i="4" s="1"/>
  <c r="AU24" i="4"/>
  <c r="AT87" i="4"/>
  <c r="AW87" i="4" s="1"/>
  <c r="AS87" i="4"/>
  <c r="BQ77" i="4"/>
  <c r="BF73" i="4"/>
  <c r="BQ85" i="4"/>
  <c r="Y80" i="4"/>
  <c r="BH68" i="4"/>
  <c r="BF68" i="4"/>
  <c r="BG68" i="4"/>
  <c r="AS57" i="4"/>
  <c r="AV57" i="4" s="1"/>
  <c r="AU57" i="4"/>
  <c r="AT57" i="4"/>
  <c r="AW57" i="4" s="1"/>
  <c r="AS39" i="4"/>
  <c r="AT39" i="4"/>
  <c r="AW39" i="4" s="1"/>
  <c r="AT34" i="4"/>
  <c r="AS34" i="4"/>
  <c r="AV34" i="4" s="1"/>
  <c r="AT70" i="4"/>
  <c r="AW70" i="4" s="1"/>
  <c r="AS70" i="4"/>
  <c r="AV70" i="4" s="1"/>
  <c r="BQ27" i="4"/>
  <c r="BE90" i="4"/>
  <c r="BD90" i="4"/>
  <c r="BG90" i="4" s="1"/>
  <c r="W83" i="4"/>
  <c r="Z83" i="4" s="1"/>
  <c r="X83" i="4"/>
  <c r="AA83" i="4" s="1"/>
  <c r="BG84" i="4"/>
  <c r="BF71" i="4"/>
  <c r="BD71" i="4"/>
  <c r="BG71" i="4" s="1"/>
  <c r="BE71" i="4"/>
  <c r="BH71" i="4"/>
  <c r="Z81" i="4"/>
  <c r="Y81" i="4"/>
  <c r="AH84" i="4"/>
  <c r="AK84" i="4" s="1"/>
  <c r="AI84" i="4"/>
  <c r="AL84" i="4" s="1"/>
  <c r="Y85" i="4"/>
  <c r="BD6" i="4"/>
  <c r="BG6" i="4" s="1"/>
  <c r="BE6" i="4"/>
  <c r="BH6" i="4" s="1"/>
  <c r="AJ31" i="4"/>
  <c r="AT82" i="4"/>
  <c r="AW82" i="4" s="1"/>
  <c r="AS82" i="4"/>
  <c r="AV82" i="4" s="1"/>
  <c r="AJ38" i="4"/>
  <c r="BQ81" i="4"/>
  <c r="AT91" i="4"/>
  <c r="AW91" i="4" s="1"/>
  <c r="AS91" i="4"/>
  <c r="AV91" i="4" s="1"/>
  <c r="AI92" i="4"/>
  <c r="AL92" i="4" s="1"/>
  <c r="AH92" i="4"/>
  <c r="AT90" i="4"/>
  <c r="AW90" i="4" s="1"/>
  <c r="AS90" i="4"/>
  <c r="AV90" i="4" s="1"/>
  <c r="AI79" i="4"/>
  <c r="AL79" i="4" s="1"/>
  <c r="BP85" i="4"/>
  <c r="BS85" i="4" s="1"/>
  <c r="BO85" i="4"/>
  <c r="BR85" i="4" s="1"/>
  <c r="AU90" i="4"/>
  <c r="AU81" i="4"/>
  <c r="AS81" i="4"/>
  <c r="AV81" i="4" s="1"/>
  <c r="AT81" i="4"/>
  <c r="AW81" i="4" s="1"/>
  <c r="BD27" i="4"/>
  <c r="BG27" i="4" s="1"/>
  <c r="BE27" i="4"/>
  <c r="BH27" i="4" s="1"/>
  <c r="BQ24" i="4"/>
  <c r="BF74" i="4"/>
  <c r="AT74" i="4"/>
  <c r="AW74" i="4" s="1"/>
  <c r="AS74" i="4"/>
  <c r="AV74" i="4" s="1"/>
  <c r="BF82" i="4"/>
  <c r="BG82" i="4"/>
  <c r="AK92" i="4"/>
  <c r="AJ91" i="4"/>
  <c r="Y72" i="4"/>
  <c r="W72" i="4"/>
  <c r="Z72" i="4" s="1"/>
  <c r="X72" i="4"/>
  <c r="AA72" i="4" s="1"/>
  <c r="AJ87" i="4"/>
  <c r="W85" i="4"/>
  <c r="Z85" i="4" s="1"/>
  <c r="X85" i="4"/>
  <c r="AA85" i="4" s="1"/>
  <c r="BE77" i="4"/>
  <c r="BH77" i="4" s="1"/>
  <c r="BD77" i="4"/>
  <c r="BG77" i="4" s="1"/>
  <c r="BF77" i="4"/>
  <c r="AS45" i="4"/>
  <c r="AV45" i="4" s="1"/>
  <c r="AT45" i="4"/>
  <c r="AW45" i="4" s="1"/>
  <c r="AT41" i="4"/>
  <c r="AW41" i="4" s="1"/>
  <c r="AS41" i="4"/>
  <c r="AV41" i="4" s="1"/>
  <c r="BD46" i="4"/>
  <c r="BG46" i="4" s="1"/>
  <c r="BE46" i="4"/>
  <c r="BH46" i="4" s="1"/>
  <c r="AV39" i="4"/>
  <c r="AT49" i="4"/>
  <c r="AW49" i="4" s="1"/>
  <c r="AS49" i="4"/>
  <c r="AV49" i="4" s="1"/>
  <c r="AH8" i="4"/>
  <c r="AK8" i="4" s="1"/>
  <c r="AI8" i="4"/>
  <c r="AL8" i="4" s="1"/>
  <c r="AI91" i="4"/>
  <c r="AL91" i="4" s="1"/>
  <c r="AH91" i="4"/>
  <c r="AK91" i="4" s="1"/>
  <c r="BP84" i="4"/>
  <c r="BS84" i="4" s="1"/>
  <c r="BO84" i="4"/>
  <c r="BR84" i="4" s="1"/>
  <c r="AI80" i="4"/>
  <c r="AL80" i="4" s="1"/>
  <c r="AH80" i="4"/>
  <c r="AK80" i="4" s="1"/>
  <c r="X77" i="4"/>
  <c r="AA77" i="4" s="1"/>
  <c r="W77" i="4"/>
  <c r="Z77" i="4" s="1"/>
  <c r="Y76" i="4"/>
  <c r="BQ76" i="4"/>
  <c r="BG10" i="4"/>
  <c r="BF10" i="4"/>
  <c r="AI87" i="4"/>
  <c r="AL87" i="4" s="1"/>
  <c r="AH87" i="4"/>
  <c r="AK87" i="4" s="1"/>
  <c r="BH90" i="4"/>
  <c r="BO81" i="4"/>
  <c r="BR81" i="4" s="1"/>
  <c r="BP81" i="4"/>
  <c r="BS81" i="4" s="1"/>
  <c r="AI88" i="4"/>
  <c r="AL88" i="4" s="1"/>
  <c r="AH88" i="4"/>
  <c r="AK88" i="4" s="1"/>
  <c r="X80" i="4"/>
  <c r="AA80" i="4" s="1"/>
  <c r="W80" i="4"/>
  <c r="Z80" i="4" s="1"/>
  <c r="BP76" i="4"/>
  <c r="BS76" i="4" s="1"/>
  <c r="BO76" i="4"/>
  <c r="BR76" i="4" s="1"/>
  <c r="BH82" i="4"/>
  <c r="Z76" i="4"/>
  <c r="BE73" i="4"/>
  <c r="BH73" i="4" s="1"/>
  <c r="BD73" i="4"/>
  <c r="BG73" i="4" s="1"/>
  <c r="BE84" i="4"/>
  <c r="BH84" i="4" s="1"/>
  <c r="BE78" i="4"/>
  <c r="BH78" i="4" s="1"/>
  <c r="BD78" i="4"/>
  <c r="BG78" i="4"/>
  <c r="BE64" i="4"/>
  <c r="BH64" i="4" s="1"/>
  <c r="BD64" i="4"/>
  <c r="BG64" i="4" s="1"/>
  <c r="BP64" i="4"/>
  <c r="BS64" i="4" s="1"/>
  <c r="BO64" i="4"/>
  <c r="BR64" i="4" s="1"/>
  <c r="AU41" i="4"/>
  <c r="BF34" i="4"/>
  <c r="BO9" i="4"/>
  <c r="BR9" i="4" s="1"/>
  <c r="BP9" i="4"/>
  <c r="BS9" i="4" s="1"/>
  <c r="BR63" i="4"/>
  <c r="BE70" i="4"/>
  <c r="BH70" i="4" s="1"/>
  <c r="BR61" i="4"/>
  <c r="BS61" i="4"/>
  <c r="BQ61" i="4"/>
  <c r="X51" i="4"/>
  <c r="AA51" i="4" s="1"/>
  <c r="W51" i="4"/>
  <c r="Z51" i="4" s="1"/>
  <c r="AI54" i="4"/>
  <c r="AH54" i="4"/>
  <c r="AK54" i="4" s="1"/>
  <c r="BO61" i="4"/>
  <c r="Z41" i="4"/>
  <c r="X41" i="4"/>
  <c r="W41" i="4"/>
  <c r="BO26" i="4"/>
  <c r="BR26" i="4" s="1"/>
  <c r="BP26" i="4"/>
  <c r="BS26" i="4" s="1"/>
  <c r="AT66" i="4"/>
  <c r="W43" i="4"/>
  <c r="Z43" i="4" s="1"/>
  <c r="X43" i="4"/>
  <c r="AA43" i="4" s="1"/>
  <c r="BO27" i="4"/>
  <c r="BR27" i="4" s="1"/>
  <c r="BP27" i="4"/>
  <c r="BS27" i="4" s="1"/>
  <c r="BD24" i="4"/>
  <c r="BG24" i="4" s="1"/>
  <c r="BE24" i="4"/>
  <c r="BH24" i="4" s="1"/>
  <c r="AU56" i="4"/>
  <c r="W35" i="4"/>
  <c r="X35" i="4"/>
  <c r="AA35" i="4" s="1"/>
  <c r="AS26" i="4"/>
  <c r="AV26" i="4" s="1"/>
  <c r="AT26" i="4"/>
  <c r="AW26" i="4" s="1"/>
  <c r="AS21" i="4"/>
  <c r="AV21" i="4" s="1"/>
  <c r="AT21" i="4"/>
  <c r="AW21" i="4" s="1"/>
  <c r="AH18" i="4"/>
  <c r="AK18" i="4" s="1"/>
  <c r="AI18" i="4"/>
  <c r="AL18" i="4" s="1"/>
  <c r="BD7" i="4"/>
  <c r="BG7" i="4" s="1"/>
  <c r="BE7" i="4"/>
  <c r="BH7" i="4" s="1"/>
  <c r="BD26" i="4"/>
  <c r="BG26" i="4" s="1"/>
  <c r="BE26" i="4"/>
  <c r="BH26" i="4" s="1"/>
  <c r="AH4" i="4"/>
  <c r="AK4" i="4" s="1"/>
  <c r="AI4" i="4"/>
  <c r="AL4" i="4" s="1"/>
  <c r="BH8" i="4"/>
  <c r="BO6" i="4"/>
  <c r="BR6" i="4" s="1"/>
  <c r="BP6" i="4"/>
  <c r="BS6" i="4" s="1"/>
  <c r="AH5" i="4"/>
  <c r="AK5" i="4" s="1"/>
  <c r="AI5" i="4"/>
  <c r="AL5" i="4" s="1"/>
  <c r="BD3" i="4"/>
  <c r="BG3" i="4" s="1"/>
  <c r="BE3" i="4"/>
  <c r="BH3" i="4" s="1"/>
  <c r="W2" i="4"/>
  <c r="Z2" i="4" s="1"/>
  <c r="X2" i="4"/>
  <c r="AA2" i="4" s="1"/>
  <c r="AV13" i="4"/>
  <c r="AL54" i="4"/>
  <c r="BD10" i="4"/>
  <c r="BE10" i="4"/>
  <c r="BH10" i="4" s="1"/>
  <c r="BG69" i="4"/>
  <c r="AL63" i="4"/>
  <c r="BD48" i="4"/>
  <c r="BG48" i="4" s="1"/>
  <c r="BE48" i="4"/>
  <c r="BH48" i="4" s="1"/>
  <c r="W47" i="4"/>
  <c r="Z47" i="4" s="1"/>
  <c r="X47" i="4"/>
  <c r="AA47" i="4" s="1"/>
  <c r="BE40" i="4"/>
  <c r="BD40" i="4"/>
  <c r="BG40" i="4" s="1"/>
  <c r="AH48" i="4"/>
  <c r="AK48" i="4" s="1"/>
  <c r="AI48" i="4"/>
  <c r="AL48" i="4" s="1"/>
  <c r="BO45" i="4"/>
  <c r="BR45" i="4" s="1"/>
  <c r="BP45" i="4"/>
  <c r="BS45" i="4" s="1"/>
  <c r="W26" i="4"/>
  <c r="Z26" i="4" s="1"/>
  <c r="X26" i="4"/>
  <c r="AA26" i="4" s="1"/>
  <c r="BO31" i="4"/>
  <c r="BR31" i="4" s="1"/>
  <c r="BP31" i="4"/>
  <c r="BS31" i="4" s="1"/>
  <c r="W32" i="4"/>
  <c r="Z32" i="4" s="1"/>
  <c r="X32" i="4"/>
  <c r="AA32" i="4" s="1"/>
  <c r="BD25" i="4"/>
  <c r="BG25" i="4" s="1"/>
  <c r="BE25" i="4"/>
  <c r="BH25" i="4" s="1"/>
  <c r="AH20" i="4"/>
  <c r="AK20" i="4" s="1"/>
  <c r="AI20" i="4"/>
  <c r="AL20" i="4" s="1"/>
  <c r="AH13" i="4"/>
  <c r="AK13" i="4" s="1"/>
  <c r="AI13" i="4"/>
  <c r="AL13" i="4" s="1"/>
  <c r="BD44" i="4"/>
  <c r="BG44" i="4" s="1"/>
  <c r="BE44" i="4"/>
  <c r="BH44" i="4" s="1"/>
  <c r="BD30" i="4"/>
  <c r="BG30" i="4" s="1"/>
  <c r="BE30" i="4"/>
  <c r="BH30" i="4" s="1"/>
  <c r="AH24" i="4"/>
  <c r="AK24" i="4" s="1"/>
  <c r="AI24" i="4"/>
  <c r="AL24" i="4" s="1"/>
  <c r="AS43" i="4"/>
  <c r="AV43" i="4" s="1"/>
  <c r="AT43" i="4"/>
  <c r="AW43" i="4" s="1"/>
  <c r="BH12" i="4"/>
  <c r="BD12" i="4"/>
  <c r="BG12" i="4" s="1"/>
  <c r="BO17" i="4"/>
  <c r="BR17" i="4" s="1"/>
  <c r="BP17" i="4"/>
  <c r="BS17" i="4" s="1"/>
  <c r="AW13" i="4"/>
  <c r="W11" i="4"/>
  <c r="AJ6" i="4"/>
  <c r="Y27" i="4"/>
  <c r="AT61" i="4"/>
  <c r="AS61" i="4"/>
  <c r="AV61" i="4" s="1"/>
  <c r="AJ63" i="4"/>
  <c r="AU52" i="4"/>
  <c r="AT52" i="4"/>
  <c r="BE58" i="4"/>
  <c r="BH58" i="4" s="1"/>
  <c r="W52" i="4"/>
  <c r="Z52" i="4" s="1"/>
  <c r="X52" i="4"/>
  <c r="AA52" i="4" s="1"/>
  <c r="BO43" i="4"/>
  <c r="BR43" i="4" s="1"/>
  <c r="BP43" i="4"/>
  <c r="BS43" i="4" s="1"/>
  <c r="AI40" i="4"/>
  <c r="AH40" i="4"/>
  <c r="AK40" i="4" s="1"/>
  <c r="AA41" i="4"/>
  <c r="BD31" i="4"/>
  <c r="BG31" i="4" s="1"/>
  <c r="BE31" i="4"/>
  <c r="AH25" i="4"/>
  <c r="AK25" i="4" s="1"/>
  <c r="AI25" i="4"/>
  <c r="AL25" i="4" s="1"/>
  <c r="BD20" i="4"/>
  <c r="BG20" i="4" s="1"/>
  <c r="BE20" i="4"/>
  <c r="BH20" i="4" s="1"/>
  <c r="AS17" i="4"/>
  <c r="AV17" i="4" s="1"/>
  <c r="AT17" i="4"/>
  <c r="AW17" i="4" s="1"/>
  <c r="BD36" i="4"/>
  <c r="BG36" i="4" s="1"/>
  <c r="BE36" i="4"/>
  <c r="BH36" i="4" s="1"/>
  <c r="W31" i="4"/>
  <c r="Z31" i="4" s="1"/>
  <c r="X31" i="4"/>
  <c r="AA31" i="4" s="1"/>
  <c r="W27" i="4"/>
  <c r="Z27" i="4" s="1"/>
  <c r="X27" i="4"/>
  <c r="AA27" i="4" s="1"/>
  <c r="BO23" i="4"/>
  <c r="BR23" i="4" s="1"/>
  <c r="BP23" i="4"/>
  <c r="BS23" i="4" s="1"/>
  <c r="AT56" i="4"/>
  <c r="AW56" i="4" s="1"/>
  <c r="AS56" i="4"/>
  <c r="AH31" i="4"/>
  <c r="AK31" i="4" s="1"/>
  <c r="AI31" i="4"/>
  <c r="AL31" i="4" s="1"/>
  <c r="BO24" i="4"/>
  <c r="BR24" i="4" s="1"/>
  <c r="BP24" i="4"/>
  <c r="BS24" i="4" s="1"/>
  <c r="AS12" i="4"/>
  <c r="AV12" i="4" s="1"/>
  <c r="AT12" i="4"/>
  <c r="AW12" i="4" s="1"/>
  <c r="AS37" i="4"/>
  <c r="AV37" i="4" s="1"/>
  <c r="AT37" i="4"/>
  <c r="AW37" i="4" s="1"/>
  <c r="AH28" i="4"/>
  <c r="AK28" i="4" s="1"/>
  <c r="AI28" i="4"/>
  <c r="AL28" i="4" s="1"/>
  <c r="BO21" i="4"/>
  <c r="BR21" i="4" s="1"/>
  <c r="BP21" i="4"/>
  <c r="BS21" i="4" s="1"/>
  <c r="AI35" i="4"/>
  <c r="AL35" i="4" s="1"/>
  <c r="AH35" i="4"/>
  <c r="AK35" i="4" s="1"/>
  <c r="Y32" i="4"/>
  <c r="BO5" i="4"/>
  <c r="BR5" i="4" s="1"/>
  <c r="BP5" i="4"/>
  <c r="BS5" i="4" s="1"/>
  <c r="BO33" i="4"/>
  <c r="BP33" i="4"/>
  <c r="BS33" i="4" s="1"/>
  <c r="W21" i="4"/>
  <c r="Z21" i="4" s="1"/>
  <c r="X21" i="4"/>
  <c r="AA21" i="4" s="1"/>
  <c r="Y11" i="4"/>
  <c r="BD51" i="4"/>
  <c r="BG51" i="4" s="1"/>
  <c r="BE51" i="4"/>
  <c r="BH51" i="4" s="1"/>
  <c r="Y19" i="4"/>
  <c r="BQ17" i="4"/>
  <c r="AL6" i="4"/>
  <c r="BF36" i="4"/>
  <c r="AU9" i="4"/>
  <c r="X68" i="4"/>
  <c r="AA68" i="4" s="1"/>
  <c r="W68" i="4"/>
  <c r="Z68" i="4" s="1"/>
  <c r="BE74" i="4"/>
  <c r="BH74" i="4" s="1"/>
  <c r="BD74" i="4"/>
  <c r="BG74" i="4" s="1"/>
  <c r="AI66" i="4"/>
  <c r="AL66" i="4" s="1"/>
  <c r="AH66" i="4"/>
  <c r="AK66" i="4" s="1"/>
  <c r="AV66" i="4"/>
  <c r="AW66" i="4"/>
  <c r="AT60" i="4"/>
  <c r="AW60" i="4" s="1"/>
  <c r="AS60" i="4"/>
  <c r="AV60" i="4" s="1"/>
  <c r="AW52" i="4"/>
  <c r="X60" i="4"/>
  <c r="AA60" i="4" s="1"/>
  <c r="W60" i="4"/>
  <c r="Z60" i="4" s="1"/>
  <c r="AT58" i="4"/>
  <c r="AW58" i="4" s="1"/>
  <c r="AS58" i="4"/>
  <c r="AV58" i="4" s="1"/>
  <c r="BE52" i="4"/>
  <c r="BH52" i="4" s="1"/>
  <c r="BD52" i="4"/>
  <c r="BG52" i="4" s="1"/>
  <c r="BD58" i="4"/>
  <c r="BG58" i="4" s="1"/>
  <c r="Y52" i="4"/>
  <c r="AT75" i="4"/>
  <c r="AW75" i="4" s="1"/>
  <c r="AS75" i="4"/>
  <c r="BD53" i="4"/>
  <c r="BG53" i="4" s="1"/>
  <c r="BE53" i="4"/>
  <c r="BH53" i="4" s="1"/>
  <c r="BF40" i="4"/>
  <c r="AS52" i="4"/>
  <c r="AV52" i="4" s="1"/>
  <c r="BP39" i="4"/>
  <c r="BS39" i="4" s="1"/>
  <c r="BO39" i="4"/>
  <c r="BR39" i="4" s="1"/>
  <c r="BF49" i="4"/>
  <c r="BO30" i="4"/>
  <c r="BR30" i="4" s="1"/>
  <c r="BP30" i="4"/>
  <c r="BS30" i="4" s="1"/>
  <c r="AS24" i="4"/>
  <c r="AV24" i="4" s="1"/>
  <c r="AT24" i="4"/>
  <c r="AW24" i="4" s="1"/>
  <c r="AH30" i="4"/>
  <c r="AK30" i="4" s="1"/>
  <c r="AI30" i="4"/>
  <c r="AL30" i="4" s="1"/>
  <c r="AV56" i="4"/>
  <c r="BP36" i="4"/>
  <c r="BS36" i="4" s="1"/>
  <c r="BO36" i="4"/>
  <c r="BR36" i="4" s="1"/>
  <c r="AS30" i="4"/>
  <c r="AV30" i="4" s="1"/>
  <c r="AT30" i="4"/>
  <c r="AW30" i="4" s="1"/>
  <c r="W24" i="4"/>
  <c r="Z24" i="4" s="1"/>
  <c r="X24" i="4"/>
  <c r="AA24" i="4" s="1"/>
  <c r="BD11" i="4"/>
  <c r="BG11" i="4" s="1"/>
  <c r="BE11" i="4"/>
  <c r="BH11" i="4" s="1"/>
  <c r="AH32" i="4"/>
  <c r="AK32" i="4" s="1"/>
  <c r="AI32" i="4"/>
  <c r="AL32" i="4" s="1"/>
  <c r="BO25" i="4"/>
  <c r="BR25" i="4" s="1"/>
  <c r="BP25" i="4"/>
  <c r="BS25" i="4" s="1"/>
  <c r="AI60" i="4"/>
  <c r="AL60" i="4" s="1"/>
  <c r="BD34" i="4"/>
  <c r="BG34" i="4" s="1"/>
  <c r="BE34" i="4"/>
  <c r="BH34" i="4" s="1"/>
  <c r="AS3" i="4"/>
  <c r="AV3" i="4" s="1"/>
  <c r="AT3" i="4"/>
  <c r="AW3" i="4" s="1"/>
  <c r="BP67" i="4"/>
  <c r="BS67" i="4" s="1"/>
  <c r="BO67" i="4"/>
  <c r="BR67" i="4" s="1"/>
  <c r="BQ33" i="4"/>
  <c r="BO13" i="4"/>
  <c r="BR13" i="4" s="1"/>
  <c r="BP13" i="4"/>
  <c r="BS13" i="4" s="1"/>
  <c r="AS7" i="4"/>
  <c r="AV7" i="4" s="1"/>
  <c r="AT7" i="4"/>
  <c r="AW7" i="4" s="1"/>
  <c r="Z11" i="4"/>
  <c r="BP35" i="4"/>
  <c r="BS35" i="4" s="1"/>
  <c r="BR19" i="4"/>
  <c r="BQ19" i="4"/>
  <c r="W13" i="4"/>
  <c r="Z13" i="4" s="1"/>
  <c r="X13" i="4"/>
  <c r="AA13" i="4" s="1"/>
  <c r="AT69" i="4"/>
  <c r="AW69" i="4" s="1"/>
  <c r="AS69" i="4"/>
  <c r="AV69" i="4" s="1"/>
  <c r="AT71" i="4"/>
  <c r="AW71" i="4" s="1"/>
  <c r="AS71" i="4"/>
  <c r="AV71" i="4" s="1"/>
  <c r="X63" i="4"/>
  <c r="AA63" i="4" s="1"/>
  <c r="W63" i="4"/>
  <c r="Z63" i="4" s="1"/>
  <c r="BP58" i="4"/>
  <c r="BS58" i="4" s="1"/>
  <c r="BO58" i="4"/>
  <c r="BR58" i="4" s="1"/>
  <c r="X55" i="4"/>
  <c r="AA55" i="4" s="1"/>
  <c r="W55" i="4"/>
  <c r="Z55" i="4" s="1"/>
  <c r="AH63" i="4"/>
  <c r="AK63" i="4" s="1"/>
  <c r="AU75" i="4"/>
  <c r="BH49" i="4"/>
  <c r="AS47" i="4"/>
  <c r="AV47" i="4" s="1"/>
  <c r="AT47" i="4"/>
  <c r="AW47" i="4" s="1"/>
  <c r="BH40" i="4"/>
  <c r="AH38" i="4"/>
  <c r="AK38" i="4" s="1"/>
  <c r="AI38" i="4"/>
  <c r="AL38" i="4" s="1"/>
  <c r="W30" i="4"/>
  <c r="Z30" i="4" s="1"/>
  <c r="X30" i="4"/>
  <c r="AA30" i="4" s="1"/>
  <c r="BD23" i="4"/>
  <c r="BG23" i="4" s="1"/>
  <c r="BE23" i="4"/>
  <c r="BH23" i="4" s="1"/>
  <c r="AT38" i="4"/>
  <c r="AW38" i="4" s="1"/>
  <c r="AS38" i="4"/>
  <c r="AV38" i="4" s="1"/>
  <c r="AS29" i="4"/>
  <c r="AV29" i="4" s="1"/>
  <c r="AT29" i="4"/>
  <c r="AW29" i="4" s="1"/>
  <c r="AH26" i="4"/>
  <c r="AK26" i="4" s="1"/>
  <c r="AI26" i="4"/>
  <c r="AL26" i="4" s="1"/>
  <c r="W23" i="4"/>
  <c r="Z23" i="4" s="1"/>
  <c r="X23" i="4"/>
  <c r="AA23" i="4" s="1"/>
  <c r="W45" i="4"/>
  <c r="Z45" i="4" s="1"/>
  <c r="X45" i="4"/>
  <c r="AA45" i="4" s="1"/>
  <c r="AH36" i="4"/>
  <c r="AK36" i="4" s="1"/>
  <c r="AI36" i="4"/>
  <c r="AL36" i="4" s="1"/>
  <c r="BD29" i="4"/>
  <c r="BG29" i="4" s="1"/>
  <c r="BE29" i="4"/>
  <c r="BH29" i="4" s="1"/>
  <c r="AH23" i="4"/>
  <c r="AK23" i="4" s="1"/>
  <c r="AI23" i="4"/>
  <c r="AL23" i="4" s="1"/>
  <c r="BO19" i="4"/>
  <c r="BP19" i="4"/>
  <c r="BS19" i="4" s="1"/>
  <c r="BO10" i="4"/>
  <c r="BR10" i="4" s="1"/>
  <c r="BP10" i="4"/>
  <c r="BS10" i="4" s="1"/>
  <c r="BO29" i="4"/>
  <c r="BR29" i="4" s="1"/>
  <c r="BP29" i="4"/>
  <c r="BS29" i="4" s="1"/>
  <c r="AS23" i="4"/>
  <c r="AV23" i="4" s="1"/>
  <c r="AT23" i="4"/>
  <c r="AW23" i="4" s="1"/>
  <c r="BO7" i="4"/>
  <c r="BR7" i="4" s="1"/>
  <c r="BP7" i="4"/>
  <c r="BS7" i="4" s="1"/>
  <c r="AS11" i="4"/>
  <c r="AV11" i="4" s="1"/>
  <c r="AT11" i="4"/>
  <c r="AW11" i="4" s="1"/>
  <c r="W6" i="4"/>
  <c r="Z6" i="4" s="1"/>
  <c r="X6" i="4"/>
  <c r="AA6" i="4" s="1"/>
  <c r="AS4" i="4"/>
  <c r="AV4" i="4" s="1"/>
  <c r="AT4" i="4"/>
  <c r="AW4" i="4" s="1"/>
  <c r="BO2" i="4"/>
  <c r="BR2" i="4" s="1"/>
  <c r="BP2" i="4"/>
  <c r="BS2" i="4" s="1"/>
  <c r="AS19" i="4"/>
  <c r="AV19" i="4" s="1"/>
  <c r="AT19" i="4"/>
  <c r="AW19" i="4" s="1"/>
  <c r="Y35" i="4"/>
  <c r="BD8" i="4"/>
  <c r="BG8" i="4" s="1"/>
  <c r="BO35" i="4"/>
  <c r="BR35" i="4" s="1"/>
  <c r="AH12" i="4"/>
  <c r="AK12" i="4" s="1"/>
  <c r="AI12" i="4"/>
  <c r="AL12" i="4" s="1"/>
  <c r="W7" i="4"/>
  <c r="Z7" i="4" s="1"/>
  <c r="AS9" i="4"/>
  <c r="AV9" i="4" s="1"/>
  <c r="AT9" i="4"/>
  <c r="AW9" i="4" s="1"/>
  <c r="Y13" i="4"/>
  <c r="AT65" i="4"/>
  <c r="AW65" i="4" s="1"/>
  <c r="AS65" i="4"/>
  <c r="AV65" i="4" s="1"/>
  <c r="AW61" i="4"/>
  <c r="AU69" i="4"/>
  <c r="AU71" i="4"/>
  <c r="BP55" i="4"/>
  <c r="BS55" i="4" s="1"/>
  <c r="BO55" i="4"/>
  <c r="BR55" i="4" s="1"/>
  <c r="BP77" i="4"/>
  <c r="BS77" i="4" s="1"/>
  <c r="BO77" i="4"/>
  <c r="BR77" i="4" s="1"/>
  <c r="X67" i="4"/>
  <c r="AA67" i="4" s="1"/>
  <c r="W67" i="4"/>
  <c r="Z67" i="4" s="1"/>
  <c r="AI51" i="4"/>
  <c r="AL51" i="4" s="1"/>
  <c r="AV75" i="4"/>
  <c r="AH53" i="4"/>
  <c r="AK53" i="4" s="1"/>
  <c r="AI53" i="4"/>
  <c r="AL53" i="4" s="1"/>
  <c r="BO47" i="4"/>
  <c r="BR47" i="4" s="1"/>
  <c r="BP47" i="4"/>
  <c r="BS47" i="4" s="1"/>
  <c r="AH46" i="4"/>
  <c r="AK46" i="4" s="1"/>
  <c r="AI46" i="4"/>
  <c r="AL46" i="4" s="1"/>
  <c r="AI42" i="4"/>
  <c r="AL42" i="4" s="1"/>
  <c r="AH42" i="4"/>
  <c r="AK42" i="4" s="1"/>
  <c r="AT50" i="4"/>
  <c r="AW50" i="4" s="1"/>
  <c r="AS50" i="4"/>
  <c r="AV50" i="4" s="1"/>
  <c r="BE33" i="4"/>
  <c r="BH33" i="4" s="1"/>
  <c r="BD33" i="4"/>
  <c r="BG33" i="4" s="1"/>
  <c r="AH29" i="4"/>
  <c r="AK29" i="4" s="1"/>
  <c r="AI29" i="4"/>
  <c r="AL29" i="4" s="1"/>
  <c r="BO22" i="4"/>
  <c r="BR22" i="4" s="1"/>
  <c r="BP22" i="4"/>
  <c r="BS22" i="4" s="1"/>
  <c r="BD42" i="4"/>
  <c r="BG42" i="4" s="1"/>
  <c r="BE42" i="4"/>
  <c r="BH42" i="4" s="1"/>
  <c r="BO37" i="4"/>
  <c r="BR37" i="4" s="1"/>
  <c r="BP37" i="4"/>
  <c r="BS37" i="4" s="1"/>
  <c r="BO28" i="4"/>
  <c r="BR28" i="4" s="1"/>
  <c r="BP28" i="4"/>
  <c r="BS28" i="4" s="1"/>
  <c r="AS22" i="4"/>
  <c r="AV22" i="4" s="1"/>
  <c r="AT22" i="4"/>
  <c r="AW22" i="4" s="1"/>
  <c r="BD18" i="4"/>
  <c r="BG18" i="4" s="1"/>
  <c r="BE18" i="4"/>
  <c r="BH18" i="4" s="1"/>
  <c r="W10" i="4"/>
  <c r="Z10" i="4" s="1"/>
  <c r="X10" i="4"/>
  <c r="AA10" i="4" s="1"/>
  <c r="AI39" i="4"/>
  <c r="AL39" i="4" s="1"/>
  <c r="AH39" i="4"/>
  <c r="AK39" i="4" s="1"/>
  <c r="BR33" i="4"/>
  <c r="AS27" i="4"/>
  <c r="AV27" i="4" s="1"/>
  <c r="AT27" i="4"/>
  <c r="AW27" i="4" s="1"/>
  <c r="BD21" i="4"/>
  <c r="BG21" i="4" s="1"/>
  <c r="BE21" i="4"/>
  <c r="BH21" i="4" s="1"/>
  <c r="BQ35" i="4"/>
  <c r="BE13" i="4"/>
  <c r="BH13" i="4" s="1"/>
  <c r="BD13" i="4"/>
  <c r="BG13" i="4" s="1"/>
  <c r="BE9" i="4"/>
  <c r="BH9" i="4" s="1"/>
  <c r="BD9" i="4"/>
  <c r="BG9" i="4" s="1"/>
  <c r="W5" i="4"/>
  <c r="Z5" i="4" s="1"/>
  <c r="X5" i="4"/>
  <c r="AA5" i="4" s="1"/>
  <c r="BE37" i="4"/>
  <c r="BH37" i="4" s="1"/>
  <c r="BD37" i="4"/>
  <c r="BG37" i="4" s="1"/>
  <c r="BH31" i="4"/>
  <c r="Z35" i="4"/>
  <c r="AS35" i="4"/>
  <c r="AV35" i="4" s="1"/>
  <c r="AT35" i="4"/>
  <c r="AW35" i="4" s="1"/>
  <c r="Y7" i="4"/>
  <c r="BF29" i="4"/>
  <c r="AU34" i="4"/>
  <c r="BP8" i="4"/>
  <c r="BS8" i="4" s="1"/>
  <c r="BO8" i="4"/>
  <c r="BR8" i="4" s="1"/>
  <c r="BH69" i="4"/>
  <c r="BE55" i="4"/>
  <c r="BH55" i="4" s="1"/>
  <c r="BD55" i="4"/>
  <c r="BG55" i="4" s="1"/>
  <c r="AI57" i="4"/>
  <c r="AL57" i="4" s="1"/>
  <c r="AH57" i="4"/>
  <c r="AK57" i="4" s="1"/>
  <c r="AH51" i="4"/>
  <c r="AK51" i="4" s="1"/>
  <c r="BP54" i="4"/>
  <c r="BS54" i="4" s="1"/>
  <c r="BO54" i="4"/>
  <c r="BR54" i="4" s="1"/>
  <c r="BP41" i="4"/>
  <c r="BS41" i="4" s="1"/>
  <c r="BO41" i="4"/>
  <c r="BR41" i="4" s="1"/>
  <c r="W49" i="4"/>
  <c r="Z49" i="4" s="1"/>
  <c r="X49" i="4"/>
  <c r="AA49" i="4" s="1"/>
  <c r="AL40" i="4"/>
  <c r="W33" i="4"/>
  <c r="Z33" i="4" s="1"/>
  <c r="X33" i="4"/>
  <c r="AA33" i="4" s="1"/>
  <c r="AS28" i="4"/>
  <c r="AV28" i="4" s="1"/>
  <c r="AT28" i="4"/>
  <c r="AW28" i="4" s="1"/>
  <c r="W22" i="4"/>
  <c r="Z22" i="4" s="1"/>
  <c r="X22" i="4"/>
  <c r="AA22" i="4" s="1"/>
  <c r="W19" i="4"/>
  <c r="Z19" i="4" s="1"/>
  <c r="X19" i="4"/>
  <c r="AA19" i="4" s="1"/>
  <c r="BD28" i="4"/>
  <c r="BG28" i="4" s="1"/>
  <c r="BE28" i="4"/>
  <c r="BH28" i="4" s="1"/>
  <c r="AS25" i="4"/>
  <c r="AV25" i="4" s="1"/>
  <c r="AT25" i="4"/>
  <c r="AW25" i="4" s="1"/>
  <c r="AH22" i="4"/>
  <c r="AK22" i="4" s="1"/>
  <c r="AI22" i="4"/>
  <c r="AL22" i="4" s="1"/>
  <c r="W28" i="4"/>
  <c r="Z28" i="4" s="1"/>
  <c r="X28" i="4"/>
  <c r="AA28" i="4" s="1"/>
  <c r="AH9" i="4"/>
  <c r="AK9" i="4" s="1"/>
  <c r="AI9" i="4"/>
  <c r="AL9" i="4" s="1"/>
  <c r="AH44" i="4"/>
  <c r="AK44" i="4" s="1"/>
  <c r="AI44" i="4"/>
  <c r="AL44" i="4" s="1"/>
  <c r="BD38" i="4"/>
  <c r="BG38" i="4" s="1"/>
  <c r="BE38" i="4"/>
  <c r="BH38" i="4" s="1"/>
  <c r="AS31" i="4"/>
  <c r="AV31" i="4" s="1"/>
  <c r="AT31" i="4"/>
  <c r="AW31" i="4" s="1"/>
  <c r="W25" i="4"/>
  <c r="Z25" i="4" s="1"/>
  <c r="X25" i="4"/>
  <c r="AA25" i="4" s="1"/>
  <c r="W9" i="4"/>
  <c r="Z9" i="4" s="1"/>
  <c r="X9" i="4"/>
  <c r="AA9" i="4" s="1"/>
  <c r="AI7" i="4"/>
  <c r="AL7" i="4" s="1"/>
  <c r="AH7" i="4"/>
  <c r="AK7" i="4" s="1"/>
  <c r="BD2" i="4"/>
  <c r="BG2" i="4" s="1"/>
  <c r="BE2" i="4"/>
  <c r="BH2" i="4" s="1"/>
  <c r="W37" i="4"/>
  <c r="Z37" i="4" s="1"/>
  <c r="X37" i="4"/>
  <c r="AA37" i="4" s="1"/>
  <c r="AW34" i="4"/>
  <c r="X88" i="3"/>
  <c r="AA88" i="3" s="1"/>
  <c r="W88" i="3"/>
  <c r="Z88" i="3" s="1"/>
  <c r="AS84" i="3"/>
  <c r="AV84" i="3" s="1"/>
  <c r="AT84" i="3"/>
  <c r="AW84" i="3" s="1"/>
  <c r="W59" i="3"/>
  <c r="Z59" i="3" s="1"/>
  <c r="X59" i="3"/>
  <c r="AA59" i="3" s="1"/>
  <c r="AS58" i="3"/>
  <c r="AV58" i="3" s="1"/>
  <c r="AT58" i="3"/>
  <c r="AW58" i="3" s="1"/>
  <c r="BF28" i="3"/>
  <c r="X15" i="3"/>
  <c r="AA15" i="3" s="1"/>
  <c r="W15" i="3"/>
  <c r="Z15" i="3" s="1"/>
  <c r="BO16" i="3"/>
  <c r="BR16" i="3" s="1"/>
  <c r="BP16" i="3"/>
  <c r="BE9" i="3"/>
  <c r="BH9" i="3" s="1"/>
  <c r="BD9" i="3"/>
  <c r="BG9" i="3" s="1"/>
  <c r="AT2" i="3"/>
  <c r="AW2" i="3" s="1"/>
  <c r="AS2" i="3"/>
  <c r="AV2" i="3" s="1"/>
  <c r="BP88" i="3"/>
  <c r="BS88" i="3" s="1"/>
  <c r="BO88" i="3"/>
  <c r="BD82" i="3"/>
  <c r="BG82" i="3" s="1"/>
  <c r="BE82" i="3"/>
  <c r="BH82" i="3" s="1"/>
  <c r="AI88" i="3"/>
  <c r="AL88" i="3" s="1"/>
  <c r="AH88" i="3"/>
  <c r="AK88" i="3" s="1"/>
  <c r="BO83" i="3"/>
  <c r="BR83" i="3" s="1"/>
  <c r="BP83" i="3"/>
  <c r="BS83" i="3" s="1"/>
  <c r="AS81" i="3"/>
  <c r="AV81" i="3" s="1"/>
  <c r="AT81" i="3"/>
  <c r="AW81" i="3" s="1"/>
  <c r="AJ66" i="3"/>
  <c r="AI66" i="3"/>
  <c r="AL66" i="3" s="1"/>
  <c r="AH66" i="3"/>
  <c r="AK66" i="3" s="1"/>
  <c r="BO65" i="3"/>
  <c r="BD60" i="3"/>
  <c r="BG60" i="3" s="1"/>
  <c r="BE60" i="3"/>
  <c r="BH60" i="3" s="1"/>
  <c r="BE53" i="3"/>
  <c r="BH53" i="3" s="1"/>
  <c r="BD53" i="3"/>
  <c r="BG53" i="3" s="1"/>
  <c r="BO63" i="3"/>
  <c r="BP63" i="3"/>
  <c r="BS63" i="3" s="1"/>
  <c r="AW54" i="3"/>
  <c r="W35" i="3"/>
  <c r="Z35" i="3" s="1"/>
  <c r="W56" i="3"/>
  <c r="AH34" i="3"/>
  <c r="AI34" i="3"/>
  <c r="AL34" i="3" s="1"/>
  <c r="BE27" i="3"/>
  <c r="BH27" i="3" s="1"/>
  <c r="BD27" i="3"/>
  <c r="BG27" i="3" s="1"/>
  <c r="Z33" i="3"/>
  <c r="BO23" i="3"/>
  <c r="BR23" i="3" s="1"/>
  <c r="BP23" i="3"/>
  <c r="BS23" i="3" s="1"/>
  <c r="AT20" i="3"/>
  <c r="AW20" i="3" s="1"/>
  <c r="AS20" i="3"/>
  <c r="AV20" i="3" s="1"/>
  <c r="AT54" i="3"/>
  <c r="AU27" i="3"/>
  <c r="BO20" i="3"/>
  <c r="BR20" i="3" s="1"/>
  <c r="BP20" i="3"/>
  <c r="BS20" i="3" s="1"/>
  <c r="Z18" i="3"/>
  <c r="Y18" i="3"/>
  <c r="X18" i="3"/>
  <c r="BE16" i="3"/>
  <c r="BD16" i="3"/>
  <c r="BO56" i="3"/>
  <c r="BP56" i="3"/>
  <c r="BS56" i="3" s="1"/>
  <c r="BD24" i="3"/>
  <c r="BG24" i="3" s="1"/>
  <c r="BE24" i="3"/>
  <c r="BH24" i="3" s="1"/>
  <c r="AT6" i="3"/>
  <c r="AW6" i="3" s="1"/>
  <c r="AS6" i="3"/>
  <c r="AV6" i="3" s="1"/>
  <c r="AT13" i="3"/>
  <c r="W86" i="3"/>
  <c r="Z86" i="3" s="1"/>
  <c r="X86" i="3"/>
  <c r="AA86" i="3" s="1"/>
  <c r="BQ89" i="3"/>
  <c r="BP65" i="3"/>
  <c r="BS65" i="3" s="1"/>
  <c r="X52" i="3"/>
  <c r="AA52" i="3" s="1"/>
  <c r="W52" i="3"/>
  <c r="Z52" i="3" s="1"/>
  <c r="BD58" i="3"/>
  <c r="BG58" i="3" s="1"/>
  <c r="AL47" i="3"/>
  <c r="AJ47" i="3"/>
  <c r="AT46" i="3"/>
  <c r="AW46" i="3" s="1"/>
  <c r="AS46" i="3"/>
  <c r="AV46" i="3" s="1"/>
  <c r="AT37" i="3"/>
  <c r="AW37" i="3" s="1"/>
  <c r="AS37" i="3"/>
  <c r="AV37" i="3" s="1"/>
  <c r="X81" i="3"/>
  <c r="AA81" i="3" s="1"/>
  <c r="X45" i="3"/>
  <c r="W45" i="3"/>
  <c r="Z45" i="3" s="1"/>
  <c r="AS29" i="3"/>
  <c r="AV29" i="3" s="1"/>
  <c r="AT29" i="3"/>
  <c r="AW29" i="3" s="1"/>
  <c r="AA33" i="3"/>
  <c r="BO27" i="3"/>
  <c r="BR27" i="3" s="1"/>
  <c r="BP27" i="3"/>
  <c r="BS27" i="3" s="1"/>
  <c r="BP67" i="3"/>
  <c r="BP12" i="3"/>
  <c r="BS12" i="3" s="1"/>
  <c r="BO12" i="3"/>
  <c r="BR12" i="3" s="1"/>
  <c r="BG16" i="3"/>
  <c r="BR56" i="3"/>
  <c r="BF24" i="3"/>
  <c r="Y16" i="3"/>
  <c r="X12" i="3"/>
  <c r="AA12" i="3" s="1"/>
  <c r="W12" i="3"/>
  <c r="Z12" i="3" s="1"/>
  <c r="BP8" i="3"/>
  <c r="BS8" i="3" s="1"/>
  <c r="BO8" i="3"/>
  <c r="BR8" i="3" s="1"/>
  <c r="X4" i="3"/>
  <c r="AA4" i="3" s="1"/>
  <c r="W4" i="3"/>
  <c r="Z4" i="3" s="1"/>
  <c r="BE89" i="3"/>
  <c r="BH89" i="3" s="1"/>
  <c r="BD89" i="3"/>
  <c r="BG89" i="3" s="1"/>
  <c r="AJ68" i="3"/>
  <c r="AH68" i="3"/>
  <c r="AK68" i="3" s="1"/>
  <c r="AT56" i="3"/>
  <c r="AW56" i="3" s="1"/>
  <c r="AS56" i="3"/>
  <c r="AV56" i="3" s="1"/>
  <c r="BP48" i="3"/>
  <c r="BO48" i="3"/>
  <c r="BR48" i="3" s="1"/>
  <c r="X44" i="3"/>
  <c r="AA44" i="3" s="1"/>
  <c r="W44" i="3"/>
  <c r="Z44" i="3" s="1"/>
  <c r="X89" i="3"/>
  <c r="AA89" i="3" s="1"/>
  <c r="W89" i="3"/>
  <c r="Z89" i="3" s="1"/>
  <c r="AS85" i="3"/>
  <c r="AV85" i="3" s="1"/>
  <c r="AT85" i="3"/>
  <c r="AW85" i="3" s="1"/>
  <c r="X57" i="3"/>
  <c r="AA57" i="3" s="1"/>
  <c r="AS64" i="3"/>
  <c r="AJ51" i="3"/>
  <c r="AH51" i="3"/>
  <c r="AK51" i="3" s="1"/>
  <c r="AK47" i="3"/>
  <c r="AA48" i="3"/>
  <c r="AI51" i="3"/>
  <c r="AL51" i="3" s="1"/>
  <c r="W81" i="3"/>
  <c r="Z81" i="3" s="1"/>
  <c r="W64" i="3"/>
  <c r="Z64" i="3" s="1"/>
  <c r="X64" i="3"/>
  <c r="AA64" i="3" s="1"/>
  <c r="AI44" i="3"/>
  <c r="AL44" i="3" s="1"/>
  <c r="AH44" i="3"/>
  <c r="AK44" i="3" s="1"/>
  <c r="X39" i="3"/>
  <c r="AA39" i="3" s="1"/>
  <c r="W39" i="3"/>
  <c r="Z39" i="3" s="1"/>
  <c r="AL38" i="3"/>
  <c r="AH38" i="3"/>
  <c r="AK38" i="3" s="1"/>
  <c r="Y45" i="3"/>
  <c r="BO25" i="3"/>
  <c r="BR25" i="3" s="1"/>
  <c r="BP25" i="3"/>
  <c r="BS25" i="3" s="1"/>
  <c r="AI21" i="3"/>
  <c r="AL21" i="3" s="1"/>
  <c r="AH21" i="3"/>
  <c r="AK21" i="3" s="1"/>
  <c r="BG26" i="3"/>
  <c r="BS48" i="3"/>
  <c r="BR29" i="3"/>
  <c r="AS27" i="3"/>
  <c r="AV27" i="3" s="1"/>
  <c r="AT27" i="3"/>
  <c r="AW27" i="3" s="1"/>
  <c r="BF31" i="3"/>
  <c r="AH19" i="3"/>
  <c r="AK19" i="3" s="1"/>
  <c r="AI19" i="3"/>
  <c r="AL19" i="3" s="1"/>
  <c r="AT17" i="3"/>
  <c r="AS17" i="3"/>
  <c r="BF16" i="3"/>
  <c r="W31" i="3"/>
  <c r="Z31" i="3" s="1"/>
  <c r="X31" i="3"/>
  <c r="AA31" i="3" s="1"/>
  <c r="AU18" i="3"/>
  <c r="AS15" i="3"/>
  <c r="AV15" i="3" s="1"/>
  <c r="AT15" i="3"/>
  <c r="AW15" i="3" s="1"/>
  <c r="BP15" i="3"/>
  <c r="BS15" i="3" s="1"/>
  <c r="BO15" i="3"/>
  <c r="BR15" i="3" s="1"/>
  <c r="W16" i="3"/>
  <c r="Z16" i="3" s="1"/>
  <c r="Y67" i="3"/>
  <c r="X67" i="3"/>
  <c r="AA67" i="3" s="1"/>
  <c r="AH61" i="3"/>
  <c r="AK61" i="3" s="1"/>
  <c r="AI61" i="3"/>
  <c r="AL61" i="3" s="1"/>
  <c r="BO52" i="3"/>
  <c r="BR52" i="3" s="1"/>
  <c r="BD22" i="3"/>
  <c r="BG22" i="3" s="1"/>
  <c r="BE22" i="3"/>
  <c r="BH22" i="3" s="1"/>
  <c r="BP89" i="3"/>
  <c r="BS89" i="3" s="1"/>
  <c r="BO89" i="3"/>
  <c r="BR89" i="3" s="1"/>
  <c r="AS63" i="3"/>
  <c r="AV63" i="3" s="1"/>
  <c r="AT63" i="3"/>
  <c r="AW63" i="3" s="1"/>
  <c r="BE58" i="3"/>
  <c r="BH58" i="3" s="1"/>
  <c r="AH63" i="3"/>
  <c r="AK63" i="3" s="1"/>
  <c r="AI63" i="3"/>
  <c r="AL63" i="3" s="1"/>
  <c r="AH55" i="3"/>
  <c r="AK55" i="3" s="1"/>
  <c r="AI55" i="3"/>
  <c r="AL55" i="3" s="1"/>
  <c r="AU41" i="3"/>
  <c r="AS41" i="3"/>
  <c r="Y64" i="3"/>
  <c r="BP44" i="3"/>
  <c r="BO44" i="3"/>
  <c r="BR44" i="3" s="1"/>
  <c r="AA45" i="3"/>
  <c r="AH32" i="3"/>
  <c r="AI32" i="3"/>
  <c r="AL32" i="3" s="1"/>
  <c r="AI25" i="3"/>
  <c r="AL25" i="3" s="1"/>
  <c r="AH25" i="3"/>
  <c r="AK25" i="3" s="1"/>
  <c r="AS34" i="3"/>
  <c r="BP18" i="3"/>
  <c r="BS18" i="3" s="1"/>
  <c r="BO18" i="3"/>
  <c r="BR18" i="3" s="1"/>
  <c r="BP26" i="3"/>
  <c r="BS26" i="3" s="1"/>
  <c r="BO26" i="3"/>
  <c r="BR26" i="3" s="1"/>
  <c r="AH16" i="3"/>
  <c r="AK16" i="3" s="1"/>
  <c r="AI16" i="3"/>
  <c r="AL16" i="3" s="1"/>
  <c r="AV17" i="3"/>
  <c r="BH16" i="3"/>
  <c r="Y31" i="3"/>
  <c r="AI11" i="3"/>
  <c r="AL11" i="3" s="1"/>
  <c r="AH11" i="3"/>
  <c r="AK11" i="3" s="1"/>
  <c r="X8" i="3"/>
  <c r="AA8" i="3" s="1"/>
  <c r="W8" i="3"/>
  <c r="Z8" i="3" s="1"/>
  <c r="BE5" i="3"/>
  <c r="BH5" i="3" s="1"/>
  <c r="BD5" i="3"/>
  <c r="BG5" i="3" s="1"/>
  <c r="AH86" i="3"/>
  <c r="AK86" i="3" s="1"/>
  <c r="AI86" i="3"/>
  <c r="AL86" i="3" s="1"/>
  <c r="AT43" i="3"/>
  <c r="AW43" i="3" s="1"/>
  <c r="AS43" i="3"/>
  <c r="AV43" i="3" s="1"/>
  <c r="AH30" i="3"/>
  <c r="AK30" i="3" s="1"/>
  <c r="AI30" i="3"/>
  <c r="AL30" i="3" s="1"/>
  <c r="BO81" i="3"/>
  <c r="BR81" i="3" s="1"/>
  <c r="BP81" i="3"/>
  <c r="BS81" i="3" s="1"/>
  <c r="AH85" i="3"/>
  <c r="AK85" i="3" s="1"/>
  <c r="AI85" i="3"/>
  <c r="AL85" i="3" s="1"/>
  <c r="W87" i="3"/>
  <c r="Z87" i="3" s="1"/>
  <c r="X87" i="3"/>
  <c r="AA87" i="3" s="1"/>
  <c r="AT67" i="3"/>
  <c r="AW67" i="3" s="1"/>
  <c r="AS67" i="3"/>
  <c r="AV67" i="3" s="1"/>
  <c r="BQ88" i="3"/>
  <c r="BF58" i="3"/>
  <c r="BD62" i="3"/>
  <c r="BG62" i="3" s="1"/>
  <c r="BE62" i="3"/>
  <c r="BH62" i="3" s="1"/>
  <c r="AV55" i="3"/>
  <c r="AT55" i="3"/>
  <c r="AW55" i="3" s="1"/>
  <c r="AU64" i="3"/>
  <c r="AH62" i="3"/>
  <c r="AK62" i="3" s="1"/>
  <c r="AI62" i="3"/>
  <c r="AL62" i="3" s="1"/>
  <c r="BH40" i="3"/>
  <c r="BF40" i="3"/>
  <c r="BP52" i="3"/>
  <c r="BS52" i="3" s="1"/>
  <c r="BD46" i="3"/>
  <c r="BG46" i="3" s="1"/>
  <c r="Z56" i="3"/>
  <c r="W67" i="3"/>
  <c r="Z67" i="3" s="1"/>
  <c r="BQ35" i="3"/>
  <c r="BD36" i="3"/>
  <c r="AS62" i="3"/>
  <c r="AV62" i="3" s="1"/>
  <c r="AT62" i="3"/>
  <c r="AW62" i="3" s="1"/>
  <c r="BE31" i="3"/>
  <c r="BH31" i="3" s="1"/>
  <c r="BD31" i="3"/>
  <c r="BG31" i="3" s="1"/>
  <c r="AT41" i="3"/>
  <c r="AW41" i="3" s="1"/>
  <c r="BO31" i="3"/>
  <c r="BR31" i="3" s="1"/>
  <c r="BP31" i="3"/>
  <c r="W29" i="3"/>
  <c r="Z29" i="3" s="1"/>
  <c r="X29" i="3"/>
  <c r="AA29" i="3" s="1"/>
  <c r="BO39" i="3"/>
  <c r="BR39" i="3" s="1"/>
  <c r="AJ32" i="3"/>
  <c r="Y22" i="3"/>
  <c r="Y15" i="3"/>
  <c r="AI18" i="3"/>
  <c r="AL18" i="3" s="1"/>
  <c r="AH18" i="3"/>
  <c r="AU17" i="3"/>
  <c r="AT16" i="3"/>
  <c r="AW16" i="3" s="1"/>
  <c r="AV16" i="3"/>
  <c r="AU16" i="3"/>
  <c r="BF17" i="3"/>
  <c r="AS13" i="3"/>
  <c r="AV13" i="3" s="1"/>
  <c r="BO35" i="3"/>
  <c r="BR35" i="3" s="1"/>
  <c r="AI3" i="3"/>
  <c r="AL3" i="3" s="1"/>
  <c r="AH3" i="3"/>
  <c r="AK3" i="3" s="1"/>
  <c r="BE70" i="3"/>
  <c r="BH70" i="3" s="1"/>
  <c r="BD70" i="3"/>
  <c r="BG70" i="3" s="1"/>
  <c r="BD32" i="3"/>
  <c r="BG32" i="3" s="1"/>
  <c r="BE32" i="3"/>
  <c r="BH32" i="3" s="1"/>
  <c r="AH89" i="3"/>
  <c r="AK89" i="3" s="1"/>
  <c r="AI89" i="3"/>
  <c r="AL89" i="3" s="1"/>
  <c r="BD84" i="3"/>
  <c r="BG84" i="3" s="1"/>
  <c r="BE84" i="3"/>
  <c r="BH84" i="3" s="1"/>
  <c r="AH82" i="3"/>
  <c r="AK82" i="3" s="1"/>
  <c r="AI82" i="3"/>
  <c r="AL82" i="3" s="1"/>
  <c r="BF68" i="3"/>
  <c r="BH68" i="3"/>
  <c r="BR65" i="3"/>
  <c r="BR88" i="3"/>
  <c r="BE64" i="3"/>
  <c r="BH64" i="3" s="1"/>
  <c r="BD64" i="3"/>
  <c r="BG64" i="3" s="1"/>
  <c r="BD68" i="3"/>
  <c r="BG68" i="3" s="1"/>
  <c r="X58" i="3"/>
  <c r="AA58" i="3" s="1"/>
  <c r="W58" i="3"/>
  <c r="Z58" i="3" s="1"/>
  <c r="AV64" i="3"/>
  <c r="BH49" i="3"/>
  <c r="BF49" i="3"/>
  <c r="BR63" i="3"/>
  <c r="Y35" i="3"/>
  <c r="BS44" i="3"/>
  <c r="AV41" i="3"/>
  <c r="BG36" i="3"/>
  <c r="BO64" i="3"/>
  <c r="BR64" i="3" s="1"/>
  <c r="BP64" i="3"/>
  <c r="BS64" i="3" s="1"/>
  <c r="Y44" i="3"/>
  <c r="AK34" i="3"/>
  <c r="W27" i="3"/>
  <c r="Z27" i="3" s="1"/>
  <c r="X27" i="3"/>
  <c r="AA27" i="3" s="1"/>
  <c r="BE19" i="3"/>
  <c r="BH19" i="3" s="1"/>
  <c r="BD19" i="3"/>
  <c r="BG19" i="3" s="1"/>
  <c r="Y52" i="3"/>
  <c r="BQ31" i="3"/>
  <c r="W23" i="3"/>
  <c r="Z23" i="3" s="1"/>
  <c r="X23" i="3"/>
  <c r="AA23" i="3" s="1"/>
  <c r="BE36" i="3"/>
  <c r="BH36" i="3" s="1"/>
  <c r="X22" i="3"/>
  <c r="AA22" i="3" s="1"/>
  <c r="W22" i="3"/>
  <c r="Z22" i="3" s="1"/>
  <c r="AH26" i="3"/>
  <c r="AK26" i="3" s="1"/>
  <c r="AI26" i="3"/>
  <c r="AL26" i="3" s="1"/>
  <c r="AK32" i="3"/>
  <c r="AK18" i="3"/>
  <c r="AW17" i="3"/>
  <c r="AA16" i="3"/>
  <c r="BP17" i="3"/>
  <c r="BS17" i="3" s="1"/>
  <c r="BP29" i="3"/>
  <c r="BS29" i="3" s="1"/>
  <c r="BS16" i="3"/>
  <c r="BP35" i="3"/>
  <c r="BS35" i="3" s="1"/>
  <c r="X17" i="3"/>
  <c r="AA17" i="3" s="1"/>
  <c r="AS18" i="3"/>
  <c r="AV18" i="3" s="1"/>
  <c r="AT18" i="3"/>
  <c r="AW18" i="3" s="1"/>
  <c r="BE15" i="3"/>
  <c r="BH15" i="3" s="1"/>
  <c r="BD15" i="3"/>
  <c r="BG15" i="3" s="1"/>
  <c r="AT10" i="3"/>
  <c r="AW10" i="3" s="1"/>
  <c r="AS10" i="3"/>
  <c r="AV10" i="3" s="1"/>
  <c r="AI7" i="3"/>
  <c r="AL7" i="3" s="1"/>
  <c r="AH7" i="3"/>
  <c r="AK7" i="3" s="1"/>
  <c r="BQ25" i="3"/>
  <c r="AW13" i="3"/>
  <c r="AS88" i="3"/>
  <c r="AV88" i="3" s="1"/>
  <c r="AT88" i="3"/>
  <c r="AW88" i="3" s="1"/>
  <c r="BE66" i="3"/>
  <c r="BH66" i="3" s="1"/>
  <c r="BD66" i="3"/>
  <c r="BG66" i="3" s="1"/>
  <c r="AI68" i="3"/>
  <c r="AL68" i="3" s="1"/>
  <c r="BD57" i="3"/>
  <c r="BG57" i="3" s="1"/>
  <c r="BE57" i="3"/>
  <c r="BH57" i="3" s="1"/>
  <c r="X56" i="3"/>
  <c r="AA56" i="3" s="1"/>
  <c r="BQ67" i="3"/>
  <c r="BS67" i="3"/>
  <c r="X69" i="3"/>
  <c r="AA69" i="3" s="1"/>
  <c r="W69" i="3"/>
  <c r="Z69" i="3" s="1"/>
  <c r="AS61" i="3"/>
  <c r="AV61" i="3" s="1"/>
  <c r="AT61" i="3"/>
  <c r="AW61" i="3" s="1"/>
  <c r="BO59" i="3"/>
  <c r="BR59" i="3" s="1"/>
  <c r="BP59" i="3"/>
  <c r="BS59" i="3" s="1"/>
  <c r="AW64" i="3"/>
  <c r="BD61" i="3"/>
  <c r="BG61" i="3" s="1"/>
  <c r="BE61" i="3"/>
  <c r="BH61" i="3" s="1"/>
  <c r="W63" i="3"/>
  <c r="Z63" i="3" s="1"/>
  <c r="X63" i="3"/>
  <c r="AA63" i="3" s="1"/>
  <c r="W57" i="3"/>
  <c r="Z57" i="3" s="1"/>
  <c r="AW34" i="3"/>
  <c r="AU34" i="3"/>
  <c r="BO60" i="3"/>
  <c r="BR60" i="3" s="1"/>
  <c r="BP60" i="3"/>
  <c r="BS60" i="3" s="1"/>
  <c r="BH46" i="3"/>
  <c r="BD40" i="3"/>
  <c r="BG40" i="3" s="1"/>
  <c r="BD49" i="3"/>
  <c r="BG49" i="3" s="1"/>
  <c r="W48" i="3"/>
  <c r="Z48" i="3" s="1"/>
  <c r="BS39" i="3"/>
  <c r="X35" i="3"/>
  <c r="AA35" i="3" s="1"/>
  <c r="Y27" i="3"/>
  <c r="AH28" i="3"/>
  <c r="AK28" i="3" s="1"/>
  <c r="AI28" i="3"/>
  <c r="AL28" i="3" s="1"/>
  <c r="AV34" i="3"/>
  <c r="BS31" i="3"/>
  <c r="AS25" i="3"/>
  <c r="AV25" i="3" s="1"/>
  <c r="AT25" i="3"/>
  <c r="AW25" i="3" s="1"/>
  <c r="AT28" i="3"/>
  <c r="AW28" i="3" s="1"/>
  <c r="AS28" i="3"/>
  <c r="AV28" i="3" s="1"/>
  <c r="BD28" i="3"/>
  <c r="BG28" i="3" s="1"/>
  <c r="BE28" i="3"/>
  <c r="BH28" i="3" s="1"/>
  <c r="AA18" i="3"/>
  <c r="AK17" i="3"/>
  <c r="AJ17" i="3"/>
  <c r="AI17" i="3"/>
  <c r="AL17" i="3" s="1"/>
  <c r="BO17" i="3"/>
  <c r="BR17" i="3" s="1"/>
  <c r="W17" i="3"/>
  <c r="Z17" i="3" s="1"/>
  <c r="BD17" i="3"/>
  <c r="BG17" i="3" s="1"/>
  <c r="BE17" i="3"/>
  <c r="BH17" i="3" s="1"/>
  <c r="AU15" i="3"/>
  <c r="AH13" i="3"/>
  <c r="AK13" i="3" s="1"/>
  <c r="AI13" i="3"/>
  <c r="AL13" i="3" s="1"/>
  <c r="BP4" i="3"/>
  <c r="BS4" i="3" s="1"/>
  <c r="BO4" i="3"/>
  <c r="BR4" i="3" s="1"/>
  <c r="BQ17" i="3"/>
  <c r="Y17" i="3"/>
  <c r="AH81" i="2"/>
  <c r="AK81" i="2" s="1"/>
  <c r="AI81" i="2"/>
  <c r="AL81" i="2" s="1"/>
  <c r="BP76" i="2"/>
  <c r="BS76" i="2" s="1"/>
  <c r="BE68" i="2"/>
  <c r="BD68" i="2"/>
  <c r="BG68" i="2" s="1"/>
  <c r="BE10" i="2"/>
  <c r="BH10" i="2" s="1"/>
  <c r="BD10" i="2"/>
  <c r="BG10" i="2" s="1"/>
  <c r="AI3" i="2"/>
  <c r="AL3" i="2" s="1"/>
  <c r="AH3" i="2"/>
  <c r="AK3" i="2" s="1"/>
  <c r="W20" i="2"/>
  <c r="X20" i="2"/>
  <c r="AA20" i="2" s="1"/>
  <c r="BD4" i="2"/>
  <c r="BG4" i="2" s="1"/>
  <c r="BE4" i="2"/>
  <c r="BH4" i="2" s="1"/>
  <c r="Y76" i="2"/>
  <c r="AU59" i="2"/>
  <c r="AV60" i="2"/>
  <c r="AU60" i="2"/>
  <c r="AW60" i="2"/>
  <c r="BS70" i="2"/>
  <c r="BP58" i="2"/>
  <c r="BS58" i="2" s="1"/>
  <c r="BO58" i="2"/>
  <c r="W58" i="2"/>
  <c r="Z58" i="2" s="1"/>
  <c r="X58" i="2"/>
  <c r="AA58" i="2" s="1"/>
  <c r="X62" i="2"/>
  <c r="AA62" i="2" s="1"/>
  <c r="X56" i="2"/>
  <c r="AA56" i="2" s="1"/>
  <c r="Y49" i="2"/>
  <c r="BD62" i="2"/>
  <c r="BG62" i="2" s="1"/>
  <c r="BR32" i="2"/>
  <c r="AT35" i="2"/>
  <c r="AW35" i="2" s="1"/>
  <c r="AS35" i="2"/>
  <c r="AV35" i="2" s="1"/>
  <c r="AV31" i="2"/>
  <c r="Y40" i="2"/>
  <c r="AI36" i="2"/>
  <c r="AK36" i="2"/>
  <c r="BE25" i="2"/>
  <c r="BH25" i="2" s="1"/>
  <c r="BD25" i="2"/>
  <c r="BG25" i="2" s="1"/>
  <c r="BE5" i="2"/>
  <c r="BH5" i="2" s="1"/>
  <c r="BD5" i="2"/>
  <c r="BG5" i="2" s="1"/>
  <c r="AL57" i="2"/>
  <c r="BQ14" i="2"/>
  <c r="BD37" i="2"/>
  <c r="AW31" i="2"/>
  <c r="BE26" i="2"/>
  <c r="BH26" i="2" s="1"/>
  <c r="BD26" i="2"/>
  <c r="BG26" i="2" s="1"/>
  <c r="AT18" i="2"/>
  <c r="AW18" i="2" s="1"/>
  <c r="AS18" i="2"/>
  <c r="AV18" i="2" s="1"/>
  <c r="BF21" i="2"/>
  <c r="BQ29" i="2"/>
  <c r="BO29" i="2"/>
  <c r="BR29" i="2" s="1"/>
  <c r="W86" i="2"/>
  <c r="Z86" i="2" s="1"/>
  <c r="X86" i="2"/>
  <c r="AA86" i="2" s="1"/>
  <c r="AS82" i="2"/>
  <c r="AV82" i="2" s="1"/>
  <c r="AT82" i="2"/>
  <c r="AW82" i="2" s="1"/>
  <c r="AS86" i="2"/>
  <c r="AV86" i="2" s="1"/>
  <c r="AT86" i="2"/>
  <c r="AW86" i="2" s="1"/>
  <c r="BQ80" i="2"/>
  <c r="AA76" i="2"/>
  <c r="W84" i="2"/>
  <c r="Z84" i="2" s="1"/>
  <c r="X84" i="2"/>
  <c r="AA84" i="2" s="1"/>
  <c r="X70" i="2"/>
  <c r="AA70" i="2" s="1"/>
  <c r="W70" i="2"/>
  <c r="Z70" i="2" s="1"/>
  <c r="X67" i="2"/>
  <c r="AA67" i="2" s="1"/>
  <c r="W67" i="2"/>
  <c r="BH59" i="2"/>
  <c r="Y58" i="2"/>
  <c r="BG46" i="2"/>
  <c r="BO54" i="2"/>
  <c r="BR54" i="2" s="1"/>
  <c r="AA44" i="2"/>
  <c r="Y62" i="2"/>
  <c r="BD55" i="2"/>
  <c r="BG55" i="2" s="1"/>
  <c r="Z49" i="2"/>
  <c r="BE62" i="2"/>
  <c r="BH62" i="2"/>
  <c r="BP41" i="2"/>
  <c r="BS41" i="2" s="1"/>
  <c r="BO41" i="2"/>
  <c r="AL36" i="2"/>
  <c r="Z33" i="2"/>
  <c r="X29" i="2"/>
  <c r="AA29" i="2" s="1"/>
  <c r="W29" i="2"/>
  <c r="Z29" i="2" s="1"/>
  <c r="AS34" i="2"/>
  <c r="AV34" i="2" s="1"/>
  <c r="BE22" i="2"/>
  <c r="BH22" i="2" s="1"/>
  <c r="BD22" i="2"/>
  <c r="BG22" i="2" s="1"/>
  <c r="X8" i="2"/>
  <c r="AA8" i="2" s="1"/>
  <c r="W8" i="2"/>
  <c r="Z8" i="2" s="1"/>
  <c r="AT23" i="2"/>
  <c r="AS23" i="2"/>
  <c r="AV23" i="2" s="1"/>
  <c r="BE37" i="2"/>
  <c r="BH37" i="2" s="1"/>
  <c r="X21" i="2"/>
  <c r="AA21" i="2" s="1"/>
  <c r="W21" i="2"/>
  <c r="Z21" i="2" s="1"/>
  <c r="AH15" i="2"/>
  <c r="AK15" i="2" s="1"/>
  <c r="AI15" i="2"/>
  <c r="AL15" i="2" s="1"/>
  <c r="W3" i="2"/>
  <c r="Z3" i="2" s="1"/>
  <c r="X3" i="2"/>
  <c r="AA3" i="2" s="1"/>
  <c r="W36" i="2"/>
  <c r="Z36" i="2" s="1"/>
  <c r="BP29" i="2"/>
  <c r="BS29" i="2" s="1"/>
  <c r="BE13" i="2"/>
  <c r="BH13" i="2" s="1"/>
  <c r="BD13" i="2"/>
  <c r="BG13" i="2" s="1"/>
  <c r="AU16" i="2"/>
  <c r="X16" i="2"/>
  <c r="AA16" i="2" s="1"/>
  <c r="W16" i="2"/>
  <c r="Z16" i="2" s="1"/>
  <c r="AH39" i="2"/>
  <c r="AK39" i="2" s="1"/>
  <c r="BP14" i="2"/>
  <c r="BS14" i="2" s="1"/>
  <c r="BP36" i="2"/>
  <c r="BS36" i="2" s="1"/>
  <c r="BO36" i="2"/>
  <c r="BR36" i="2" s="1"/>
  <c r="AT81" i="2"/>
  <c r="AW81" i="2" s="1"/>
  <c r="AS81" i="2"/>
  <c r="AV81" i="2" s="1"/>
  <c r="AH87" i="2"/>
  <c r="AK87" i="2" s="1"/>
  <c r="AI87" i="2"/>
  <c r="AL87" i="2" s="1"/>
  <c r="Y84" i="2"/>
  <c r="AU69" i="2"/>
  <c r="BP63" i="2"/>
  <c r="BS63" i="2" s="1"/>
  <c r="BF55" i="2"/>
  <c r="BP54" i="2"/>
  <c r="BS54" i="2" s="1"/>
  <c r="Z62" i="2"/>
  <c r="Y29" i="2"/>
  <c r="AS39" i="2"/>
  <c r="AV39" i="2" s="1"/>
  <c r="BF33" i="2"/>
  <c r="BG42" i="2"/>
  <c r="AA33" i="2"/>
  <c r="BP28" i="2"/>
  <c r="BS28" i="2" s="1"/>
  <c r="BO28" i="2"/>
  <c r="BR28" i="2" s="1"/>
  <c r="AT34" i="2"/>
  <c r="AW34" i="2" s="1"/>
  <c r="BO26" i="2"/>
  <c r="BR26" i="2" s="1"/>
  <c r="BP26" i="2"/>
  <c r="BS26" i="2" s="1"/>
  <c r="AJ25" i="2"/>
  <c r="X17" i="2"/>
  <c r="AA17" i="2" s="1"/>
  <c r="W17" i="2"/>
  <c r="Z17" i="2" s="1"/>
  <c r="AT10" i="2"/>
  <c r="AW10" i="2" s="1"/>
  <c r="AS10" i="2"/>
  <c r="AV10" i="2" s="1"/>
  <c r="BQ21" i="2"/>
  <c r="AH17" i="2"/>
  <c r="AK17" i="2" s="1"/>
  <c r="AI17" i="2"/>
  <c r="AL17" i="2" s="1"/>
  <c r="X13" i="2"/>
  <c r="AA13" i="2" s="1"/>
  <c r="W13" i="2"/>
  <c r="Z13" i="2" s="1"/>
  <c r="BD23" i="2"/>
  <c r="BG23" i="2" s="1"/>
  <c r="AH21" i="2"/>
  <c r="AK21" i="2" s="1"/>
  <c r="AI21" i="2"/>
  <c r="AL21" i="2" s="1"/>
  <c r="BP17" i="2"/>
  <c r="BS17" i="2" s="1"/>
  <c r="BO17" i="2"/>
  <c r="BR17" i="2" s="1"/>
  <c r="X36" i="2"/>
  <c r="AA36" i="2" s="1"/>
  <c r="AI39" i="2"/>
  <c r="AL39" i="2" s="1"/>
  <c r="AI23" i="2"/>
  <c r="AL23" i="2" s="1"/>
  <c r="AH23" i="2"/>
  <c r="AK23" i="2" s="1"/>
  <c r="BO14" i="2"/>
  <c r="BR14" i="2" s="1"/>
  <c r="BQ76" i="2"/>
  <c r="BO76" i="2"/>
  <c r="BR76" i="2" s="1"/>
  <c r="BE9" i="2"/>
  <c r="BH9" i="2" s="1"/>
  <c r="BD9" i="2"/>
  <c r="BG9" i="2" s="1"/>
  <c r="AH89" i="2"/>
  <c r="AK89" i="2" s="1"/>
  <c r="AI89" i="2"/>
  <c r="AL89" i="2" s="1"/>
  <c r="W88" i="2"/>
  <c r="Z88" i="2" s="1"/>
  <c r="X88" i="2"/>
  <c r="AA88" i="2" s="1"/>
  <c r="Y72" i="2"/>
  <c r="X72" i="2"/>
  <c r="AA72" i="2" s="1"/>
  <c r="W72" i="2"/>
  <c r="Z72" i="2" s="1"/>
  <c r="BO82" i="2"/>
  <c r="BR82" i="2" s="1"/>
  <c r="BP82" i="2"/>
  <c r="BS82" i="2" s="1"/>
  <c r="AH85" i="2"/>
  <c r="AK85" i="2" s="1"/>
  <c r="AI85" i="2"/>
  <c r="AL85" i="2" s="1"/>
  <c r="Z76" i="2"/>
  <c r="Y67" i="2"/>
  <c r="Z67" i="2"/>
  <c r="AH83" i="2"/>
  <c r="AK83" i="2" s="1"/>
  <c r="AI83" i="2"/>
  <c r="AL83" i="2" s="1"/>
  <c r="AI65" i="2"/>
  <c r="AL65" i="2" s="1"/>
  <c r="AH65" i="2"/>
  <c r="AK65" i="2" s="1"/>
  <c r="BH77" i="2"/>
  <c r="BE67" i="2"/>
  <c r="BH67" i="2" s="1"/>
  <c r="BD67" i="2"/>
  <c r="BG67" i="2" s="1"/>
  <c r="BQ58" i="2"/>
  <c r="AA49" i="2"/>
  <c r="BP57" i="2"/>
  <c r="BS57" i="2" s="1"/>
  <c r="BO57" i="2"/>
  <c r="BR57" i="2" s="1"/>
  <c r="W45" i="2"/>
  <c r="Z45" i="2" s="1"/>
  <c r="AJ39" i="2"/>
  <c r="X40" i="2"/>
  <c r="AA40" i="2" s="1"/>
  <c r="W40" i="2"/>
  <c r="Z40" i="2" s="1"/>
  <c r="BE33" i="2"/>
  <c r="BH33" i="2" s="1"/>
  <c r="BD33" i="2"/>
  <c r="BG33" i="2" s="1"/>
  <c r="AT39" i="2"/>
  <c r="AW39" i="2" s="1"/>
  <c r="BH42" i="2"/>
  <c r="AL25" i="2"/>
  <c r="AT6" i="2"/>
  <c r="AW6" i="2" s="1"/>
  <c r="AS6" i="2"/>
  <c r="AV6" i="2" s="1"/>
  <c r="AH25" i="2"/>
  <c r="AK25" i="2" s="1"/>
  <c r="AW23" i="2"/>
  <c r="AT11" i="2"/>
  <c r="AW11" i="2" s="1"/>
  <c r="AS11" i="2"/>
  <c r="AV11" i="2" s="1"/>
  <c r="BE57" i="2"/>
  <c r="BH57" i="2" s="1"/>
  <c r="BD57" i="2"/>
  <c r="BG57" i="2" s="1"/>
  <c r="BS32" i="2"/>
  <c r="AT24" i="2"/>
  <c r="AW24" i="2" s="1"/>
  <c r="AS24" i="2"/>
  <c r="AV24" i="2" s="1"/>
  <c r="Y20" i="2"/>
  <c r="AS88" i="2"/>
  <c r="AV88" i="2" s="1"/>
  <c r="AT88" i="2"/>
  <c r="AW88" i="2" s="1"/>
  <c r="BD87" i="2"/>
  <c r="BG87" i="2" s="1"/>
  <c r="BE87" i="2"/>
  <c r="BH87" i="2" s="1"/>
  <c r="AU78" i="2"/>
  <c r="AS78" i="2"/>
  <c r="AV78" i="2" s="1"/>
  <c r="AW78" i="2"/>
  <c r="Y82" i="2"/>
  <c r="BP80" i="2"/>
  <c r="BS80" i="2" s="1"/>
  <c r="BO80" i="2"/>
  <c r="BR80" i="2" s="1"/>
  <c r="AT74" i="2"/>
  <c r="AS74" i="2"/>
  <c r="BP62" i="2"/>
  <c r="BS62" i="2" s="1"/>
  <c r="BO62" i="2"/>
  <c r="BR62" i="2" s="1"/>
  <c r="BF83" i="2"/>
  <c r="BH68" i="2"/>
  <c r="BR58" i="2"/>
  <c r="X45" i="2"/>
  <c r="BE38" i="2"/>
  <c r="BH38" i="2" s="1"/>
  <c r="BD38" i="2"/>
  <c r="BG38" i="2" s="1"/>
  <c r="AI32" i="2"/>
  <c r="AL32" i="2" s="1"/>
  <c r="AH32" i="2"/>
  <c r="AK32" i="2" s="1"/>
  <c r="BS31" i="2"/>
  <c r="BQ31" i="2"/>
  <c r="BO31" i="2"/>
  <c r="BR31" i="2" s="1"/>
  <c r="BF37" i="2"/>
  <c r="AU34" i="2"/>
  <c r="BP8" i="2"/>
  <c r="BS8" i="2" s="1"/>
  <c r="BO8" i="2"/>
  <c r="BR8" i="2" s="1"/>
  <c r="BP4" i="2"/>
  <c r="BS4" i="2" s="1"/>
  <c r="BO4" i="2"/>
  <c r="BR4" i="2" s="1"/>
  <c r="BP21" i="2"/>
  <c r="BS21" i="2" s="1"/>
  <c r="BO21" i="2"/>
  <c r="BR21" i="2" s="1"/>
  <c r="AH19" i="2"/>
  <c r="AK19" i="2" s="1"/>
  <c r="AI19" i="2"/>
  <c r="AL19" i="2" s="1"/>
  <c r="AT19" i="2"/>
  <c r="AW19" i="2" s="1"/>
  <c r="AS19" i="2"/>
  <c r="AV19" i="2" s="1"/>
  <c r="AU24" i="2"/>
  <c r="AW42" i="2"/>
  <c r="BO86" i="2"/>
  <c r="BR86" i="2" s="1"/>
  <c r="BP86" i="2"/>
  <c r="BS86" i="2" s="1"/>
  <c r="BO10" i="2"/>
  <c r="BR10" i="2" s="1"/>
  <c r="BP10" i="2"/>
  <c r="BS10" i="2" s="1"/>
  <c r="BD81" i="2"/>
  <c r="BG81" i="2" s="1"/>
  <c r="BE81" i="2"/>
  <c r="BH81" i="2" s="1"/>
  <c r="BO84" i="2"/>
  <c r="BR84" i="2" s="1"/>
  <c r="BP84" i="2"/>
  <c r="BS84" i="2" s="1"/>
  <c r="BO88" i="2"/>
  <c r="BR88" i="2" s="1"/>
  <c r="BP88" i="2"/>
  <c r="BS88" i="2" s="1"/>
  <c r="AW74" i="2"/>
  <c r="BQ63" i="2"/>
  <c r="BO63" i="2"/>
  <c r="BR63" i="2" s="1"/>
  <c r="AT68" i="2"/>
  <c r="AW68" i="2" s="1"/>
  <c r="AS68" i="2"/>
  <c r="AV68" i="2" s="1"/>
  <c r="AW69" i="2"/>
  <c r="BP72" i="2"/>
  <c r="BS72" i="2" s="1"/>
  <c r="BO72" i="2"/>
  <c r="BR72" i="2" s="1"/>
  <c r="Y36" i="2"/>
  <c r="X31" i="2"/>
  <c r="AA31" i="2" s="1"/>
  <c r="W31" i="2"/>
  <c r="Z31" i="2" s="1"/>
  <c r="BO27" i="2"/>
  <c r="BR27" i="2" s="1"/>
  <c r="BP27" i="2"/>
  <c r="BS27" i="2" s="1"/>
  <c r="AS26" i="2"/>
  <c r="AV26" i="2" s="1"/>
  <c r="AT26" i="2"/>
  <c r="AW26" i="2" s="1"/>
  <c r="BF67" i="2"/>
  <c r="BG37" i="2"/>
  <c r="BO20" i="2"/>
  <c r="BR20" i="2" s="1"/>
  <c r="BP20" i="2"/>
  <c r="BS20" i="2" s="1"/>
  <c r="BP16" i="2"/>
  <c r="BS16" i="2" s="1"/>
  <c r="BO16" i="2"/>
  <c r="BR16" i="2" s="1"/>
  <c r="Z20" i="2"/>
  <c r="BO12" i="2"/>
  <c r="BR12" i="2" s="1"/>
  <c r="BP12" i="2"/>
  <c r="BS12" i="2" s="1"/>
  <c r="BD21" i="2"/>
  <c r="BG21" i="2" s="1"/>
  <c r="BE21" i="2"/>
  <c r="BH21" i="2" s="1"/>
  <c r="BE17" i="2"/>
  <c r="BH17" i="2" s="1"/>
  <c r="BD17" i="2"/>
  <c r="BG17" i="2" s="1"/>
  <c r="BH46" i="2"/>
  <c r="AS42" i="2"/>
  <c r="AV42" i="2" s="1"/>
  <c r="AS22" i="2"/>
  <c r="AV22" i="2" s="1"/>
  <c r="AT22" i="2"/>
  <c r="AW22" i="2" s="1"/>
  <c r="BE18" i="2"/>
  <c r="BH18" i="2" s="1"/>
  <c r="BD18" i="2"/>
  <c r="BG18" i="2" s="1"/>
  <c r="BG15" i="2"/>
  <c r="AT14" i="2"/>
  <c r="AW14" i="2" s="1"/>
  <c r="AS14" i="2"/>
  <c r="AV14" i="2" s="1"/>
  <c r="AT16" i="2"/>
  <c r="AW16" i="2" s="1"/>
  <c r="BD89" i="2"/>
  <c r="BG89" i="2" s="1"/>
  <c r="BE89" i="2"/>
  <c r="BH89" i="2" s="1"/>
  <c r="AI79" i="2"/>
  <c r="AL79" i="2" s="1"/>
  <c r="AH79" i="2"/>
  <c r="AK79" i="2" s="1"/>
  <c r="BE71" i="2"/>
  <c r="BH71" i="2" s="1"/>
  <c r="BD71" i="2"/>
  <c r="BG71" i="2" s="1"/>
  <c r="AS84" i="2"/>
  <c r="AV84" i="2" s="1"/>
  <c r="AT84" i="2"/>
  <c r="AW84" i="2" s="1"/>
  <c r="AI71" i="2"/>
  <c r="AL71" i="2" s="1"/>
  <c r="AJ71" i="2"/>
  <c r="BD85" i="2"/>
  <c r="BG85" i="2" s="1"/>
  <c r="BE85" i="2"/>
  <c r="BH85" i="2" s="1"/>
  <c r="BQ84" i="2"/>
  <c r="W82" i="2"/>
  <c r="Z82" i="2" s="1"/>
  <c r="X82" i="2"/>
  <c r="AA82" i="2" s="1"/>
  <c r="AV74" i="2"/>
  <c r="BD83" i="2"/>
  <c r="BG83" i="2" s="1"/>
  <c r="BE83" i="2"/>
  <c r="BH83" i="2" s="1"/>
  <c r="AI75" i="2"/>
  <c r="AL75" i="2" s="1"/>
  <c r="AH75" i="2"/>
  <c r="AK75" i="2" s="1"/>
  <c r="BF68" i="2"/>
  <c r="X63" i="2"/>
  <c r="AA63" i="2" s="1"/>
  <c r="W63" i="2"/>
  <c r="Z63" i="2" s="1"/>
  <c r="AT72" i="2"/>
  <c r="AW72" i="2" s="1"/>
  <c r="AS72" i="2"/>
  <c r="AV72" i="2" s="1"/>
  <c r="AS59" i="2"/>
  <c r="AV59" i="2" s="1"/>
  <c r="AI70" i="2"/>
  <c r="AL70" i="2" s="1"/>
  <c r="AH70" i="2"/>
  <c r="AK70" i="2" s="1"/>
  <c r="BH55" i="2"/>
  <c r="BE30" i="2"/>
  <c r="BH30" i="2" s="1"/>
  <c r="BD30" i="2"/>
  <c r="BG30" i="2" s="1"/>
  <c r="AA45" i="2"/>
  <c r="BR41" i="2"/>
  <c r="AA26" i="2"/>
  <c r="Z26" i="2"/>
  <c r="AI7" i="2"/>
  <c r="AL7" i="2" s="1"/>
  <c r="AH7" i="2"/>
  <c r="AK7" i="2" s="1"/>
  <c r="AI20" i="2"/>
  <c r="AL20" i="2" s="1"/>
  <c r="AH20" i="2"/>
  <c r="AK20" i="2" s="1"/>
  <c r="AI11" i="2"/>
  <c r="AL11" i="2" s="1"/>
  <c r="AH11" i="2"/>
  <c r="AK11" i="2" s="1"/>
  <c r="BD59" i="2"/>
  <c r="BG59" i="2" s="1"/>
  <c r="X12" i="2"/>
  <c r="AA12" i="2" s="1"/>
  <c r="W12" i="2"/>
  <c r="Z12" i="2" s="1"/>
  <c r="BR9" i="1"/>
  <c r="BS37" i="1"/>
  <c r="BO33" i="1"/>
  <c r="BP33" i="1"/>
  <c r="BO17" i="1"/>
  <c r="BP17" i="1"/>
  <c r="BP9" i="1"/>
  <c r="BS9" i="1" s="1"/>
  <c r="BO49" i="1"/>
  <c r="BR49" i="1" s="1"/>
  <c r="BP49" i="1"/>
  <c r="BR85" i="1"/>
  <c r="BQ9" i="1"/>
  <c r="BO87" i="1"/>
  <c r="BR87" i="1" s="1"/>
  <c r="BP87" i="1"/>
  <c r="BS87" i="1" s="1"/>
  <c r="BQ85" i="1"/>
  <c r="BS57" i="1"/>
  <c r="BO65" i="1"/>
  <c r="BR65" i="1" s="1"/>
  <c r="BP65" i="1"/>
  <c r="BS65" i="1" s="1"/>
  <c r="BO9" i="1"/>
  <c r="BO61" i="1"/>
  <c r="BR61" i="1" s="1"/>
  <c r="BQ61" i="1"/>
  <c r="BS73" i="1"/>
  <c r="BO37" i="1"/>
  <c r="BR37" i="1" s="1"/>
  <c r="BO81" i="1"/>
  <c r="BR81" i="1" s="1"/>
  <c r="BP81" i="1"/>
  <c r="BS81" i="1" s="1"/>
  <c r="BQ37" i="1"/>
  <c r="BQ5" i="1"/>
  <c r="BS5" i="1"/>
  <c r="BS61" i="1"/>
  <c r="BQ93" i="1"/>
  <c r="BQ53" i="1"/>
  <c r="BO5" i="1"/>
  <c r="BR5" i="1" s="1"/>
  <c r="BS49" i="1"/>
  <c r="BO95" i="1"/>
  <c r="BR95" i="1" s="1"/>
  <c r="BP95" i="1"/>
  <c r="BS95" i="1" s="1"/>
  <c r="BS33" i="1"/>
  <c r="BO78" i="1"/>
  <c r="BR78" i="1" s="1"/>
  <c r="BS17" i="1"/>
  <c r="BO47" i="1"/>
  <c r="BR47" i="1" s="1"/>
  <c r="BP47" i="1"/>
  <c r="BS47" i="1" s="1"/>
  <c r="BR33" i="1"/>
  <c r="BO97" i="1"/>
  <c r="BR97" i="1" s="1"/>
  <c r="BP97" i="1"/>
  <c r="BS97" i="1" s="1"/>
  <c r="BO57" i="1"/>
  <c r="BR57" i="1" s="1"/>
  <c r="BP57" i="1"/>
  <c r="BR17" i="1"/>
  <c r="BQ29" i="1"/>
  <c r="BO25" i="1"/>
  <c r="BR25" i="1" s="1"/>
  <c r="BP25" i="1"/>
  <c r="BS25" i="1" s="1"/>
  <c r="BQ78" i="1"/>
  <c r="BS78" i="1"/>
  <c r="BO73" i="1"/>
  <c r="BR73" i="1" s="1"/>
  <c r="BP73" i="1"/>
  <c r="BO89" i="1"/>
  <c r="BR89" i="1" s="1"/>
  <c r="BP89" i="1"/>
  <c r="BS89" i="1" s="1"/>
  <c r="BO41" i="1"/>
  <c r="BR41" i="1" s="1"/>
  <c r="BP41" i="1"/>
  <c r="BS41" i="1" s="1"/>
  <c r="BP2" i="1"/>
  <c r="BS2" i="1" s="1"/>
  <c r="BO2" i="1"/>
  <c r="BR2" i="1" s="1"/>
  <c r="BG12" i="1"/>
  <c r="BH11" i="1"/>
  <c r="BH20" i="1"/>
  <c r="BF20" i="1"/>
  <c r="BF35" i="1"/>
  <c r="BD19" i="1"/>
  <c r="BG19" i="1" s="1"/>
  <c r="BE19" i="1"/>
  <c r="BH19" i="1" s="1"/>
  <c r="BD51" i="1"/>
  <c r="BE51" i="1"/>
  <c r="BH51" i="1" s="1"/>
  <c r="BD83" i="1"/>
  <c r="BE83" i="1"/>
  <c r="BH83" i="1" s="1"/>
  <c r="BG91" i="1"/>
  <c r="BH92" i="1"/>
  <c r="BF92" i="1"/>
  <c r="BD33" i="1"/>
  <c r="BG33" i="1" s="1"/>
  <c r="BE33" i="1"/>
  <c r="BH33" i="1" s="1"/>
  <c r="BG51" i="1"/>
  <c r="BH28" i="1"/>
  <c r="BF28" i="1"/>
  <c r="BH52" i="1"/>
  <c r="BF52" i="1"/>
  <c r="BD47" i="1"/>
  <c r="BG47" i="1" s="1"/>
  <c r="BE47" i="1"/>
  <c r="BH47" i="1" s="1"/>
  <c r="BD79" i="1"/>
  <c r="BG79" i="1" s="1"/>
  <c r="BE79" i="1"/>
  <c r="BH79" i="1" s="1"/>
  <c r="BG17" i="1"/>
  <c r="BG60" i="1"/>
  <c r="BG65" i="1"/>
  <c r="BD71" i="1"/>
  <c r="BG71" i="1" s="1"/>
  <c r="BE71" i="1"/>
  <c r="BH71" i="1" s="1"/>
  <c r="BD27" i="1"/>
  <c r="BE27" i="1"/>
  <c r="BH27" i="1" s="1"/>
  <c r="BD59" i="1"/>
  <c r="BG59" i="1" s="1"/>
  <c r="BE59" i="1"/>
  <c r="BD91" i="1"/>
  <c r="BE91" i="1"/>
  <c r="BH91" i="1" s="1"/>
  <c r="BG27" i="1"/>
  <c r="BF76" i="1"/>
  <c r="BF51" i="1"/>
  <c r="BF17" i="1"/>
  <c r="BD41" i="1"/>
  <c r="BG41" i="1" s="1"/>
  <c r="BE41" i="1"/>
  <c r="BH41" i="1" s="1"/>
  <c r="BE25" i="1"/>
  <c r="BE44" i="1"/>
  <c r="BH44" i="1" s="1"/>
  <c r="BE28" i="1"/>
  <c r="BH49" i="1"/>
  <c r="BE17" i="1"/>
  <c r="BH17" i="1" s="1"/>
  <c r="BE92" i="1"/>
  <c r="BF68" i="1"/>
  <c r="BD3" i="1"/>
  <c r="BG3" i="1" s="1"/>
  <c r="BD65" i="1"/>
  <c r="BE65" i="1"/>
  <c r="BH65" i="1" s="1"/>
  <c r="BH4" i="1"/>
  <c r="BF4" i="1"/>
  <c r="BF36" i="1"/>
  <c r="BF3" i="1"/>
  <c r="BD55" i="1"/>
  <c r="BG55" i="1" s="1"/>
  <c r="BE55" i="1"/>
  <c r="BH55" i="1" s="1"/>
  <c r="BD87" i="1"/>
  <c r="BG87" i="1" s="1"/>
  <c r="BE87" i="1"/>
  <c r="BH87" i="1" s="1"/>
  <c r="BD4" i="1"/>
  <c r="BG4" i="1" s="1"/>
  <c r="BD25" i="1"/>
  <c r="BD28" i="1"/>
  <c r="BG49" i="1"/>
  <c r="BE76" i="1"/>
  <c r="BH76" i="1" s="1"/>
  <c r="BG76" i="1"/>
  <c r="BD92" i="1"/>
  <c r="BG92" i="1" s="1"/>
  <c r="BD35" i="1"/>
  <c r="BG35" i="1" s="1"/>
  <c r="BE35" i="1"/>
  <c r="BH35" i="1" s="1"/>
  <c r="BD67" i="1"/>
  <c r="BG67" i="1" s="1"/>
  <c r="BE67" i="1"/>
  <c r="BH67" i="1" s="1"/>
  <c r="BH60" i="1"/>
  <c r="BF60" i="1"/>
  <c r="BF59" i="1"/>
  <c r="BD9" i="1"/>
  <c r="BE9" i="1"/>
  <c r="BH9" i="1"/>
  <c r="BD60" i="1"/>
  <c r="BH25" i="1"/>
  <c r="BH12" i="1"/>
  <c r="BF12" i="1"/>
  <c r="BD63" i="1"/>
  <c r="BG63" i="1" s="1"/>
  <c r="BE63" i="1"/>
  <c r="BH63" i="1" s="1"/>
  <c r="BD57" i="1"/>
  <c r="BG57" i="1" s="1"/>
  <c r="BE57" i="1"/>
  <c r="BH57" i="1" s="1"/>
  <c r="BE20" i="1"/>
  <c r="BG83" i="1"/>
  <c r="BH84" i="1"/>
  <c r="BF84" i="1"/>
  <c r="BD95" i="1"/>
  <c r="BG95" i="1" s="1"/>
  <c r="BE95" i="1"/>
  <c r="BH95" i="1" s="1"/>
  <c r="BE12" i="1"/>
  <c r="BG9" i="1"/>
  <c r="BG25" i="1"/>
  <c r="BE68" i="1"/>
  <c r="BH68" i="1" s="1"/>
  <c r="BD11" i="1"/>
  <c r="BE11" i="1"/>
  <c r="BD43" i="1"/>
  <c r="BE43" i="1"/>
  <c r="BH43" i="1" s="1"/>
  <c r="BD75" i="1"/>
  <c r="BG75" i="1" s="1"/>
  <c r="BE75" i="1"/>
  <c r="BH75" i="1" s="1"/>
  <c r="BG11" i="1"/>
  <c r="BG43" i="1"/>
  <c r="BF44" i="1"/>
  <c r="BF27" i="1"/>
  <c r="BF67" i="1"/>
  <c r="BE3" i="1"/>
  <c r="BH3" i="1" s="1"/>
  <c r="BD12" i="1"/>
  <c r="BH59" i="1"/>
  <c r="BD20" i="1"/>
  <c r="BG20" i="1" s="1"/>
  <c r="BE84" i="1"/>
  <c r="BD49" i="1"/>
  <c r="BE49" i="1"/>
  <c r="BD89" i="1"/>
  <c r="BG89" i="1" s="1"/>
  <c r="BG28" i="1"/>
  <c r="BD52" i="1"/>
  <c r="BG52" i="1"/>
  <c r="BE36" i="1"/>
  <c r="BH36" i="1" s="1"/>
  <c r="BD68" i="1"/>
  <c r="BG68" i="1" s="1"/>
  <c r="AW34" i="1"/>
  <c r="AV94" i="1"/>
  <c r="AS22" i="1"/>
  <c r="AW14" i="1"/>
  <c r="AT6" i="1"/>
  <c r="AW6" i="1" s="1"/>
  <c r="AV25" i="1"/>
  <c r="AS46" i="1"/>
  <c r="AV46" i="1" s="1"/>
  <c r="AT46" i="1"/>
  <c r="AV70" i="1"/>
  <c r="AW46" i="1"/>
  <c r="AW22" i="1"/>
  <c r="AS62" i="1"/>
  <c r="AV62" i="1" s="1"/>
  <c r="AT62" i="1"/>
  <c r="AW62" i="1" s="1"/>
  <c r="AS41" i="1"/>
  <c r="AV41" i="1" s="1"/>
  <c r="AS90" i="1"/>
  <c r="AV90" i="1" s="1"/>
  <c r="AS17" i="1"/>
  <c r="AT17" i="1"/>
  <c r="AV33" i="1"/>
  <c r="AS30" i="1"/>
  <c r="AV30" i="1" s="1"/>
  <c r="AT30" i="1"/>
  <c r="AW30" i="1" s="1"/>
  <c r="AT49" i="1"/>
  <c r="AW49" i="1" s="1"/>
  <c r="AT74" i="1"/>
  <c r="AW74" i="1" s="1"/>
  <c r="AU6" i="1"/>
  <c r="AU70" i="1"/>
  <c r="AV22" i="1"/>
  <c r="AT70" i="1"/>
  <c r="AW70" i="1" s="1"/>
  <c r="AU38" i="1"/>
  <c r="AT78" i="1"/>
  <c r="AS78" i="1"/>
  <c r="AV78" i="1" s="1"/>
  <c r="AS49" i="1"/>
  <c r="AV49" i="1" s="1"/>
  <c r="AT81" i="1"/>
  <c r="AW81" i="1" s="1"/>
  <c r="AU25" i="1"/>
  <c r="AW58" i="1"/>
  <c r="AV82" i="1"/>
  <c r="AV9" i="1"/>
  <c r="AU22" i="1"/>
  <c r="AW41" i="1"/>
  <c r="AV66" i="1"/>
  <c r="AT65" i="1"/>
  <c r="AW65" i="1" s="1"/>
  <c r="AS81" i="1"/>
  <c r="AT90" i="1"/>
  <c r="AW90" i="1" s="1"/>
  <c r="AW82" i="1"/>
  <c r="AS34" i="1"/>
  <c r="AV34" i="1" s="1"/>
  <c r="AT34" i="1"/>
  <c r="AV57" i="1"/>
  <c r="AS42" i="1"/>
  <c r="AV42" i="1" s="1"/>
  <c r="AT42" i="1"/>
  <c r="AW42" i="1" s="1"/>
  <c r="AW78" i="1"/>
  <c r="AT26" i="1"/>
  <c r="AW26" i="1" s="1"/>
  <c r="AS38" i="1"/>
  <c r="AV38" i="1" s="1"/>
  <c r="AV74" i="1"/>
  <c r="AS82" i="1"/>
  <c r="AT82" i="1"/>
  <c r="AS54" i="1"/>
  <c r="AV54" i="1" s="1"/>
  <c r="AT54" i="1"/>
  <c r="AW54" i="1" s="1"/>
  <c r="AW66" i="1"/>
  <c r="AS9" i="1"/>
  <c r="AT9" i="1"/>
  <c r="AW9" i="1" s="1"/>
  <c r="AS50" i="1"/>
  <c r="AV50" i="1" s="1"/>
  <c r="AT50" i="1"/>
  <c r="AW50" i="1" s="1"/>
  <c r="AS26" i="1"/>
  <c r="AV81" i="1"/>
  <c r="AV26" i="1"/>
  <c r="AS66" i="1"/>
  <c r="AT66" i="1"/>
  <c r="AS94" i="1"/>
  <c r="AT94" i="1"/>
  <c r="AW94" i="1" s="1"/>
  <c r="AW17" i="1"/>
  <c r="AT57" i="1"/>
  <c r="AW57" i="1" s="1"/>
  <c r="AW97" i="1"/>
  <c r="AS58" i="1"/>
  <c r="AV58" i="1" s="1"/>
  <c r="AU58" i="1"/>
  <c r="AU26" i="1"/>
  <c r="AU90" i="1"/>
  <c r="AT97" i="1"/>
  <c r="AV17" i="1"/>
  <c r="AS57" i="1"/>
  <c r="AV97" i="1"/>
  <c r="AT58" i="1"/>
  <c r="AS2" i="1"/>
  <c r="AV2" i="1" s="1"/>
  <c r="AU2" i="1"/>
  <c r="AL15" i="1"/>
  <c r="AI27" i="1"/>
  <c r="AH27" i="1"/>
  <c r="AK27" i="1" s="1"/>
  <c r="AH3" i="1"/>
  <c r="AK3" i="1" s="1"/>
  <c r="AI3" i="1"/>
  <c r="AL3" i="1" s="1"/>
  <c r="AI62" i="1"/>
  <c r="AL62" i="1" s="1"/>
  <c r="AJ41" i="1"/>
  <c r="AK41" i="1"/>
  <c r="AJ73" i="1"/>
  <c r="AK73" i="1"/>
  <c r="AI68" i="1"/>
  <c r="AL68" i="1" s="1"/>
  <c r="AH68" i="1"/>
  <c r="AK68" i="1" s="1"/>
  <c r="AJ19" i="1"/>
  <c r="AH23" i="1"/>
  <c r="AK23" i="1" s="1"/>
  <c r="AI23" i="1"/>
  <c r="AJ15" i="1"/>
  <c r="AJ31" i="1"/>
  <c r="AL47" i="1"/>
  <c r="AI89" i="1"/>
  <c r="AL89" i="1" s="1"/>
  <c r="AJ78" i="1"/>
  <c r="AJ7" i="1"/>
  <c r="AL22" i="1"/>
  <c r="AL23" i="1"/>
  <c r="AJ97" i="1"/>
  <c r="AH95" i="1"/>
  <c r="AK95" i="1" s="1"/>
  <c r="AI95" i="1"/>
  <c r="AL95" i="1" s="1"/>
  <c r="AJ46" i="1"/>
  <c r="AJ54" i="1"/>
  <c r="AI46" i="1"/>
  <c r="AL46" i="1" s="1"/>
  <c r="AI76" i="1"/>
  <c r="AL76" i="1" s="1"/>
  <c r="AH76" i="1"/>
  <c r="AK76" i="1" s="1"/>
  <c r="AJ86" i="1"/>
  <c r="AH31" i="1"/>
  <c r="AK31" i="1" s="1"/>
  <c r="AI31" i="1"/>
  <c r="AL31" i="1" s="1"/>
  <c r="AH70" i="1"/>
  <c r="AK70" i="1" s="1"/>
  <c r="AI57" i="1"/>
  <c r="AL57" i="1" s="1"/>
  <c r="AJ70" i="1"/>
  <c r="AJ65" i="1"/>
  <c r="AK65" i="1"/>
  <c r="AH15" i="1"/>
  <c r="AK15" i="1" s="1"/>
  <c r="AI15" i="1"/>
  <c r="AK49" i="1"/>
  <c r="AJ49" i="1"/>
  <c r="AJ81" i="1"/>
  <c r="AH11" i="1"/>
  <c r="AK11" i="1"/>
  <c r="AI11" i="1"/>
  <c r="AI84" i="1"/>
  <c r="AL84" i="1" s="1"/>
  <c r="AH84" i="1"/>
  <c r="AK84" i="1" s="1"/>
  <c r="AJ27" i="1"/>
  <c r="AH22" i="1"/>
  <c r="AK22" i="1" s="1"/>
  <c r="AH39" i="1"/>
  <c r="AK39" i="1" s="1"/>
  <c r="AI39" i="1"/>
  <c r="AL39" i="1" s="1"/>
  <c r="AH81" i="1"/>
  <c r="AK81" i="1" s="1"/>
  <c r="AH54" i="1"/>
  <c r="AK54" i="1" s="1"/>
  <c r="AI70" i="1"/>
  <c r="AL70" i="1" s="1"/>
  <c r="AH7" i="1"/>
  <c r="AK7" i="1" s="1"/>
  <c r="AI7" i="1"/>
  <c r="AL7" i="1" s="1"/>
  <c r="AL14" i="1"/>
  <c r="AJ22" i="1"/>
  <c r="AI73" i="1"/>
  <c r="AL73" i="1" s="1"/>
  <c r="AH55" i="1"/>
  <c r="AK55" i="1" s="1"/>
  <c r="AI55" i="1"/>
  <c r="AL55" i="1" s="1"/>
  <c r="AL86" i="1"/>
  <c r="AJ62" i="1"/>
  <c r="AI65" i="1"/>
  <c r="AL65" i="1" s="1"/>
  <c r="AI92" i="1"/>
  <c r="AL92" i="1" s="1"/>
  <c r="AH92" i="1"/>
  <c r="AK92" i="1" s="1"/>
  <c r="AJ94" i="1"/>
  <c r="AI54" i="1"/>
  <c r="AL54" i="1" s="1"/>
  <c r="AI49" i="1"/>
  <c r="AL49" i="1" s="1"/>
  <c r="AI97" i="1"/>
  <c r="AL97" i="1" s="1"/>
  <c r="AH71" i="1"/>
  <c r="AK71" i="1" s="1"/>
  <c r="AI71" i="1"/>
  <c r="AL71" i="1" s="1"/>
  <c r="AH73" i="1"/>
  <c r="AK89" i="1"/>
  <c r="AJ89" i="1"/>
  <c r="AI79" i="1"/>
  <c r="AL79" i="1" s="1"/>
  <c r="AH86" i="1"/>
  <c r="AK86" i="1" s="1"/>
  <c r="AJ57" i="1"/>
  <c r="AK57" i="1"/>
  <c r="AI19" i="1"/>
  <c r="AL19" i="1" s="1"/>
  <c r="AH19" i="1"/>
  <c r="AK19" i="1" s="1"/>
  <c r="AH97" i="1"/>
  <c r="AK97" i="1" s="1"/>
  <c r="AH63" i="1"/>
  <c r="AK63" i="1" s="1"/>
  <c r="AI63" i="1"/>
  <c r="AL63" i="1" s="1"/>
  <c r="AL41" i="1"/>
  <c r="AL81" i="1"/>
  <c r="AH79" i="1"/>
  <c r="AK79" i="1" s="1"/>
  <c r="AL27" i="1"/>
  <c r="AL11" i="1"/>
  <c r="AL87" i="1"/>
  <c r="W96" i="1"/>
  <c r="Z96" i="1" s="1"/>
  <c r="W32" i="1"/>
  <c r="Z32" i="1" s="1"/>
  <c r="X8" i="1"/>
  <c r="AA8" i="1" s="1"/>
  <c r="X40" i="1"/>
  <c r="AA40" i="1" s="1"/>
  <c r="X56" i="1"/>
  <c r="AA56" i="1" s="1"/>
  <c r="X64" i="1"/>
  <c r="AA64" i="1" s="1"/>
  <c r="X48" i="1"/>
  <c r="AA48" i="1" s="1"/>
  <c r="Y64" i="1"/>
</calcChain>
</file>

<file path=xl/sharedStrings.xml><?xml version="1.0" encoding="utf-8"?>
<sst xmlns="http://schemas.openxmlformats.org/spreadsheetml/2006/main" count="325" uniqueCount="25">
  <si>
    <t>hp</t>
  </si>
  <si>
    <t>ha</t>
  </si>
  <si>
    <t>Thrust</t>
  </si>
  <si>
    <t>Isp</t>
  </si>
  <si>
    <t>maglat</t>
  </si>
  <si>
    <t>t_mission</t>
  </si>
  <si>
    <t>m</t>
  </si>
  <si>
    <t>norb</t>
  </si>
  <si>
    <t>v0</t>
  </si>
  <si>
    <t>vr</t>
  </si>
  <si>
    <t>vn</t>
  </si>
  <si>
    <t>tvae</t>
  </si>
  <si>
    <t>fluxtot</t>
  </si>
  <si>
    <t>fluxp</t>
  </si>
  <si>
    <t>fluxel</t>
  </si>
  <si>
    <t>Rp</t>
  </si>
  <si>
    <t>Vi</t>
  </si>
  <si>
    <t>beta</t>
  </si>
  <si>
    <t>Delta</t>
  </si>
  <si>
    <t>Psi1</t>
  </si>
  <si>
    <t>Pis2</t>
  </si>
  <si>
    <t>DeltaV</t>
  </si>
  <si>
    <t>DE1</t>
  </si>
  <si>
    <t>DE2</t>
  </si>
  <si>
    <t>V_inf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</si>
</sst>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S89"/>
  <sheetViews>
    <sheetView workbookViewId="0">
      <selection activeCell="H1" sqref="H1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24</v>
      </c>
      <c r="U1" s="2" t="s">
        <v>17</v>
      </c>
      <c r="V1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C1" s="2" t="s">
        <v>15</v>
      </c>
      <c r="AD1" s="2" t="s">
        <v>16</v>
      </c>
      <c r="AE1" s="2" t="s">
        <v>24</v>
      </c>
      <c r="AF1" s="2" t="s">
        <v>17</v>
      </c>
      <c r="AG1" t="s">
        <v>18</v>
      </c>
      <c r="AH1" s="3" t="s">
        <v>19</v>
      </c>
      <c r="AI1" s="3" t="s">
        <v>20</v>
      </c>
      <c r="AJ1" s="3" t="s">
        <v>21</v>
      </c>
      <c r="AK1" s="3" t="s">
        <v>22</v>
      </c>
      <c r="AL1" s="3" t="s">
        <v>23</v>
      </c>
      <c r="AN1" s="2" t="s">
        <v>15</v>
      </c>
      <c r="AO1" s="2" t="s">
        <v>16</v>
      </c>
      <c r="AP1" s="2" t="s">
        <v>24</v>
      </c>
      <c r="AQ1" s="2" t="s">
        <v>17</v>
      </c>
      <c r="AR1" t="s">
        <v>18</v>
      </c>
      <c r="AS1" s="3" t="s">
        <v>19</v>
      </c>
      <c r="AT1" s="3" t="s">
        <v>20</v>
      </c>
      <c r="AU1" s="3" t="s">
        <v>21</v>
      </c>
      <c r="AV1" s="3" t="s">
        <v>22</v>
      </c>
      <c r="AW1" s="3" t="s">
        <v>23</v>
      </c>
      <c r="AY1" s="2" t="s">
        <v>15</v>
      </c>
      <c r="AZ1" s="2" t="s">
        <v>16</v>
      </c>
      <c r="BA1" s="2" t="s">
        <v>24</v>
      </c>
      <c r="BB1" s="2" t="s">
        <v>17</v>
      </c>
      <c r="BC1" t="s">
        <v>18</v>
      </c>
      <c r="BD1" s="3" t="s">
        <v>19</v>
      </c>
      <c r="BE1" s="3" t="s">
        <v>20</v>
      </c>
      <c r="BF1" s="3" t="s">
        <v>21</v>
      </c>
      <c r="BG1" s="3" t="s">
        <v>22</v>
      </c>
      <c r="BH1" s="3" t="s">
        <v>23</v>
      </c>
      <c r="BJ1" s="2" t="s">
        <v>15</v>
      </c>
      <c r="BK1" s="2" t="s">
        <v>16</v>
      </c>
      <c r="BL1" s="2" t="s">
        <v>24</v>
      </c>
      <c r="BM1" s="2" t="s">
        <v>17</v>
      </c>
      <c r="BN1" t="s">
        <v>18</v>
      </c>
      <c r="BO1" s="3" t="s">
        <v>19</v>
      </c>
      <c r="BP1" s="3" t="s">
        <v>20</v>
      </c>
      <c r="BQ1" s="3" t="s">
        <v>21</v>
      </c>
      <c r="BR1" s="3" t="s">
        <v>22</v>
      </c>
      <c r="BS1" s="3" t="s">
        <v>23</v>
      </c>
    </row>
    <row r="2" spans="1:71" x14ac:dyDescent="0.25">
      <c r="A2" s="1">
        <v>0</v>
      </c>
      <c r="B2">
        <v>2209</v>
      </c>
      <c r="C2">
        <v>2208</v>
      </c>
      <c r="D2">
        <v>236</v>
      </c>
      <c r="E2">
        <v>4190</v>
      </c>
      <c r="F2">
        <v>18</v>
      </c>
      <c r="G2">
        <v>1.5580000000000001</v>
      </c>
      <c r="H2">
        <v>138.81</v>
      </c>
      <c r="I2">
        <v>144</v>
      </c>
      <c r="J2">
        <v>1.44</v>
      </c>
      <c r="K2">
        <v>1.0389999999999999</v>
      </c>
      <c r="L2">
        <v>0.997</v>
      </c>
      <c r="M2">
        <v>46.73</v>
      </c>
      <c r="N2">
        <v>25049329580168</v>
      </c>
      <c r="O2">
        <v>413564858641</v>
      </c>
      <c r="P2">
        <v>24635764721527</v>
      </c>
      <c r="R2">
        <f>1.1*1737</f>
        <v>1910.7</v>
      </c>
      <c r="S2">
        <f>$J2</f>
        <v>1.44</v>
      </c>
      <c r="T2">
        <f>SQRT(($L2-1.03)^2 + $K2^2)</f>
        <v>1.0395239294984986</v>
      </c>
      <c r="U2">
        <f>ACOS(-(S2*S2+1.03*1.03-T2*T2)/(2*1.03*T2))</f>
        <v>2.8546921149396036</v>
      </c>
      <c r="V2">
        <f>ASIN(1/(1+R2*T2*T2/4903.9))</f>
        <v>0.78060814557564184</v>
      </c>
      <c r="W2">
        <f>3.1416+U2+V2</f>
        <v>6.7769002605152453</v>
      </c>
      <c r="X2">
        <f>2*3.1416+U2-V2</f>
        <v>8.3572839693639622</v>
      </c>
      <c r="Y2">
        <f>2*T2*SIN(V2)</f>
        <v>1.4630501536398586</v>
      </c>
      <c r="Z2">
        <f>-2*1.03*T2*SIN(V2)*SIN(W2)</f>
        <v>-0.71414034278658312</v>
      </c>
      <c r="AA2">
        <f>-2*1.03*T2*SIN(V2)*SIN(X2)</f>
        <v>-1.3200726883035385</v>
      </c>
      <c r="AC2">
        <f>1.2*1737</f>
        <v>2084.4</v>
      </c>
      <c r="AD2">
        <f>$J2</f>
        <v>1.44</v>
      </c>
      <c r="AE2">
        <f>SQRT(($L2-1.03)^2 + $K2^2)</f>
        <v>1.0395239294984986</v>
      </c>
      <c r="AF2">
        <f>ACOS(-(AD2*AD2+1.03*1.03-AE2*AE2)/(2*1.03*AE2))</f>
        <v>2.8546921149396036</v>
      </c>
      <c r="AG2">
        <f>ASIN(1/(1+AC2*AE2*AE2/4903.9))</f>
        <v>0.75495253274580187</v>
      </c>
      <c r="AH2">
        <f>3.1416+AF2+AG2</f>
        <v>6.7512446476854047</v>
      </c>
      <c r="AI2">
        <f>2*3.1416+AF2-AG2</f>
        <v>8.3829395821938011</v>
      </c>
      <c r="AJ2">
        <f>2*AE2*SIN(AG2)</f>
        <v>1.4246760670517749</v>
      </c>
      <c r="AK2">
        <f>-2*1.03*AE2*SIN(AG2)*SIN(AH2)</f>
        <v>-0.66203252111315458</v>
      </c>
      <c r="AL2">
        <f>-2*1.03*AE2*SIN(AG2)*SIN(AI2)</f>
        <v>-1.2668695368848719</v>
      </c>
      <c r="AN2">
        <f>1.3*1737</f>
        <v>2258.1</v>
      </c>
      <c r="AO2">
        <f>$J2</f>
        <v>1.44</v>
      </c>
      <c r="AP2">
        <f>SQRT(($L2-1.03)^2 + $K2^2)</f>
        <v>1.0395239294984986</v>
      </c>
      <c r="AQ2">
        <f>ACOS(-(AO2*AO2+1.03*1.03-AP2*AP2)/(2*1.03*AP2))</f>
        <v>2.8546921149396036</v>
      </c>
      <c r="AR2">
        <f>ASIN(1/(1+AN2*AP2*AP2/4903.9))</f>
        <v>0.7311686957628859</v>
      </c>
      <c r="AS2">
        <f>3.1416+AQ2+AR2</f>
        <v>6.7274608107024889</v>
      </c>
      <c r="AT2">
        <f>2*3.1416+AQ2-AR2</f>
        <v>8.4067234191767177</v>
      </c>
      <c r="AU2">
        <f>2*AP2*SIN(AR2)</f>
        <v>1.3882635453325871</v>
      </c>
      <c r="AV2">
        <f>-2*1.03*AP2*SIN(AR2)*SIN(AS2)</f>
        <v>-0.61458141726606375</v>
      </c>
      <c r="AW2">
        <f>-2*1.03*AP2*SIN(AR2)*SIN(AT2)</f>
        <v>-1.2169807969965305</v>
      </c>
      <c r="AY2">
        <f>1.4*1737</f>
        <v>2431.7999999999997</v>
      </c>
      <c r="AZ2">
        <f>$J2</f>
        <v>1.44</v>
      </c>
      <c r="BA2">
        <f>SQRT(($L2-1.03)^2 + $K2^2)</f>
        <v>1.0395239294984986</v>
      </c>
      <c r="BB2">
        <f>ACOS(-(AZ2*AZ2+1.03*1.03-BA2*BA2)/(2*1.03*BA2))</f>
        <v>2.8546921149396036</v>
      </c>
      <c r="BC2">
        <f>ASIN(1/(1+AY2*BA2*BA2/4903.9))</f>
        <v>0.7090314796213939</v>
      </c>
      <c r="BD2">
        <f>3.1416+BB2+BC2</f>
        <v>6.7053235945609968</v>
      </c>
      <c r="BE2">
        <f>2*3.1416+BB2-BC2</f>
        <v>8.4288606353182089</v>
      </c>
      <c r="BF2">
        <f>2*BA2*SIN(BC2)</f>
        <v>1.3536659330557701</v>
      </c>
      <c r="BG2">
        <f>-2*1.03*BA2*SIN(BC2)*SIN(BD2)</f>
        <v>-0.57125152457135109</v>
      </c>
      <c r="BH2">
        <f>-2*1.03*BA2*SIN(BC2)*SIN(BE2)</f>
        <v>-1.1701573513627093</v>
      </c>
      <c r="BJ2">
        <f>1.5*1737</f>
        <v>2605.5</v>
      </c>
      <c r="BK2">
        <f>$J2</f>
        <v>1.44</v>
      </c>
      <c r="BL2">
        <f>SQRT(($L2-1.03)^2 + $K2^2)</f>
        <v>1.0395239294984986</v>
      </c>
      <c r="BM2">
        <f>ACOS(-(BK2*BK2+1.03*1.03-BL2*BL2)/(2*1.03*BL2))</f>
        <v>2.8546921149396036</v>
      </c>
      <c r="BN2">
        <f>ASIN(1/(1+BJ2*BL2*BL2/4903.9))</f>
        <v>0.68835440814371407</v>
      </c>
      <c r="BO2">
        <f>3.1416+BM2+BN2</f>
        <v>6.684646523083317</v>
      </c>
      <c r="BP2">
        <f>2*3.1416+BM2-BN2</f>
        <v>8.4495377067958888</v>
      </c>
      <c r="BQ2">
        <f>2*BL2*SIN(BN2)</f>
        <v>1.3207508388080036</v>
      </c>
      <c r="BR2">
        <f>-2*1.03*BL2*SIN(BN2)*SIN(BO2)</f>
        <v>-0.53158465841639657</v>
      </c>
      <c r="BS2">
        <f>-2*1.03*BL2*SIN(BN2)*SIN(BP2)</f>
        <v>-1.1261669788938451</v>
      </c>
    </row>
    <row r="3" spans="1:71" x14ac:dyDescent="0.25">
      <c r="A3" s="1">
        <v>1</v>
      </c>
      <c r="B3">
        <v>2209</v>
      </c>
      <c r="C3">
        <v>2208</v>
      </c>
      <c r="D3">
        <v>236</v>
      </c>
      <c r="E3">
        <v>4190</v>
      </c>
      <c r="F3">
        <v>18</v>
      </c>
      <c r="G3">
        <v>1.63</v>
      </c>
      <c r="H3">
        <v>139.5</v>
      </c>
      <c r="I3">
        <v>147</v>
      </c>
      <c r="J3">
        <v>1.2849999999999999</v>
      </c>
      <c r="K3">
        <v>0.99</v>
      </c>
      <c r="L3">
        <v>0.81899999999999995</v>
      </c>
      <c r="M3">
        <v>154.21799999999999</v>
      </c>
      <c r="N3">
        <v>81723141915073</v>
      </c>
      <c r="O3">
        <v>420425910794</v>
      </c>
      <c r="P3">
        <v>81302716004279</v>
      </c>
      <c r="R3">
        <f t="shared" ref="R3:R66" si="0">1.1*1737</f>
        <v>1910.7</v>
      </c>
      <c r="S3">
        <f t="shared" ref="S3:S66" si="1">$J3</f>
        <v>1.2849999999999999</v>
      </c>
      <c r="T3">
        <f t="shared" ref="T3:T34" si="2">SQRT((L3-1.03)^2 + K3^2)</f>
        <v>1.0122356445018126</v>
      </c>
      <c r="U3">
        <f t="shared" ref="U3:U66" si="3">ACOS(-(S3*S3+1.03*1.03-T3*T3)/(2*1.03*T3))</f>
        <v>2.5137126927652558</v>
      </c>
      <c r="V3">
        <f t="shared" ref="V3:V66" si="4">ASIN(1/(1+R3*T3*T3/4903.9))</f>
        <v>0.79617081845071602</v>
      </c>
      <c r="W3">
        <f t="shared" ref="W3:W66" si="5">3.1416+U3+V3</f>
        <v>6.4514835112159714</v>
      </c>
      <c r="X3">
        <f t="shared" ref="X3:X66" si="6">2*3.1416+U3-V3</f>
        <v>8.0007418743145404</v>
      </c>
      <c r="Y3">
        <f t="shared" ref="Y3:Y66" si="7">2*T3*SIN(V3)</f>
        <v>1.4468552583417513</v>
      </c>
      <c r="Z3">
        <f t="shared" ref="Z3:Z66" si="8">-2*1.03*T3*SIN(V3)*SIN(W3)</f>
        <v>-0.24962591737111892</v>
      </c>
      <c r="AA3">
        <f t="shared" ref="AA3:AA66" si="9">-2*1.03*T3*SIN(V3)*SIN(X3)</f>
        <v>-1.4742406583887022</v>
      </c>
      <c r="AC3">
        <f t="shared" ref="AC3:AC66" si="10">1.2*1737</f>
        <v>2084.4</v>
      </c>
      <c r="AD3">
        <f t="shared" ref="AD3:AD66" si="11">$J3</f>
        <v>1.2849999999999999</v>
      </c>
      <c r="AE3">
        <f t="shared" ref="AE3:AE66" si="12">SQRT(($L3-1.03)^2 + $K3^2)</f>
        <v>1.0122356445018126</v>
      </c>
      <c r="AF3">
        <f t="shared" ref="AF3:AF66" si="13">ACOS(-(AD3*AD3+1.03*1.03-AE3*AE3)/(2*1.03*AE3))</f>
        <v>2.5137126927652558</v>
      </c>
      <c r="AG3">
        <f t="shared" ref="AG3:AG66" si="14">ASIN(1/(1+AC3*AE3*AE3/4903.9))</f>
        <v>0.77066752199292532</v>
      </c>
      <c r="AH3">
        <f t="shared" ref="AH3:AH66" si="15">3.1416+AF3+AG3</f>
        <v>6.4259802147581802</v>
      </c>
      <c r="AI3">
        <f t="shared" ref="AI3:AI66" si="16">2*3.1416+AF3-AG3</f>
        <v>8.0262451707723308</v>
      </c>
      <c r="AJ3">
        <f t="shared" ref="AJ3:AJ66" si="17">2*AE3*SIN(AG3)</f>
        <v>1.4102756592909076</v>
      </c>
      <c r="AK3">
        <f t="shared" ref="AK3:AK66" si="18">-2*1.03*AE3*SIN(AG3)*SIN(AH3)</f>
        <v>-0.20671740518547455</v>
      </c>
      <c r="AL3">
        <f t="shared" ref="AL3:AL66" si="19">-2*1.03*AE3*SIN(AG3)*SIN(AI3)</f>
        <v>-1.4310846583367516</v>
      </c>
      <c r="AN3">
        <f t="shared" ref="AN3:AN66" si="20">1.3*1737</f>
        <v>2258.1</v>
      </c>
      <c r="AO3">
        <f t="shared" ref="AO3:AO66" si="21">$J3</f>
        <v>1.2849999999999999</v>
      </c>
      <c r="AP3">
        <f t="shared" ref="AP3:AP66" si="22">SQRT(($L3-1.03)^2 + $K3^2)</f>
        <v>1.0122356445018126</v>
      </c>
      <c r="AQ3">
        <f t="shared" ref="AQ3:AQ66" si="23">ACOS(-(AO3*AO3+1.03*1.03-AP3*AP3)/(2*1.03*AP3))</f>
        <v>2.5137126927652558</v>
      </c>
      <c r="AR3">
        <f t="shared" ref="AR3:AR66" si="24">ASIN(1/(1+AN3*AP3*AP3/4903.9))</f>
        <v>0.746994631459731</v>
      </c>
      <c r="AS3">
        <f t="shared" ref="AS3:AS66" si="25">3.1416+AQ3+AR3</f>
        <v>6.4023073242249859</v>
      </c>
      <c r="AT3">
        <f t="shared" ref="AT3:AT66" si="26">2*3.1416+AQ3-AR3</f>
        <v>8.0499180613055241</v>
      </c>
      <c r="AU3">
        <f t="shared" ref="AU3:AU66" si="27">2*AP3*SIN(AR3)</f>
        <v>1.3755000721386008</v>
      </c>
      <c r="AV3">
        <f t="shared" ref="AV3:AV66" si="28">-2*1.03*AP3*SIN(AR3)*SIN(AS3)</f>
        <v>-0.16836905876350991</v>
      </c>
      <c r="AW3">
        <f t="shared" ref="AW3:AW66" si="29">-2*1.03*AP3*SIN(AR3)*SIN(AT3)</f>
        <v>-1.3896563954916881</v>
      </c>
      <c r="AY3">
        <f t="shared" ref="AY3:AY66" si="30">1.4*1737</f>
        <v>2431.7999999999997</v>
      </c>
      <c r="AZ3">
        <f t="shared" ref="AZ3:AZ66" si="31">$J3</f>
        <v>1.2849999999999999</v>
      </c>
      <c r="BA3">
        <f t="shared" ref="BA3:BA66" si="32">SQRT(($L3-1.03)^2 + $K3^2)</f>
        <v>1.0122356445018126</v>
      </c>
      <c r="BB3">
        <f t="shared" ref="BB3:BB66" si="33">ACOS(-(AZ3*AZ3+1.03*1.03-BA3*BA3)/(2*1.03*BA3))</f>
        <v>2.5137126927652558</v>
      </c>
      <c r="BC3">
        <f t="shared" ref="BC3:BC66" si="34">ASIN(1/(1+AY3*BA3*BA3/4903.9))</f>
        <v>0.72493373868335109</v>
      </c>
      <c r="BD3">
        <f t="shared" ref="BD3:BD66" si="35">3.1416+BB3+BC3</f>
        <v>6.3802464314486063</v>
      </c>
      <c r="BE3">
        <f t="shared" ref="BE3:BE66" si="36">2*3.1416+BB3-BC3</f>
        <v>8.0719789540819047</v>
      </c>
      <c r="BF3">
        <f t="shared" ref="BF3:BF66" si="37">2*BA3*SIN(BC3)</f>
        <v>1.3423982546394668</v>
      </c>
      <c r="BG3">
        <f t="shared" ref="BG3:BG66" si="38">-2*1.03*BA3*SIN(BC3)*SIN(BD3)</f>
        <v>-0.13399290475153322</v>
      </c>
      <c r="BH3">
        <f t="shared" ref="BH3:BH66" si="39">-2*1.03*BA3*SIN(BC3)*SIN(BE3)</f>
        <v>-1.3499459051643286</v>
      </c>
      <c r="BJ3">
        <f t="shared" ref="BJ3:BJ66" si="40">1.5*1737</f>
        <v>2605.5</v>
      </c>
      <c r="BK3">
        <f t="shared" ref="BK3:BK66" si="41">$J3</f>
        <v>1.2849999999999999</v>
      </c>
      <c r="BL3">
        <f t="shared" ref="BL3:BL66" si="42">SQRT(($L3-1.03)^2 + $K3^2)</f>
        <v>1.0122356445018126</v>
      </c>
      <c r="BM3">
        <f t="shared" ref="BM3:BM66" si="43">ACOS(-(BK3*BK3+1.03*1.03-BL3*BL3)/(2*1.03*BL3))</f>
        <v>2.5137126927652558</v>
      </c>
      <c r="BN3">
        <f t="shared" ref="BN3:BN66" si="44">ASIN(1/(1+BJ3*BL3*BL3/4903.9))</f>
        <v>0.70430385593073108</v>
      </c>
      <c r="BO3">
        <f t="shared" ref="BO3:BO66" si="45">3.1416+BM3+BN3</f>
        <v>6.3596165486959864</v>
      </c>
      <c r="BP3">
        <f t="shared" ref="BP3:BP66" si="46">2*3.1416+BM3-BN3</f>
        <v>8.0926088368345255</v>
      </c>
      <c r="BQ3">
        <f t="shared" ref="BQ3:BQ66" si="47">2*BL3*SIN(BN3)</f>
        <v>1.310852207198298</v>
      </c>
      <c r="BR3">
        <f t="shared" ref="BR3:BR66" si="48">-2*1.03*BL3*SIN(BN3)*SIN(BO3)</f>
        <v>-0.10309531912112598</v>
      </c>
      <c r="BS3">
        <f t="shared" ref="BS3:BS66" si="49">-2*1.03*BL3*SIN(BN3)*SIN(BP3)</f>
        <v>-1.3119182948082799</v>
      </c>
    </row>
    <row r="4" spans="1:71" x14ac:dyDescent="0.25">
      <c r="A4" s="1">
        <v>2</v>
      </c>
      <c r="B4">
        <v>2209</v>
      </c>
      <c r="C4">
        <v>2208</v>
      </c>
      <c r="D4">
        <v>236</v>
      </c>
      <c r="E4">
        <v>4190</v>
      </c>
      <c r="F4">
        <v>18</v>
      </c>
      <c r="G4">
        <v>1.77</v>
      </c>
      <c r="H4">
        <v>140.31</v>
      </c>
      <c r="I4">
        <v>154</v>
      </c>
      <c r="J4">
        <v>1.1279999999999999</v>
      </c>
      <c r="K4">
        <v>0.90500000000000003</v>
      </c>
      <c r="L4">
        <v>0.67300000000000004</v>
      </c>
      <c r="M4">
        <v>93.429000000000002</v>
      </c>
      <c r="N4">
        <v>49692629957803</v>
      </c>
      <c r="O4">
        <v>437534470595</v>
      </c>
      <c r="P4">
        <v>49255095487207</v>
      </c>
      <c r="R4">
        <f t="shared" si="0"/>
        <v>1910.7</v>
      </c>
      <c r="S4">
        <f t="shared" si="1"/>
        <v>1.1279999999999999</v>
      </c>
      <c r="T4">
        <f t="shared" si="2"/>
        <v>0.9728689531483673</v>
      </c>
      <c r="U4">
        <f t="shared" si="3"/>
        <v>2.3350285861633631</v>
      </c>
      <c r="V4">
        <f t="shared" si="4"/>
        <v>0.81917261195046209</v>
      </c>
      <c r="W4">
        <f t="shared" si="5"/>
        <v>6.2958011981138249</v>
      </c>
      <c r="X4">
        <f t="shared" si="6"/>
        <v>7.7990559742129015</v>
      </c>
      <c r="Y4">
        <f t="shared" si="7"/>
        <v>1.4215193746383283</v>
      </c>
      <c r="Z4">
        <f t="shared" si="8"/>
        <v>-1.8471255400983298E-2</v>
      </c>
      <c r="AA4">
        <f t="shared" si="9"/>
        <v>-1.4619569440694167</v>
      </c>
      <c r="AC4">
        <f t="shared" si="10"/>
        <v>2084.4</v>
      </c>
      <c r="AD4">
        <f t="shared" si="11"/>
        <v>1.1279999999999999</v>
      </c>
      <c r="AE4">
        <f t="shared" si="12"/>
        <v>0.9728689531483673</v>
      </c>
      <c r="AF4">
        <f t="shared" si="13"/>
        <v>2.3350285861633631</v>
      </c>
      <c r="AG4">
        <f t="shared" si="14"/>
        <v>0.79393166319119313</v>
      </c>
      <c r="AH4">
        <f t="shared" si="15"/>
        <v>6.2705602493545562</v>
      </c>
      <c r="AI4">
        <f t="shared" si="16"/>
        <v>7.8242969229721702</v>
      </c>
      <c r="AJ4">
        <f t="shared" si="17"/>
        <v>1.3875349993244406</v>
      </c>
      <c r="AK4">
        <f t="shared" si="18"/>
        <v>1.8042761567601599E-2</v>
      </c>
      <c r="AL4">
        <f t="shared" si="19"/>
        <v>-1.4285314199970904</v>
      </c>
      <c r="AN4">
        <f t="shared" si="20"/>
        <v>2258.1</v>
      </c>
      <c r="AO4">
        <f t="shared" si="21"/>
        <v>1.1279999999999999</v>
      </c>
      <c r="AP4">
        <f t="shared" si="22"/>
        <v>0.9728689531483673</v>
      </c>
      <c r="AQ4">
        <f t="shared" si="23"/>
        <v>2.3350285861633631</v>
      </c>
      <c r="AR4">
        <f t="shared" si="24"/>
        <v>0.77045891218310625</v>
      </c>
      <c r="AS4">
        <f t="shared" si="25"/>
        <v>6.2470874983464695</v>
      </c>
      <c r="AT4">
        <f t="shared" si="26"/>
        <v>7.8477696739802569</v>
      </c>
      <c r="AU4">
        <f t="shared" si="27"/>
        <v>1.3551376178819368</v>
      </c>
      <c r="AV4">
        <f t="shared" si="28"/>
        <v>5.0374081963311744E-2</v>
      </c>
      <c r="AW4">
        <f t="shared" si="29"/>
        <v>-1.3957648157871021</v>
      </c>
      <c r="AY4">
        <f t="shared" si="30"/>
        <v>2431.7999999999997</v>
      </c>
      <c r="AZ4">
        <f t="shared" si="31"/>
        <v>1.1279999999999999</v>
      </c>
      <c r="BA4">
        <f t="shared" si="32"/>
        <v>0.9728689531483673</v>
      </c>
      <c r="BB4">
        <f t="shared" si="33"/>
        <v>2.3350285861633631</v>
      </c>
      <c r="BC4">
        <f t="shared" si="34"/>
        <v>0.74854575704265969</v>
      </c>
      <c r="BD4">
        <f t="shared" si="35"/>
        <v>6.2251743432060227</v>
      </c>
      <c r="BE4">
        <f t="shared" si="36"/>
        <v>7.8696828291207037</v>
      </c>
      <c r="BF4">
        <f t="shared" si="37"/>
        <v>1.3242186030694894</v>
      </c>
      <c r="BG4">
        <f t="shared" si="38"/>
        <v>7.907940223693935E-2</v>
      </c>
      <c r="BH4">
        <f t="shared" si="39"/>
        <v>-1.3637770396003497</v>
      </c>
      <c r="BJ4">
        <f t="shared" si="40"/>
        <v>2605.5</v>
      </c>
      <c r="BK4">
        <f t="shared" si="41"/>
        <v>1.1279999999999999</v>
      </c>
      <c r="BL4">
        <f t="shared" si="42"/>
        <v>0.9728689531483673</v>
      </c>
      <c r="BM4">
        <f t="shared" si="43"/>
        <v>2.3350285861633631</v>
      </c>
      <c r="BN4">
        <f t="shared" si="44"/>
        <v>0.72801921816498061</v>
      </c>
      <c r="BO4">
        <f t="shared" si="45"/>
        <v>6.204647804328344</v>
      </c>
      <c r="BP4">
        <f t="shared" si="46"/>
        <v>7.8902093679983825</v>
      </c>
      <c r="BQ4">
        <f t="shared" si="47"/>
        <v>1.2946790203154768</v>
      </c>
      <c r="BR4">
        <f t="shared" si="48"/>
        <v>0.10462364997573649</v>
      </c>
      <c r="BS4">
        <f t="shared" si="49"/>
        <v>-1.3326443987258927</v>
      </c>
    </row>
    <row r="5" spans="1:71" x14ac:dyDescent="0.25">
      <c r="A5" s="1">
        <v>3</v>
      </c>
      <c r="B5">
        <v>2209</v>
      </c>
      <c r="C5">
        <v>2208</v>
      </c>
      <c r="D5">
        <v>236</v>
      </c>
      <c r="E5">
        <v>4190</v>
      </c>
      <c r="F5">
        <v>18</v>
      </c>
      <c r="G5">
        <v>1.907</v>
      </c>
      <c r="H5">
        <v>141.03</v>
      </c>
      <c r="I5">
        <v>158</v>
      </c>
      <c r="J5">
        <v>0.94899999999999995</v>
      </c>
      <c r="K5">
        <v>0.751</v>
      </c>
      <c r="L5">
        <v>0.58099999999999996</v>
      </c>
      <c r="M5">
        <v>80.013999999999996</v>
      </c>
      <c r="N5">
        <v>42628423541188</v>
      </c>
      <c r="O5">
        <v>445355734717</v>
      </c>
      <c r="P5">
        <v>42183067806471</v>
      </c>
      <c r="R5">
        <f t="shared" si="0"/>
        <v>1910.7</v>
      </c>
      <c r="S5">
        <f t="shared" si="1"/>
        <v>0.94899999999999995</v>
      </c>
      <c r="T5">
        <f t="shared" si="2"/>
        <v>0.87498685704415013</v>
      </c>
      <c r="U5">
        <f t="shared" si="3"/>
        <v>2.2962524977651095</v>
      </c>
      <c r="V5">
        <f t="shared" si="4"/>
        <v>0.87921380648301417</v>
      </c>
      <c r="W5">
        <f t="shared" si="5"/>
        <v>6.3170663042481241</v>
      </c>
      <c r="X5">
        <f t="shared" si="6"/>
        <v>7.7002386912820953</v>
      </c>
      <c r="Y5">
        <f t="shared" si="7"/>
        <v>1.3478957577451709</v>
      </c>
      <c r="Z5">
        <f t="shared" si="8"/>
        <v>-4.702909495639037E-2</v>
      </c>
      <c r="AA5">
        <f t="shared" si="9"/>
        <v>-1.371956989885639</v>
      </c>
      <c r="AC5">
        <f t="shared" si="10"/>
        <v>2084.4</v>
      </c>
      <c r="AD5">
        <f t="shared" si="11"/>
        <v>0.94899999999999995</v>
      </c>
      <c r="AE5">
        <f t="shared" si="12"/>
        <v>0.87498685704415013</v>
      </c>
      <c r="AF5">
        <f t="shared" si="13"/>
        <v>2.2962524977651095</v>
      </c>
      <c r="AG5">
        <f t="shared" si="14"/>
        <v>0.85485927235983972</v>
      </c>
      <c r="AH5">
        <f t="shared" si="15"/>
        <v>6.2927117701249493</v>
      </c>
      <c r="AI5">
        <f t="shared" si="16"/>
        <v>7.7245932254052692</v>
      </c>
      <c r="AJ5">
        <f t="shared" si="17"/>
        <v>1.3203176488594432</v>
      </c>
      <c r="AK5">
        <f t="shared" si="18"/>
        <v>-1.2955099917197059E-2</v>
      </c>
      <c r="AL5">
        <f t="shared" si="19"/>
        <v>-1.3485595353417277</v>
      </c>
      <c r="AN5">
        <f t="shared" si="20"/>
        <v>2258.1</v>
      </c>
      <c r="AO5">
        <f t="shared" si="21"/>
        <v>0.94899999999999995</v>
      </c>
      <c r="AP5">
        <f t="shared" si="22"/>
        <v>0.87498685704415013</v>
      </c>
      <c r="AQ5">
        <f t="shared" si="23"/>
        <v>2.2962524977651095</v>
      </c>
      <c r="AR5">
        <f t="shared" si="24"/>
        <v>0.83210647740665122</v>
      </c>
      <c r="AS5">
        <f t="shared" si="25"/>
        <v>6.269958975171761</v>
      </c>
      <c r="AT5">
        <f t="shared" si="26"/>
        <v>7.7473460203584574</v>
      </c>
      <c r="AU5">
        <f t="shared" si="27"/>
        <v>1.2938454164402402</v>
      </c>
      <c r="AV5">
        <f t="shared" si="28"/>
        <v>1.7625700010999175E-2</v>
      </c>
      <c r="AW5">
        <f t="shared" si="29"/>
        <v>-1.3250910105628289</v>
      </c>
      <c r="AY5">
        <f t="shared" si="30"/>
        <v>2431.7999999999997</v>
      </c>
      <c r="AZ5">
        <f t="shared" si="31"/>
        <v>0.94899999999999995</v>
      </c>
      <c r="BA5">
        <f t="shared" si="32"/>
        <v>0.87498685704415013</v>
      </c>
      <c r="BB5">
        <f t="shared" si="33"/>
        <v>2.2962524977651095</v>
      </c>
      <c r="BC5">
        <f t="shared" si="34"/>
        <v>0.81077134692021036</v>
      </c>
      <c r="BD5">
        <f t="shared" si="35"/>
        <v>6.2486238446853202</v>
      </c>
      <c r="BE5">
        <f t="shared" si="36"/>
        <v>7.7686811508448983</v>
      </c>
      <c r="BF5">
        <f t="shared" si="37"/>
        <v>1.2684138498279269</v>
      </c>
      <c r="BG5">
        <f t="shared" si="38"/>
        <v>4.5144396119441633E-2</v>
      </c>
      <c r="BH5">
        <f t="shared" si="39"/>
        <v>-1.3017161097117642</v>
      </c>
      <c r="BJ5">
        <f t="shared" si="40"/>
        <v>2605.5</v>
      </c>
      <c r="BK5">
        <f t="shared" si="41"/>
        <v>0.94899999999999995</v>
      </c>
      <c r="BL5">
        <f t="shared" si="42"/>
        <v>0.87498685704415013</v>
      </c>
      <c r="BM5">
        <f t="shared" si="43"/>
        <v>2.2962524977651095</v>
      </c>
      <c r="BN5">
        <f t="shared" si="44"/>
        <v>0.79070107180582005</v>
      </c>
      <c r="BO5">
        <f t="shared" si="45"/>
        <v>6.2285535695709298</v>
      </c>
      <c r="BP5">
        <f t="shared" si="46"/>
        <v>7.7887514259592887</v>
      </c>
      <c r="BQ5">
        <f t="shared" si="47"/>
        <v>1.2439627665995654</v>
      </c>
      <c r="BR5">
        <f t="shared" si="48"/>
        <v>6.996382810907785E-2</v>
      </c>
      <c r="BS5">
        <f t="shared" si="49"/>
        <v>-1.2785567020987252</v>
      </c>
    </row>
    <row r="6" spans="1:71" x14ac:dyDescent="0.25">
      <c r="A6" s="1">
        <v>4</v>
      </c>
      <c r="B6">
        <v>2209</v>
      </c>
      <c r="C6">
        <v>2208</v>
      </c>
      <c r="D6">
        <v>236</v>
      </c>
      <c r="E6">
        <v>4190</v>
      </c>
      <c r="F6">
        <v>18</v>
      </c>
      <c r="G6">
        <v>2.0150000000000001</v>
      </c>
      <c r="H6">
        <v>141.47999999999999</v>
      </c>
      <c r="I6">
        <v>180</v>
      </c>
      <c r="J6">
        <v>1.0169999999999999</v>
      </c>
      <c r="K6">
        <v>0.85699999999999998</v>
      </c>
      <c r="L6">
        <v>0.54700000000000004</v>
      </c>
      <c r="M6">
        <v>87.793000000000006</v>
      </c>
      <c r="N6">
        <v>46797028533366</v>
      </c>
      <c r="O6">
        <v>512893081790</v>
      </c>
      <c r="P6">
        <v>46284135451576</v>
      </c>
      <c r="R6">
        <f t="shared" si="0"/>
        <v>1910.7</v>
      </c>
      <c r="S6">
        <f t="shared" si="1"/>
        <v>1.0169999999999999</v>
      </c>
      <c r="T6">
        <f t="shared" si="2"/>
        <v>0.9837367534050967</v>
      </c>
      <c r="U6">
        <f t="shared" si="3"/>
        <v>2.1607884047352162</v>
      </c>
      <c r="V6">
        <f t="shared" si="4"/>
        <v>0.81275731203150947</v>
      </c>
      <c r="W6">
        <f t="shared" si="5"/>
        <v>6.115145716766726</v>
      </c>
      <c r="X6">
        <f t="shared" si="6"/>
        <v>7.6312310927037057</v>
      </c>
      <c r="Y6">
        <f t="shared" si="7"/>
        <v>1.4287508916322524</v>
      </c>
      <c r="Z6">
        <f t="shared" si="8"/>
        <v>0.2461271608280152</v>
      </c>
      <c r="AA6">
        <f t="shared" si="9"/>
        <v>-1.4352550146162284</v>
      </c>
      <c r="AC6">
        <f t="shared" si="10"/>
        <v>2084.4</v>
      </c>
      <c r="AD6">
        <f t="shared" si="11"/>
        <v>1.0169999999999999</v>
      </c>
      <c r="AE6">
        <f t="shared" si="12"/>
        <v>0.9837367534050967</v>
      </c>
      <c r="AF6">
        <f t="shared" si="13"/>
        <v>2.1607884047352162</v>
      </c>
      <c r="AG6">
        <f t="shared" si="14"/>
        <v>0.78743878076961715</v>
      </c>
      <c r="AH6">
        <f t="shared" si="15"/>
        <v>6.0898271855048334</v>
      </c>
      <c r="AI6">
        <f t="shared" si="16"/>
        <v>7.6565496239655984</v>
      </c>
      <c r="AJ6">
        <f t="shared" si="17"/>
        <v>1.3940498950788784</v>
      </c>
      <c r="AK6">
        <f t="shared" si="18"/>
        <v>0.27591060479022039</v>
      </c>
      <c r="AL6">
        <f t="shared" si="19"/>
        <v>-1.4079774744944706</v>
      </c>
      <c r="AN6">
        <f t="shared" si="20"/>
        <v>2258.1</v>
      </c>
      <c r="AO6">
        <f t="shared" si="21"/>
        <v>1.0169999999999999</v>
      </c>
      <c r="AP6">
        <f t="shared" si="22"/>
        <v>0.9837367534050967</v>
      </c>
      <c r="AQ6">
        <f t="shared" si="23"/>
        <v>2.1607884047352162</v>
      </c>
      <c r="AR6">
        <f t="shared" si="24"/>
        <v>0.76390591108094508</v>
      </c>
      <c r="AS6">
        <f t="shared" si="25"/>
        <v>6.0662943158161617</v>
      </c>
      <c r="AT6">
        <f t="shared" si="26"/>
        <v>7.68008249365427</v>
      </c>
      <c r="AU6">
        <f t="shared" si="27"/>
        <v>1.3609945408202984</v>
      </c>
      <c r="AV6">
        <f t="shared" si="28"/>
        <v>0.30166489544976943</v>
      </c>
      <c r="AW6">
        <f t="shared" si="29"/>
        <v>-1.3806815162055328</v>
      </c>
      <c r="AY6">
        <f t="shared" si="30"/>
        <v>2431.7999999999997</v>
      </c>
      <c r="AZ6">
        <f t="shared" si="31"/>
        <v>1.0169999999999999</v>
      </c>
      <c r="BA6">
        <f t="shared" si="32"/>
        <v>0.9837367534050967</v>
      </c>
      <c r="BB6">
        <f t="shared" si="33"/>
        <v>2.1607884047352162</v>
      </c>
      <c r="BC6">
        <f t="shared" si="34"/>
        <v>0.74194738706870167</v>
      </c>
      <c r="BD6">
        <f t="shared" si="35"/>
        <v>6.0443357918039187</v>
      </c>
      <c r="BE6">
        <f t="shared" si="36"/>
        <v>7.7020410176665131</v>
      </c>
      <c r="BF6">
        <f t="shared" si="37"/>
        <v>1.3294704771875046</v>
      </c>
      <c r="BG6">
        <f t="shared" si="38"/>
        <v>0.323968701195257</v>
      </c>
      <c r="BH6">
        <f t="shared" si="39"/>
        <v>-1.3535785505563807</v>
      </c>
      <c r="BJ6">
        <f t="shared" si="40"/>
        <v>2605.5</v>
      </c>
      <c r="BK6">
        <f t="shared" si="41"/>
        <v>1.0169999999999999</v>
      </c>
      <c r="BL6">
        <f t="shared" si="42"/>
        <v>0.9837367534050967</v>
      </c>
      <c r="BM6">
        <f t="shared" si="43"/>
        <v>2.1607884047352162</v>
      </c>
      <c r="BN6">
        <f t="shared" si="44"/>
        <v>0.72138800926584445</v>
      </c>
      <c r="BO6">
        <f t="shared" si="45"/>
        <v>6.0237764140010608</v>
      </c>
      <c r="BP6">
        <f t="shared" si="46"/>
        <v>7.7226003954693709</v>
      </c>
      <c r="BQ6">
        <f t="shared" si="47"/>
        <v>1.299373707358537</v>
      </c>
      <c r="BR6">
        <f t="shared" si="48"/>
        <v>0.34330043955779377</v>
      </c>
      <c r="BS6">
        <f t="shared" si="49"/>
        <v>-1.3268208316722578</v>
      </c>
    </row>
    <row r="7" spans="1:71" x14ac:dyDescent="0.25">
      <c r="A7" s="1">
        <v>5</v>
      </c>
      <c r="B7">
        <v>2209</v>
      </c>
      <c r="C7">
        <v>2208</v>
      </c>
      <c r="D7">
        <v>236</v>
      </c>
      <c r="E7">
        <v>4190</v>
      </c>
      <c r="F7">
        <v>18</v>
      </c>
      <c r="G7">
        <v>2.1240000000000001</v>
      </c>
      <c r="H7">
        <v>141.96</v>
      </c>
      <c r="I7">
        <v>191</v>
      </c>
      <c r="J7">
        <v>0.97799999999999998</v>
      </c>
      <c r="K7">
        <v>0.83599999999999997</v>
      </c>
      <c r="L7">
        <v>0.50800000000000001</v>
      </c>
      <c r="M7">
        <v>88.233999999999995</v>
      </c>
      <c r="N7">
        <v>47063336229416</v>
      </c>
      <c r="O7">
        <v>547066620581</v>
      </c>
      <c r="P7">
        <v>46516269608835</v>
      </c>
      <c r="R7">
        <f t="shared" si="0"/>
        <v>1910.7</v>
      </c>
      <c r="S7">
        <f t="shared" si="1"/>
        <v>0.97799999999999998</v>
      </c>
      <c r="T7">
        <f t="shared" si="2"/>
        <v>0.98558612003213597</v>
      </c>
      <c r="U7">
        <f t="shared" si="3"/>
        <v>2.1120313499141696</v>
      </c>
      <c r="V7">
        <f t="shared" si="4"/>
        <v>0.81167059172491407</v>
      </c>
      <c r="W7">
        <f t="shared" si="5"/>
        <v>6.065301941639083</v>
      </c>
      <c r="X7">
        <f t="shared" si="6"/>
        <v>7.5835607581892557</v>
      </c>
      <c r="Y7">
        <f t="shared" si="7"/>
        <v>1.4299633135474756</v>
      </c>
      <c r="Z7">
        <f t="shared" si="8"/>
        <v>0.31837907689731987</v>
      </c>
      <c r="AA7">
        <f t="shared" si="9"/>
        <v>-1.4193362647896499</v>
      </c>
      <c r="AC7">
        <f t="shared" si="10"/>
        <v>2084.4</v>
      </c>
      <c r="AD7">
        <f t="shared" si="11"/>
        <v>0.97799999999999998</v>
      </c>
      <c r="AE7">
        <f t="shared" si="12"/>
        <v>0.98558612003213597</v>
      </c>
      <c r="AF7">
        <f t="shared" si="13"/>
        <v>2.1120313499141696</v>
      </c>
      <c r="AG7">
        <f t="shared" si="14"/>
        <v>0.78633925450055675</v>
      </c>
      <c r="AH7">
        <f t="shared" si="15"/>
        <v>6.0399706044147257</v>
      </c>
      <c r="AI7">
        <f t="shared" si="16"/>
        <v>7.608892095413613</v>
      </c>
      <c r="AJ7">
        <f t="shared" si="17"/>
        <v>1.3951403607321913</v>
      </c>
      <c r="AK7">
        <f t="shared" si="18"/>
        <v>0.34606271700737912</v>
      </c>
      <c r="AL7">
        <f t="shared" si="19"/>
        <v>-1.3940508552041111</v>
      </c>
      <c r="AN7">
        <f t="shared" si="20"/>
        <v>2258.1</v>
      </c>
      <c r="AO7">
        <f t="shared" si="21"/>
        <v>0.97799999999999998</v>
      </c>
      <c r="AP7">
        <f t="shared" si="22"/>
        <v>0.98558612003213597</v>
      </c>
      <c r="AQ7">
        <f t="shared" si="23"/>
        <v>2.1120313499141696</v>
      </c>
      <c r="AR7">
        <f t="shared" si="24"/>
        <v>0.76279652892414918</v>
      </c>
      <c r="AS7">
        <f t="shared" si="25"/>
        <v>6.0164278788383179</v>
      </c>
      <c r="AT7">
        <f t="shared" si="26"/>
        <v>7.6324348209900208</v>
      </c>
      <c r="AU7">
        <f t="shared" si="27"/>
        <v>1.3619731280320153</v>
      </c>
      <c r="AV7">
        <f t="shared" si="28"/>
        <v>0.36979353526860759</v>
      </c>
      <c r="AW7">
        <f t="shared" si="29"/>
        <v>-1.3685453065033562</v>
      </c>
      <c r="AY7">
        <f t="shared" si="30"/>
        <v>2431.7999999999997</v>
      </c>
      <c r="AZ7">
        <f t="shared" si="31"/>
        <v>0.97799999999999998</v>
      </c>
      <c r="BA7">
        <f t="shared" si="32"/>
        <v>0.98558612003213597</v>
      </c>
      <c r="BB7">
        <f t="shared" si="33"/>
        <v>2.1120313499141696</v>
      </c>
      <c r="BC7">
        <f t="shared" si="34"/>
        <v>0.74083063771036028</v>
      </c>
      <c r="BD7">
        <f t="shared" si="35"/>
        <v>5.9944619876245291</v>
      </c>
      <c r="BE7">
        <f t="shared" si="36"/>
        <v>7.6544007122038096</v>
      </c>
      <c r="BF7">
        <f t="shared" si="37"/>
        <v>1.3303462712705314</v>
      </c>
      <c r="BG7">
        <f t="shared" si="38"/>
        <v>0.39015128929781817</v>
      </c>
      <c r="BH7">
        <f t="shared" si="39"/>
        <v>-1.3430567218363827</v>
      </c>
      <c r="BJ7">
        <f t="shared" si="40"/>
        <v>2605.5</v>
      </c>
      <c r="BK7">
        <f t="shared" si="41"/>
        <v>0.97799999999999998</v>
      </c>
      <c r="BL7">
        <f t="shared" si="42"/>
        <v>0.98558612003213597</v>
      </c>
      <c r="BM7">
        <f t="shared" si="43"/>
        <v>2.1120313499141696</v>
      </c>
      <c r="BN7">
        <f t="shared" si="44"/>
        <v>0.7202660042722856</v>
      </c>
      <c r="BO7">
        <f t="shared" si="45"/>
        <v>5.9738973541864544</v>
      </c>
      <c r="BP7">
        <f t="shared" si="46"/>
        <v>7.6749653456418843</v>
      </c>
      <c r="BQ7">
        <f t="shared" si="47"/>
        <v>1.3001549169193891</v>
      </c>
      <c r="BR7">
        <f t="shared" si="48"/>
        <v>0.40761399472395804</v>
      </c>
      <c r="BS7">
        <f t="shared" si="49"/>
        <v>-1.3177588976354391</v>
      </c>
    </row>
    <row r="8" spans="1:71" x14ac:dyDescent="0.25">
      <c r="A8" s="1">
        <v>6</v>
      </c>
      <c r="B8">
        <v>2209</v>
      </c>
      <c r="C8">
        <v>2208</v>
      </c>
      <c r="D8">
        <v>236</v>
      </c>
      <c r="E8">
        <v>4190</v>
      </c>
      <c r="F8">
        <v>18</v>
      </c>
      <c r="G8">
        <v>2.266</v>
      </c>
      <c r="H8">
        <v>142.52000000000001</v>
      </c>
      <c r="I8">
        <v>189</v>
      </c>
      <c r="J8">
        <v>0.85199999999999998</v>
      </c>
      <c r="K8">
        <v>0.72</v>
      </c>
      <c r="L8">
        <v>0.45500000000000002</v>
      </c>
      <c r="M8">
        <v>86.504999999999995</v>
      </c>
      <c r="N8">
        <v>46138189177469</v>
      </c>
      <c r="O8">
        <v>533156623478</v>
      </c>
      <c r="P8">
        <v>45605032553991</v>
      </c>
      <c r="R8">
        <f t="shared" si="0"/>
        <v>1910.7</v>
      </c>
      <c r="S8">
        <f t="shared" si="1"/>
        <v>0.85199999999999998</v>
      </c>
      <c r="T8">
        <f t="shared" si="2"/>
        <v>0.92142552601933048</v>
      </c>
      <c r="U8">
        <f t="shared" si="3"/>
        <v>2.0875409532754063</v>
      </c>
      <c r="V8">
        <f t="shared" si="4"/>
        <v>0.85021939731697138</v>
      </c>
      <c r="W8">
        <f t="shared" si="5"/>
        <v>6.0793603505923777</v>
      </c>
      <c r="X8">
        <f t="shared" si="6"/>
        <v>7.5205215559584353</v>
      </c>
      <c r="Y8">
        <f t="shared" si="7"/>
        <v>1.3847646937911726</v>
      </c>
      <c r="Z8">
        <f t="shared" si="8"/>
        <v>0.28870831410013553</v>
      </c>
      <c r="AA8">
        <f t="shared" si="9"/>
        <v>-1.3477401468303427</v>
      </c>
      <c r="AC8">
        <f t="shared" si="10"/>
        <v>2084.4</v>
      </c>
      <c r="AD8">
        <f t="shared" si="11"/>
        <v>0.85199999999999998</v>
      </c>
      <c r="AE8">
        <f t="shared" si="12"/>
        <v>0.92142552601933048</v>
      </c>
      <c r="AF8">
        <f t="shared" si="13"/>
        <v>2.0875409532754063</v>
      </c>
      <c r="AG8">
        <f t="shared" si="14"/>
        <v>0.82540116648619011</v>
      </c>
      <c r="AH8">
        <f t="shared" si="15"/>
        <v>6.0545421197615967</v>
      </c>
      <c r="AI8">
        <f t="shared" si="16"/>
        <v>7.5453397867892162</v>
      </c>
      <c r="AJ8">
        <f t="shared" si="17"/>
        <v>1.3541636947809732</v>
      </c>
      <c r="AK8">
        <f t="shared" si="18"/>
        <v>0.31613752878119006</v>
      </c>
      <c r="AL8">
        <f t="shared" si="19"/>
        <v>-1.3288806703505343</v>
      </c>
      <c r="AN8">
        <f t="shared" si="20"/>
        <v>2258.1</v>
      </c>
      <c r="AO8">
        <f t="shared" si="21"/>
        <v>0.85199999999999998</v>
      </c>
      <c r="AP8">
        <f t="shared" si="22"/>
        <v>0.92142552601933048</v>
      </c>
      <c r="AQ8">
        <f t="shared" si="23"/>
        <v>2.0875409532754063</v>
      </c>
      <c r="AR8">
        <f t="shared" si="24"/>
        <v>0.80226561674130037</v>
      </c>
      <c r="AS8">
        <f t="shared" si="25"/>
        <v>6.0314065700167063</v>
      </c>
      <c r="AT8">
        <f t="shared" si="26"/>
        <v>7.5684753365341066</v>
      </c>
      <c r="AU8">
        <f t="shared" si="27"/>
        <v>1.3248859172465874</v>
      </c>
      <c r="AV8">
        <f t="shared" si="28"/>
        <v>0.33996680975300214</v>
      </c>
      <c r="AW8">
        <f t="shared" si="29"/>
        <v>-1.3093910528782635</v>
      </c>
      <c r="AY8">
        <f t="shared" si="30"/>
        <v>2431.7999999999997</v>
      </c>
      <c r="AZ8">
        <f t="shared" si="31"/>
        <v>0.85199999999999998</v>
      </c>
      <c r="BA8">
        <f t="shared" si="32"/>
        <v>0.92142552601933048</v>
      </c>
      <c r="BB8">
        <f t="shared" si="33"/>
        <v>2.0875409532754063</v>
      </c>
      <c r="BC8">
        <f t="shared" si="34"/>
        <v>0.78061703350572287</v>
      </c>
      <c r="BD8">
        <f t="shared" si="35"/>
        <v>6.0097579867811293</v>
      </c>
      <c r="BE8">
        <f t="shared" si="36"/>
        <v>7.5901239197696837</v>
      </c>
      <c r="BF8">
        <f t="shared" si="37"/>
        <v>1.2968473511635084</v>
      </c>
      <c r="BG8">
        <f t="shared" si="38"/>
        <v>0.36069734862690844</v>
      </c>
      <c r="BH8">
        <f t="shared" si="39"/>
        <v>-1.2895237660263474</v>
      </c>
      <c r="BJ8">
        <f t="shared" si="40"/>
        <v>2605.5</v>
      </c>
      <c r="BK8">
        <f t="shared" si="41"/>
        <v>0.85199999999999998</v>
      </c>
      <c r="BL8">
        <f t="shared" si="42"/>
        <v>0.92142552601933048</v>
      </c>
      <c r="BM8">
        <f t="shared" si="43"/>
        <v>2.0875409532754063</v>
      </c>
      <c r="BN8">
        <f t="shared" si="44"/>
        <v>0.76029301217689216</v>
      </c>
      <c r="BO8">
        <f t="shared" si="45"/>
        <v>5.9894339654522986</v>
      </c>
      <c r="BP8">
        <f t="shared" si="46"/>
        <v>7.6104479410985144</v>
      </c>
      <c r="BQ8">
        <f t="shared" si="47"/>
        <v>1.2699709507410883</v>
      </c>
      <c r="BR8">
        <f t="shared" si="48"/>
        <v>0.3787450266644013</v>
      </c>
      <c r="BS8">
        <f t="shared" si="49"/>
        <v>-1.2694714740959072</v>
      </c>
    </row>
    <row r="9" spans="1:71" x14ac:dyDescent="0.25">
      <c r="A9" s="1">
        <v>7</v>
      </c>
      <c r="B9">
        <v>2209</v>
      </c>
      <c r="C9">
        <v>2208</v>
      </c>
      <c r="D9">
        <v>236</v>
      </c>
      <c r="E9">
        <v>4190</v>
      </c>
      <c r="F9">
        <v>18</v>
      </c>
      <c r="G9">
        <v>2.39</v>
      </c>
      <c r="H9">
        <v>142.86000000000001</v>
      </c>
      <c r="I9">
        <v>229</v>
      </c>
      <c r="J9">
        <v>0.97</v>
      </c>
      <c r="K9">
        <v>0.85499999999999998</v>
      </c>
      <c r="L9">
        <v>0.45700000000000002</v>
      </c>
      <c r="M9">
        <v>95.744</v>
      </c>
      <c r="N9">
        <v>51146522552123</v>
      </c>
      <c r="O9">
        <v>670858737316</v>
      </c>
      <c r="P9">
        <v>50475663814807</v>
      </c>
      <c r="R9">
        <f t="shared" si="0"/>
        <v>1910.7</v>
      </c>
      <c r="S9">
        <f t="shared" si="1"/>
        <v>0.97</v>
      </c>
      <c r="T9">
        <f t="shared" si="2"/>
        <v>1.0292492409518696</v>
      </c>
      <c r="U9">
        <f t="shared" si="3"/>
        <v>2.0314088341740875</v>
      </c>
      <c r="V9">
        <f t="shared" si="4"/>
        <v>0.78643134638846612</v>
      </c>
      <c r="W9">
        <f t="shared" si="5"/>
        <v>5.9594401805625532</v>
      </c>
      <c r="X9">
        <f t="shared" si="6"/>
        <v>7.528177487785622</v>
      </c>
      <c r="Y9">
        <f t="shared" si="7"/>
        <v>1.4570813371330604</v>
      </c>
      <c r="Z9">
        <f t="shared" si="8"/>
        <v>0.47743154553525646</v>
      </c>
      <c r="AA9">
        <f t="shared" si="9"/>
        <v>-1.421842493172057</v>
      </c>
      <c r="AC9">
        <f t="shared" si="10"/>
        <v>2084.4</v>
      </c>
      <c r="AD9">
        <f t="shared" si="11"/>
        <v>0.97</v>
      </c>
      <c r="AE9">
        <f t="shared" si="12"/>
        <v>1.0292492409518696</v>
      </c>
      <c r="AF9">
        <f t="shared" si="13"/>
        <v>2.0314088341740875</v>
      </c>
      <c r="AG9">
        <f t="shared" si="14"/>
        <v>0.7608303186489247</v>
      </c>
      <c r="AH9">
        <f t="shared" si="15"/>
        <v>5.9338391528230119</v>
      </c>
      <c r="AI9">
        <f t="shared" si="16"/>
        <v>7.5537785155251633</v>
      </c>
      <c r="AJ9">
        <f t="shared" si="17"/>
        <v>1.4193821566386624</v>
      </c>
      <c r="AK9">
        <f t="shared" si="18"/>
        <v>0.50040606823395672</v>
      </c>
      <c r="AL9">
        <f t="shared" si="19"/>
        <v>-1.3965794091751176</v>
      </c>
      <c r="AN9">
        <f t="shared" si="20"/>
        <v>2258.1</v>
      </c>
      <c r="AO9">
        <f t="shared" si="21"/>
        <v>0.97</v>
      </c>
      <c r="AP9">
        <f t="shared" si="22"/>
        <v>1.0292492409518696</v>
      </c>
      <c r="AQ9">
        <f t="shared" si="23"/>
        <v>2.0314088341740875</v>
      </c>
      <c r="AR9">
        <f t="shared" si="24"/>
        <v>0.73708566266415065</v>
      </c>
      <c r="AS9">
        <f t="shared" si="25"/>
        <v>5.9100944968382381</v>
      </c>
      <c r="AT9">
        <f t="shared" si="26"/>
        <v>7.5775231715099371</v>
      </c>
      <c r="AU9">
        <f t="shared" si="27"/>
        <v>1.3835845639602533</v>
      </c>
      <c r="AV9">
        <f t="shared" si="28"/>
        <v>0.51943943996480457</v>
      </c>
      <c r="AW9">
        <f t="shared" si="29"/>
        <v>-1.370978693390388</v>
      </c>
      <c r="AY9">
        <f t="shared" si="30"/>
        <v>2431.7999999999997</v>
      </c>
      <c r="AZ9">
        <f t="shared" si="31"/>
        <v>0.97</v>
      </c>
      <c r="BA9">
        <f t="shared" si="32"/>
        <v>1.0292492409518696</v>
      </c>
      <c r="BB9">
        <f t="shared" si="33"/>
        <v>2.0314088341740875</v>
      </c>
      <c r="BC9">
        <f t="shared" si="34"/>
        <v>0.71497475787677045</v>
      </c>
      <c r="BD9">
        <f t="shared" si="35"/>
        <v>5.8879835920508583</v>
      </c>
      <c r="BE9">
        <f t="shared" si="36"/>
        <v>7.5996340762973169</v>
      </c>
      <c r="BF9">
        <f t="shared" si="37"/>
        <v>1.3495482212472465</v>
      </c>
      <c r="BG9">
        <f t="shared" si="38"/>
        <v>0.53515551199536393</v>
      </c>
      <c r="BH9">
        <f t="shared" si="39"/>
        <v>-1.3453140073039132</v>
      </c>
      <c r="BJ9">
        <f t="shared" si="40"/>
        <v>2605.5</v>
      </c>
      <c r="BK9">
        <f t="shared" si="41"/>
        <v>0.97</v>
      </c>
      <c r="BL9">
        <f t="shared" si="42"/>
        <v>1.0292492409518696</v>
      </c>
      <c r="BM9">
        <f t="shared" si="43"/>
        <v>2.0314088341740875</v>
      </c>
      <c r="BN9">
        <f t="shared" si="44"/>
        <v>0.69431318772705575</v>
      </c>
      <c r="BO9">
        <f t="shared" si="45"/>
        <v>5.8673220219011428</v>
      </c>
      <c r="BP9">
        <f t="shared" si="46"/>
        <v>7.6202956464470324</v>
      </c>
      <c r="BQ9">
        <f t="shared" si="47"/>
        <v>1.317146268405077</v>
      </c>
      <c r="BR9">
        <f t="shared" si="48"/>
        <v>0.54806348234053048</v>
      </c>
      <c r="BS9">
        <f t="shared" si="49"/>
        <v>-1.3197858875519803</v>
      </c>
    </row>
    <row r="10" spans="1:71" x14ac:dyDescent="0.25">
      <c r="A10" s="1">
        <v>8</v>
      </c>
      <c r="B10">
        <v>2209</v>
      </c>
      <c r="C10">
        <v>2208</v>
      </c>
      <c r="D10">
        <v>236</v>
      </c>
      <c r="E10">
        <v>4190</v>
      </c>
      <c r="F10">
        <v>18</v>
      </c>
      <c r="G10">
        <v>2.5179999999999998</v>
      </c>
      <c r="H10">
        <v>143.37</v>
      </c>
      <c r="I10">
        <v>234</v>
      </c>
      <c r="J10">
        <v>0.90700000000000003</v>
      </c>
      <c r="K10">
        <v>0.80500000000000005</v>
      </c>
      <c r="L10">
        <v>0.41799999999999998</v>
      </c>
      <c r="M10">
        <v>96.245999999999995</v>
      </c>
      <c r="N10">
        <v>51425996938419</v>
      </c>
      <c r="O10">
        <v>685529007158</v>
      </c>
      <c r="P10">
        <v>50740467931261</v>
      </c>
      <c r="R10">
        <f t="shared" si="0"/>
        <v>1910.7</v>
      </c>
      <c r="S10">
        <f t="shared" si="1"/>
        <v>0.90700000000000003</v>
      </c>
      <c r="T10">
        <f t="shared" si="2"/>
        <v>1.0112215385364378</v>
      </c>
      <c r="U10">
        <f t="shared" si="3"/>
        <v>1.9968861892458634</v>
      </c>
      <c r="V10">
        <f t="shared" si="4"/>
        <v>0.79675517427848597</v>
      </c>
      <c r="W10">
        <f t="shared" si="5"/>
        <v>5.9352413635243497</v>
      </c>
      <c r="X10">
        <f t="shared" si="6"/>
        <v>7.4833310149673782</v>
      </c>
      <c r="Y10">
        <f t="shared" si="7"/>
        <v>1.4462321095604813</v>
      </c>
      <c r="Z10">
        <f t="shared" si="8"/>
        <v>0.50790898132480389</v>
      </c>
      <c r="AA10">
        <f t="shared" si="9"/>
        <v>-1.3884618337818466</v>
      </c>
      <c r="AC10">
        <f t="shared" si="10"/>
        <v>2084.4</v>
      </c>
      <c r="AD10">
        <f t="shared" si="11"/>
        <v>0.90700000000000003</v>
      </c>
      <c r="AE10">
        <f t="shared" si="12"/>
        <v>1.0112215385364378</v>
      </c>
      <c r="AF10">
        <f t="shared" si="13"/>
        <v>1.9968861892458634</v>
      </c>
      <c r="AG10">
        <f t="shared" si="14"/>
        <v>0.77125799625505709</v>
      </c>
      <c r="AH10">
        <f t="shared" si="15"/>
        <v>5.9097441855009212</v>
      </c>
      <c r="AI10">
        <f t="shared" si="16"/>
        <v>7.5088281929908067</v>
      </c>
      <c r="AJ10">
        <f t="shared" si="17"/>
        <v>1.4097193064122333</v>
      </c>
      <c r="AK10">
        <f t="shared" si="18"/>
        <v>0.5297248422636287</v>
      </c>
      <c r="AL10">
        <f t="shared" si="19"/>
        <v>-1.3663764357382071</v>
      </c>
      <c r="AN10">
        <f t="shared" si="20"/>
        <v>2258.1</v>
      </c>
      <c r="AO10">
        <f t="shared" si="21"/>
        <v>0.90700000000000003</v>
      </c>
      <c r="AP10">
        <f t="shared" si="22"/>
        <v>1.0112215385364378</v>
      </c>
      <c r="AQ10">
        <f t="shared" si="23"/>
        <v>1.9968861892458634</v>
      </c>
      <c r="AR10">
        <f t="shared" si="24"/>
        <v>0.74758965860470372</v>
      </c>
      <c r="AS10">
        <f t="shared" si="25"/>
        <v>5.8860758478505675</v>
      </c>
      <c r="AT10">
        <f t="shared" si="26"/>
        <v>7.5324965306411604</v>
      </c>
      <c r="AU10">
        <f t="shared" si="27"/>
        <v>1.3750047691454803</v>
      </c>
      <c r="AV10">
        <f t="shared" si="28"/>
        <v>0.54774275497021618</v>
      </c>
      <c r="AW10">
        <f t="shared" si="29"/>
        <v>-1.3436962183479497</v>
      </c>
      <c r="AY10">
        <f t="shared" si="30"/>
        <v>2431.7999999999997</v>
      </c>
      <c r="AZ10">
        <f t="shared" si="31"/>
        <v>0.90700000000000003</v>
      </c>
      <c r="BA10">
        <f t="shared" si="32"/>
        <v>1.0112215385364378</v>
      </c>
      <c r="BB10">
        <f t="shared" si="33"/>
        <v>1.9968861892458634</v>
      </c>
      <c r="BC10">
        <f t="shared" si="34"/>
        <v>0.72553200480486535</v>
      </c>
      <c r="BD10">
        <f t="shared" si="35"/>
        <v>5.864018194050729</v>
      </c>
      <c r="BE10">
        <f t="shared" si="36"/>
        <v>7.5545541844409989</v>
      </c>
      <c r="BF10">
        <f t="shared" si="37"/>
        <v>1.3419588428752349</v>
      </c>
      <c r="BG10">
        <f t="shared" si="38"/>
        <v>0.56256230656130268</v>
      </c>
      <c r="BH10">
        <f t="shared" si="39"/>
        <v>-1.3207165720796392</v>
      </c>
      <c r="BJ10">
        <f t="shared" si="40"/>
        <v>2605.5</v>
      </c>
      <c r="BK10">
        <f t="shared" si="41"/>
        <v>0.90700000000000003</v>
      </c>
      <c r="BL10">
        <f t="shared" si="42"/>
        <v>1.0112215385364378</v>
      </c>
      <c r="BM10">
        <f t="shared" si="43"/>
        <v>1.9968861892458634</v>
      </c>
      <c r="BN10">
        <f t="shared" si="44"/>
        <v>0.70490425217628616</v>
      </c>
      <c r="BO10">
        <f t="shared" si="45"/>
        <v>5.8433904414221498</v>
      </c>
      <c r="BP10">
        <f t="shared" si="46"/>
        <v>7.5751819370695781</v>
      </c>
      <c r="BQ10">
        <f t="shared" si="47"/>
        <v>1.3104640443401112</v>
      </c>
      <c r="BR10">
        <f t="shared" si="48"/>
        <v>0.57467317978077315</v>
      </c>
      <c r="BS10">
        <f t="shared" si="49"/>
        <v>-1.2976582554262881</v>
      </c>
    </row>
    <row r="11" spans="1:71" x14ac:dyDescent="0.25">
      <c r="A11" s="1">
        <v>9</v>
      </c>
      <c r="B11">
        <v>2209</v>
      </c>
      <c r="C11">
        <v>2208</v>
      </c>
      <c r="D11">
        <v>236</v>
      </c>
      <c r="E11">
        <v>4190</v>
      </c>
      <c r="F11">
        <v>18</v>
      </c>
      <c r="G11">
        <v>2.6019999999999999</v>
      </c>
      <c r="H11">
        <v>143.69999999999999</v>
      </c>
      <c r="I11">
        <v>236</v>
      </c>
      <c r="J11">
        <v>0.84599999999999997</v>
      </c>
      <c r="K11">
        <v>0.747</v>
      </c>
      <c r="L11">
        <v>0.39600000000000002</v>
      </c>
      <c r="M11">
        <v>96.370999999999995</v>
      </c>
      <c r="N11">
        <v>51497071779891</v>
      </c>
      <c r="O11">
        <v>690903098808</v>
      </c>
      <c r="P11">
        <v>50806168681083</v>
      </c>
      <c r="R11">
        <f t="shared" si="0"/>
        <v>1910.7</v>
      </c>
      <c r="S11">
        <f t="shared" si="1"/>
        <v>0.84599999999999997</v>
      </c>
      <c r="T11">
        <f t="shared" si="2"/>
        <v>0.97977803608776615</v>
      </c>
      <c r="U11">
        <f t="shared" si="3"/>
        <v>1.9873537089168285</v>
      </c>
      <c r="V11">
        <f t="shared" si="4"/>
        <v>0.81508837766805453</v>
      </c>
      <c r="W11">
        <f t="shared" si="5"/>
        <v>5.9440420865848829</v>
      </c>
      <c r="X11">
        <f t="shared" si="6"/>
        <v>7.4554653312487744</v>
      </c>
      <c r="Y11">
        <f t="shared" si="7"/>
        <v>1.4261378894156869</v>
      </c>
      <c r="Z11">
        <f t="shared" si="8"/>
        <v>0.48867985893764565</v>
      </c>
      <c r="AA11">
        <f t="shared" si="9"/>
        <v>-1.3538140041786944</v>
      </c>
      <c r="AC11">
        <f t="shared" si="10"/>
        <v>2084.4</v>
      </c>
      <c r="AD11">
        <f t="shared" si="11"/>
        <v>0.84599999999999997</v>
      </c>
      <c r="AE11">
        <f t="shared" si="12"/>
        <v>0.97977803608776615</v>
      </c>
      <c r="AF11">
        <f t="shared" si="13"/>
        <v>1.9873537089168285</v>
      </c>
      <c r="AG11">
        <f t="shared" si="14"/>
        <v>0.78979764477795522</v>
      </c>
      <c r="AH11">
        <f t="shared" si="15"/>
        <v>5.918751353694784</v>
      </c>
      <c r="AI11">
        <f t="shared" si="16"/>
        <v>7.4807560641388733</v>
      </c>
      <c r="AJ11">
        <f t="shared" si="17"/>
        <v>1.391697946606449</v>
      </c>
      <c r="AK11">
        <f t="shared" si="18"/>
        <v>0.51091053939159681</v>
      </c>
      <c r="AL11">
        <f t="shared" si="19"/>
        <v>-1.33476464707295</v>
      </c>
      <c r="AN11">
        <f t="shared" si="20"/>
        <v>2258.1</v>
      </c>
      <c r="AO11">
        <f t="shared" si="21"/>
        <v>0.84599999999999997</v>
      </c>
      <c r="AP11">
        <f t="shared" si="22"/>
        <v>0.97977803608776615</v>
      </c>
      <c r="AQ11">
        <f t="shared" si="23"/>
        <v>1.9873537089168285</v>
      </c>
      <c r="AR11">
        <f t="shared" si="24"/>
        <v>0.76628623726231482</v>
      </c>
      <c r="AS11">
        <f t="shared" si="25"/>
        <v>5.8952399461791432</v>
      </c>
      <c r="AT11">
        <f t="shared" si="26"/>
        <v>7.5042674716545141</v>
      </c>
      <c r="AU11">
        <f t="shared" si="27"/>
        <v>1.3588821687469106</v>
      </c>
      <c r="AV11">
        <f t="shared" si="28"/>
        <v>0.52946924628888437</v>
      </c>
      <c r="AW11">
        <f t="shared" si="29"/>
        <v>-1.314928864382171</v>
      </c>
      <c r="AY11">
        <f t="shared" si="30"/>
        <v>2431.7999999999997</v>
      </c>
      <c r="AZ11">
        <f t="shared" si="31"/>
        <v>0.84599999999999997</v>
      </c>
      <c r="BA11">
        <f t="shared" si="32"/>
        <v>0.97977803608776615</v>
      </c>
      <c r="BB11">
        <f t="shared" si="33"/>
        <v>1.9873537089168285</v>
      </c>
      <c r="BC11">
        <f t="shared" si="34"/>
        <v>0.74434382732326843</v>
      </c>
      <c r="BD11">
        <f t="shared" si="35"/>
        <v>5.8732975362400968</v>
      </c>
      <c r="BE11">
        <f t="shared" si="36"/>
        <v>7.5262098815935605</v>
      </c>
      <c r="BF11">
        <f t="shared" si="37"/>
        <v>1.3275783107208297</v>
      </c>
      <c r="BG11">
        <f t="shared" si="38"/>
        <v>0.54491990400510626</v>
      </c>
      <c r="BH11">
        <f t="shared" si="39"/>
        <v>-1.2946077755552028</v>
      </c>
      <c r="BJ11">
        <f t="shared" si="40"/>
        <v>2605.5</v>
      </c>
      <c r="BK11">
        <f t="shared" si="41"/>
        <v>0.84599999999999997</v>
      </c>
      <c r="BL11">
        <f t="shared" si="42"/>
        <v>0.97977803608776615</v>
      </c>
      <c r="BM11">
        <f t="shared" si="43"/>
        <v>1.9873537089168285</v>
      </c>
      <c r="BN11">
        <f t="shared" si="44"/>
        <v>0.72379602338222238</v>
      </c>
      <c r="BO11">
        <f t="shared" si="45"/>
        <v>5.8527497322990509</v>
      </c>
      <c r="BP11">
        <f t="shared" si="46"/>
        <v>7.5467576855346064</v>
      </c>
      <c r="BQ11">
        <f t="shared" si="47"/>
        <v>1.2976842374407396</v>
      </c>
      <c r="BR11">
        <f t="shared" si="48"/>
        <v>0.55772481262537854</v>
      </c>
      <c r="BS11">
        <f t="shared" si="49"/>
        <v>-1.2740301276379988</v>
      </c>
    </row>
    <row r="12" spans="1:71" x14ac:dyDescent="0.25">
      <c r="A12" s="1">
        <v>10</v>
      </c>
      <c r="B12">
        <v>2209</v>
      </c>
      <c r="C12">
        <v>2208</v>
      </c>
      <c r="D12">
        <v>236</v>
      </c>
      <c r="E12">
        <v>4190</v>
      </c>
      <c r="F12">
        <v>18</v>
      </c>
      <c r="G12">
        <v>2.754</v>
      </c>
      <c r="H12">
        <v>144.1</v>
      </c>
      <c r="I12">
        <v>252</v>
      </c>
      <c r="J12">
        <v>0.84</v>
      </c>
      <c r="K12">
        <v>0.751</v>
      </c>
      <c r="L12">
        <v>0.377</v>
      </c>
      <c r="M12">
        <v>100.742</v>
      </c>
      <c r="N12">
        <v>53851472863124</v>
      </c>
      <c r="O12">
        <v>741154309371</v>
      </c>
      <c r="P12">
        <v>53110318553753</v>
      </c>
      <c r="R12">
        <f t="shared" si="0"/>
        <v>1910.7</v>
      </c>
      <c r="S12">
        <f t="shared" si="1"/>
        <v>0.84</v>
      </c>
      <c r="T12">
        <f t="shared" si="2"/>
        <v>0.99519344853149028</v>
      </c>
      <c r="U12">
        <f t="shared" si="3"/>
        <v>1.9590388230035931</v>
      </c>
      <c r="V12">
        <f t="shared" si="4"/>
        <v>0.8060483676583492</v>
      </c>
      <c r="W12">
        <f t="shared" si="5"/>
        <v>5.9066871906619429</v>
      </c>
      <c r="X12">
        <f t="shared" si="6"/>
        <v>7.436190455345244</v>
      </c>
      <c r="Y12">
        <f t="shared" si="7"/>
        <v>1.4361773637071993</v>
      </c>
      <c r="Z12">
        <f t="shared" si="8"/>
        <v>0.54387478115275378</v>
      </c>
      <c r="AA12">
        <f t="shared" si="9"/>
        <v>-1.3520274286304288</v>
      </c>
      <c r="AC12">
        <f t="shared" si="10"/>
        <v>2084.4</v>
      </c>
      <c r="AD12">
        <f t="shared" si="11"/>
        <v>0.84</v>
      </c>
      <c r="AE12">
        <f t="shared" si="12"/>
        <v>0.99519344853149028</v>
      </c>
      <c r="AF12">
        <f t="shared" si="13"/>
        <v>1.9590388230035931</v>
      </c>
      <c r="AG12">
        <f t="shared" si="14"/>
        <v>0.78065234068716804</v>
      </c>
      <c r="AH12">
        <f t="shared" si="15"/>
        <v>5.8812911636907614</v>
      </c>
      <c r="AI12">
        <f t="shared" si="16"/>
        <v>7.4615864823164246</v>
      </c>
      <c r="AJ12">
        <f t="shared" si="17"/>
        <v>1.4007209005442822</v>
      </c>
      <c r="AK12">
        <f t="shared" si="18"/>
        <v>0.56434643399311057</v>
      </c>
      <c r="AL12">
        <f t="shared" si="19"/>
        <v>-1.3330880342589158</v>
      </c>
      <c r="AN12">
        <f t="shared" si="20"/>
        <v>2258.1</v>
      </c>
      <c r="AO12">
        <f t="shared" si="21"/>
        <v>0.84</v>
      </c>
      <c r="AP12">
        <f t="shared" si="22"/>
        <v>0.99519344853149028</v>
      </c>
      <c r="AQ12">
        <f t="shared" si="23"/>
        <v>1.9590388230035931</v>
      </c>
      <c r="AR12">
        <f t="shared" si="24"/>
        <v>0.75706014784936093</v>
      </c>
      <c r="AS12">
        <f t="shared" si="25"/>
        <v>5.8576989708529545</v>
      </c>
      <c r="AT12">
        <f t="shared" si="26"/>
        <v>7.4851786751542315</v>
      </c>
      <c r="AU12">
        <f t="shared" si="27"/>
        <v>1.366972961277825</v>
      </c>
      <c r="AV12">
        <f t="shared" si="28"/>
        <v>0.58116406852072156</v>
      </c>
      <c r="AW12">
        <f t="shared" si="29"/>
        <v>-1.3133087912544203</v>
      </c>
      <c r="AY12">
        <f t="shared" si="30"/>
        <v>2431.7999999999997</v>
      </c>
      <c r="AZ12">
        <f t="shared" si="31"/>
        <v>0.84</v>
      </c>
      <c r="BA12">
        <f t="shared" si="32"/>
        <v>0.99519344853149028</v>
      </c>
      <c r="BB12">
        <f t="shared" si="33"/>
        <v>1.9590388230035931</v>
      </c>
      <c r="BC12">
        <f t="shared" si="34"/>
        <v>0.73505761735742792</v>
      </c>
      <c r="BD12">
        <f t="shared" si="35"/>
        <v>5.835696440361021</v>
      </c>
      <c r="BE12">
        <f t="shared" si="36"/>
        <v>7.5071812056461651</v>
      </c>
      <c r="BF12">
        <f t="shared" si="37"/>
        <v>1.3348129594738261</v>
      </c>
      <c r="BG12">
        <f t="shared" si="38"/>
        <v>0.5949049300850251</v>
      </c>
      <c r="BH12">
        <f t="shared" si="39"/>
        <v>-1.2930052556112934</v>
      </c>
      <c r="BJ12">
        <f t="shared" si="40"/>
        <v>2605.5</v>
      </c>
      <c r="BK12">
        <f t="shared" si="41"/>
        <v>0.84</v>
      </c>
      <c r="BL12">
        <f t="shared" si="42"/>
        <v>0.99519344853149028</v>
      </c>
      <c r="BM12">
        <f t="shared" si="43"/>
        <v>1.9590388230035931</v>
      </c>
      <c r="BN12">
        <f t="shared" si="44"/>
        <v>0.71446721670107138</v>
      </c>
      <c r="BO12">
        <f t="shared" si="45"/>
        <v>5.8151060397046646</v>
      </c>
      <c r="BP12">
        <f t="shared" si="46"/>
        <v>7.5277716063025215</v>
      </c>
      <c r="BQ12">
        <f t="shared" si="47"/>
        <v>1.304131395735864</v>
      </c>
      <c r="BR12">
        <f t="shared" si="48"/>
        <v>0.60604052273816134</v>
      </c>
      <c r="BS12">
        <f t="shared" si="49"/>
        <v>-1.272416967797112</v>
      </c>
    </row>
    <row r="13" spans="1:71" x14ac:dyDescent="0.25">
      <c r="A13" s="1">
        <v>11</v>
      </c>
      <c r="B13">
        <v>2209</v>
      </c>
      <c r="C13">
        <v>2208</v>
      </c>
      <c r="D13">
        <v>236</v>
      </c>
      <c r="E13">
        <v>4190</v>
      </c>
      <c r="F13">
        <v>18</v>
      </c>
      <c r="G13">
        <v>2.8759999999999999</v>
      </c>
      <c r="H13">
        <v>144.37</v>
      </c>
      <c r="I13">
        <v>279</v>
      </c>
      <c r="J13">
        <v>0.85099999999999998</v>
      </c>
      <c r="K13">
        <v>0.76600000000000001</v>
      </c>
      <c r="L13">
        <v>0.37</v>
      </c>
      <c r="M13">
        <v>104.752</v>
      </c>
      <c r="N13">
        <v>56040600360155</v>
      </c>
      <c r="O13">
        <v>815941540236</v>
      </c>
      <c r="P13">
        <v>55224658819919</v>
      </c>
      <c r="R13">
        <f t="shared" si="0"/>
        <v>1910.7</v>
      </c>
      <c r="S13">
        <f t="shared" si="1"/>
        <v>0.85099999999999998</v>
      </c>
      <c r="T13">
        <f t="shared" si="2"/>
        <v>1.0111162148833337</v>
      </c>
      <c r="U13">
        <f t="shared" si="3"/>
        <v>1.9457117982496401</v>
      </c>
      <c r="V13">
        <f t="shared" si="4"/>
        <v>0.79681588940143522</v>
      </c>
      <c r="W13">
        <f t="shared" si="5"/>
        <v>5.8841276876510751</v>
      </c>
      <c r="X13">
        <f t="shared" si="6"/>
        <v>7.4320959088482059</v>
      </c>
      <c r="Y13">
        <f t="shared" si="7"/>
        <v>1.4461673018269747</v>
      </c>
      <c r="Z13">
        <f t="shared" si="8"/>
        <v>0.57876582184069369</v>
      </c>
      <c r="AA13">
        <f t="shared" si="9"/>
        <v>-1.3589459799490724</v>
      </c>
      <c r="AC13">
        <f t="shared" si="10"/>
        <v>2084.4</v>
      </c>
      <c r="AD13">
        <f t="shared" si="11"/>
        <v>0.85099999999999998</v>
      </c>
      <c r="AE13">
        <f t="shared" si="12"/>
        <v>1.0111162148833337</v>
      </c>
      <c r="AF13">
        <f t="shared" si="13"/>
        <v>1.9457117982496401</v>
      </c>
      <c r="AG13">
        <f t="shared" si="14"/>
        <v>0.77131934873633945</v>
      </c>
      <c r="AH13">
        <f t="shared" si="15"/>
        <v>5.8586311469859798</v>
      </c>
      <c r="AI13">
        <f t="shared" si="16"/>
        <v>7.4575924495133012</v>
      </c>
      <c r="AJ13">
        <f t="shared" si="17"/>
        <v>1.4096614363414113</v>
      </c>
      <c r="AK13">
        <f t="shared" si="18"/>
        <v>0.59807987741110558</v>
      </c>
      <c r="AL13">
        <f t="shared" si="19"/>
        <v>-1.3393685807071603</v>
      </c>
      <c r="AN13">
        <f t="shared" si="20"/>
        <v>2258.1</v>
      </c>
      <c r="AO13">
        <f t="shared" si="21"/>
        <v>0.85099999999999998</v>
      </c>
      <c r="AP13">
        <f t="shared" si="22"/>
        <v>1.0111162148833337</v>
      </c>
      <c r="AQ13">
        <f t="shared" si="23"/>
        <v>1.9457117982496401</v>
      </c>
      <c r="AR13">
        <f t="shared" si="24"/>
        <v>0.74765148573414786</v>
      </c>
      <c r="AS13">
        <f t="shared" si="25"/>
        <v>5.8349632839837877</v>
      </c>
      <c r="AT13">
        <f t="shared" si="26"/>
        <v>7.4812603125154933</v>
      </c>
      <c r="AU13">
        <f t="shared" si="27"/>
        <v>1.3749532404221829</v>
      </c>
      <c r="AV13">
        <f t="shared" si="28"/>
        <v>0.6137307138547512</v>
      </c>
      <c r="AW13">
        <f t="shared" si="29"/>
        <v>-1.3189651684702421</v>
      </c>
      <c r="AY13">
        <f t="shared" si="30"/>
        <v>2431.7999999999997</v>
      </c>
      <c r="AZ13">
        <f t="shared" si="31"/>
        <v>0.85099999999999998</v>
      </c>
      <c r="BA13">
        <f t="shared" si="32"/>
        <v>1.0111162148833337</v>
      </c>
      <c r="BB13">
        <f t="shared" si="33"/>
        <v>1.9457117982496401</v>
      </c>
      <c r="BC13">
        <f t="shared" si="34"/>
        <v>0.72559417001123672</v>
      </c>
      <c r="BD13">
        <f t="shared" si="35"/>
        <v>5.8129059682608766</v>
      </c>
      <c r="BE13">
        <f t="shared" si="36"/>
        <v>7.5033176282384044</v>
      </c>
      <c r="BF13">
        <f t="shared" si="37"/>
        <v>1.3419131200939414</v>
      </c>
      <c r="BG13">
        <f t="shared" si="38"/>
        <v>0.62631027446360188</v>
      </c>
      <c r="BH13">
        <f t="shared" si="39"/>
        <v>-1.298058277834325</v>
      </c>
      <c r="BJ13">
        <f t="shared" si="40"/>
        <v>2605.5</v>
      </c>
      <c r="BK13">
        <f t="shared" si="41"/>
        <v>0.85099999999999998</v>
      </c>
      <c r="BL13">
        <f t="shared" si="42"/>
        <v>1.0111162148833337</v>
      </c>
      <c r="BM13">
        <f t="shared" si="43"/>
        <v>1.9457117982496401</v>
      </c>
      <c r="BN13">
        <f t="shared" si="44"/>
        <v>0.70496664018912547</v>
      </c>
      <c r="BO13">
        <f t="shared" si="45"/>
        <v>5.7922784384387658</v>
      </c>
      <c r="BP13">
        <f t="shared" si="46"/>
        <v>7.5239451580605152</v>
      </c>
      <c r="BQ13">
        <f t="shared" si="47"/>
        <v>1.310423645644772</v>
      </c>
      <c r="BR13">
        <f t="shared" si="48"/>
        <v>0.6363006146823571</v>
      </c>
      <c r="BS13">
        <f t="shared" si="49"/>
        <v>-1.2768917900261894</v>
      </c>
    </row>
    <row r="14" spans="1:71" x14ac:dyDescent="0.25">
      <c r="A14" s="1">
        <v>12</v>
      </c>
      <c r="B14">
        <v>2209</v>
      </c>
      <c r="C14">
        <v>2208</v>
      </c>
      <c r="D14">
        <v>236</v>
      </c>
      <c r="E14">
        <v>4190</v>
      </c>
      <c r="F14">
        <v>18</v>
      </c>
      <c r="G14">
        <v>2.992</v>
      </c>
      <c r="H14">
        <v>144.66999999999999</v>
      </c>
      <c r="I14">
        <v>279</v>
      </c>
      <c r="J14">
        <v>0.82</v>
      </c>
      <c r="K14">
        <v>0.74099999999999999</v>
      </c>
      <c r="L14">
        <v>0.35199999999999998</v>
      </c>
      <c r="M14">
        <v>107.224</v>
      </c>
      <c r="N14">
        <v>57347283535682</v>
      </c>
      <c r="O14">
        <v>819548897973</v>
      </c>
      <c r="P14">
        <v>56527734637708</v>
      </c>
      <c r="R14">
        <f t="shared" si="0"/>
        <v>1910.7</v>
      </c>
      <c r="S14">
        <f t="shared" si="1"/>
        <v>0.82</v>
      </c>
      <c r="T14">
        <f t="shared" si="2"/>
        <v>1.0043729387035476</v>
      </c>
      <c r="U14">
        <f t="shared" si="3"/>
        <v>1.9285645909695628</v>
      </c>
      <c r="V14">
        <f t="shared" si="4"/>
        <v>0.80071282695041746</v>
      </c>
      <c r="W14">
        <f t="shared" si="5"/>
        <v>5.8708774179199805</v>
      </c>
      <c r="X14">
        <f t="shared" si="6"/>
        <v>7.4110517640191444</v>
      </c>
      <c r="Y14">
        <f t="shared" si="7"/>
        <v>1.4419833301588123</v>
      </c>
      <c r="Z14">
        <f t="shared" si="8"/>
        <v>0.59517375163357678</v>
      </c>
      <c r="AA14">
        <f t="shared" si="9"/>
        <v>-1.3419166511697982</v>
      </c>
      <c r="AC14">
        <f t="shared" si="10"/>
        <v>2084.4</v>
      </c>
      <c r="AD14">
        <f t="shared" si="11"/>
        <v>0.82</v>
      </c>
      <c r="AE14">
        <f t="shared" si="12"/>
        <v>1.0043729387035476</v>
      </c>
      <c r="AF14">
        <f t="shared" si="13"/>
        <v>1.9285645909695628</v>
      </c>
      <c r="AG14">
        <f t="shared" si="14"/>
        <v>0.77525784204712422</v>
      </c>
      <c r="AH14">
        <f t="shared" si="15"/>
        <v>5.8454224330166875</v>
      </c>
      <c r="AI14">
        <f t="shared" si="16"/>
        <v>7.4365067489224375</v>
      </c>
      <c r="AJ14">
        <f t="shared" si="17"/>
        <v>1.4059217616040867</v>
      </c>
      <c r="AK14">
        <f t="shared" si="18"/>
        <v>0.61387013298420479</v>
      </c>
      <c r="AL14">
        <f t="shared" si="19"/>
        <v>-1.3237303667777545</v>
      </c>
      <c r="AN14">
        <f t="shared" si="20"/>
        <v>2258.1</v>
      </c>
      <c r="AO14">
        <f t="shared" si="21"/>
        <v>0.82</v>
      </c>
      <c r="AP14">
        <f t="shared" si="22"/>
        <v>1.0043729387035476</v>
      </c>
      <c r="AQ14">
        <f t="shared" si="23"/>
        <v>1.9285645909695628</v>
      </c>
      <c r="AR14">
        <f t="shared" si="24"/>
        <v>0.75162107285103585</v>
      </c>
      <c r="AS14">
        <f t="shared" si="25"/>
        <v>5.8217856638205987</v>
      </c>
      <c r="AT14">
        <f t="shared" si="26"/>
        <v>7.4601435181185263</v>
      </c>
      <c r="AU14">
        <f t="shared" si="27"/>
        <v>1.3716198645285684</v>
      </c>
      <c r="AV14">
        <f t="shared" si="28"/>
        <v>0.62896709779981419</v>
      </c>
      <c r="AW14">
        <f t="shared" si="29"/>
        <v>-1.304611207294196</v>
      </c>
      <c r="AY14">
        <f t="shared" si="30"/>
        <v>2431.7999999999997</v>
      </c>
      <c r="AZ14">
        <f t="shared" si="31"/>
        <v>0.82</v>
      </c>
      <c r="BA14">
        <f t="shared" si="32"/>
        <v>1.0043729387035476</v>
      </c>
      <c r="BB14">
        <f t="shared" si="33"/>
        <v>1.9285645909695628</v>
      </c>
      <c r="BC14">
        <f t="shared" si="34"/>
        <v>0.72958606380414315</v>
      </c>
      <c r="BD14">
        <f t="shared" si="35"/>
        <v>5.7997506547737068</v>
      </c>
      <c r="BE14">
        <f t="shared" si="36"/>
        <v>7.4821785271654182</v>
      </c>
      <c r="BF14">
        <f t="shared" si="37"/>
        <v>1.3389519083147887</v>
      </c>
      <c r="BG14">
        <f t="shared" si="38"/>
        <v>0.64104686394117882</v>
      </c>
      <c r="BH14">
        <f t="shared" si="39"/>
        <v>-1.2848904036012072</v>
      </c>
      <c r="BJ14">
        <f t="shared" si="40"/>
        <v>2605.5</v>
      </c>
      <c r="BK14">
        <f t="shared" si="41"/>
        <v>0.82</v>
      </c>
      <c r="BL14">
        <f t="shared" si="42"/>
        <v>1.0043729387035476</v>
      </c>
      <c r="BM14">
        <f t="shared" si="43"/>
        <v>1.9285645909695628</v>
      </c>
      <c r="BN14">
        <f t="shared" si="44"/>
        <v>0.7089734188960306</v>
      </c>
      <c r="BO14">
        <f t="shared" si="45"/>
        <v>5.7791380098655942</v>
      </c>
      <c r="BP14">
        <f t="shared" si="46"/>
        <v>7.5027911720735307</v>
      </c>
      <c r="BQ14">
        <f t="shared" si="47"/>
        <v>1.3078038618337884</v>
      </c>
      <c r="BR14">
        <f t="shared" si="48"/>
        <v>0.65058356564650177</v>
      </c>
      <c r="BS14">
        <f t="shared" si="49"/>
        <v>-1.2648199528689508</v>
      </c>
    </row>
    <row r="15" spans="1:71" x14ac:dyDescent="0.25">
      <c r="A15" s="1">
        <v>13</v>
      </c>
      <c r="B15">
        <v>2209</v>
      </c>
      <c r="C15">
        <v>2208</v>
      </c>
      <c r="D15">
        <v>236</v>
      </c>
      <c r="E15">
        <v>4190</v>
      </c>
      <c r="F15">
        <v>18</v>
      </c>
      <c r="G15">
        <v>3.0840000000000001</v>
      </c>
      <c r="H15">
        <v>144.9</v>
      </c>
      <c r="I15">
        <v>293</v>
      </c>
      <c r="J15">
        <v>0.79600000000000004</v>
      </c>
      <c r="K15">
        <v>0.71799999999999997</v>
      </c>
      <c r="L15">
        <v>0.34399999999999997</v>
      </c>
      <c r="M15">
        <v>109.28700000000001</v>
      </c>
      <c r="N15">
        <v>58471685948147</v>
      </c>
      <c r="O15">
        <v>856061464806</v>
      </c>
      <c r="P15">
        <v>57615624483341</v>
      </c>
      <c r="R15">
        <f t="shared" si="0"/>
        <v>1910.7</v>
      </c>
      <c r="S15">
        <f t="shared" si="1"/>
        <v>0.79600000000000004</v>
      </c>
      <c r="T15">
        <f t="shared" si="2"/>
        <v>0.99303574960824048</v>
      </c>
      <c r="U15">
        <f t="shared" si="3"/>
        <v>1.924413282019235</v>
      </c>
      <c r="V15">
        <f t="shared" si="4"/>
        <v>0.8073076691373251</v>
      </c>
      <c r="W15">
        <f t="shared" si="5"/>
        <v>5.8733209511565594</v>
      </c>
      <c r="X15">
        <f t="shared" si="6"/>
        <v>7.40030561288191</v>
      </c>
      <c r="Y15">
        <f t="shared" si="7"/>
        <v>1.4347940456449286</v>
      </c>
      <c r="Z15">
        <f t="shared" si="8"/>
        <v>0.58889610775987522</v>
      </c>
      <c r="AA15">
        <f t="shared" si="9"/>
        <v>-1.328342861629062</v>
      </c>
      <c r="AC15">
        <f t="shared" si="10"/>
        <v>2084.4</v>
      </c>
      <c r="AD15">
        <f t="shared" si="11"/>
        <v>0.79600000000000004</v>
      </c>
      <c r="AE15">
        <f t="shared" si="12"/>
        <v>0.99303574960824048</v>
      </c>
      <c r="AF15">
        <f t="shared" si="13"/>
        <v>1.924413282019235</v>
      </c>
      <c r="AG15">
        <f t="shared" si="14"/>
        <v>0.78192590368551806</v>
      </c>
      <c r="AH15">
        <f t="shared" si="15"/>
        <v>5.8479391857047522</v>
      </c>
      <c r="AI15">
        <f t="shared" si="16"/>
        <v>7.4256873783337172</v>
      </c>
      <c r="AJ15">
        <f t="shared" si="17"/>
        <v>1.3994798501936294</v>
      </c>
      <c r="AK15">
        <f t="shared" si="18"/>
        <v>0.60776974303113029</v>
      </c>
      <c r="AL15">
        <f t="shared" si="19"/>
        <v>-1.311264711326344</v>
      </c>
      <c r="AN15">
        <f t="shared" si="20"/>
        <v>2258.1</v>
      </c>
      <c r="AO15">
        <f t="shared" si="21"/>
        <v>0.79600000000000004</v>
      </c>
      <c r="AP15">
        <f t="shared" si="22"/>
        <v>0.99303574960824048</v>
      </c>
      <c r="AQ15">
        <f t="shared" si="23"/>
        <v>1.924413282019235</v>
      </c>
      <c r="AR15">
        <f t="shared" si="24"/>
        <v>0.75834456867349498</v>
      </c>
      <c r="AS15">
        <f t="shared" si="25"/>
        <v>5.8243578506927296</v>
      </c>
      <c r="AT15">
        <f t="shared" si="26"/>
        <v>7.4492687133457398</v>
      </c>
      <c r="AU15">
        <f t="shared" si="27"/>
        <v>1.3658622541701968</v>
      </c>
      <c r="AV15">
        <f t="shared" si="28"/>
        <v>0.62308458266827305</v>
      </c>
      <c r="AW15">
        <f t="shared" si="29"/>
        <v>-1.2931873708948862</v>
      </c>
      <c r="AY15">
        <f t="shared" si="30"/>
        <v>2431.7999999999997</v>
      </c>
      <c r="AZ15">
        <f t="shared" si="31"/>
        <v>0.79600000000000004</v>
      </c>
      <c r="BA15">
        <f t="shared" si="32"/>
        <v>0.99303574960824048</v>
      </c>
      <c r="BB15">
        <f t="shared" si="33"/>
        <v>1.924413282019235</v>
      </c>
      <c r="BC15">
        <f t="shared" si="34"/>
        <v>0.73635002972927921</v>
      </c>
      <c r="BD15">
        <f t="shared" si="35"/>
        <v>5.8023633117485138</v>
      </c>
      <c r="BE15">
        <f t="shared" si="36"/>
        <v>7.4712632522899556</v>
      </c>
      <c r="BF15">
        <f t="shared" si="37"/>
        <v>1.3338218611002373</v>
      </c>
      <c r="BG15">
        <f t="shared" si="38"/>
        <v>0.63541055181467598</v>
      </c>
      <c r="BH15">
        <f t="shared" si="39"/>
        <v>-1.274443432054478</v>
      </c>
      <c r="BJ15">
        <f t="shared" si="40"/>
        <v>2605.5</v>
      </c>
      <c r="BK15">
        <f t="shared" si="41"/>
        <v>0.79600000000000004</v>
      </c>
      <c r="BL15">
        <f t="shared" si="42"/>
        <v>0.99303574960824048</v>
      </c>
      <c r="BM15">
        <f t="shared" si="43"/>
        <v>1.924413282019235</v>
      </c>
      <c r="BN15">
        <f t="shared" si="44"/>
        <v>0.71576519314191744</v>
      </c>
      <c r="BO15">
        <f t="shared" si="45"/>
        <v>5.7817784751611523</v>
      </c>
      <c r="BP15">
        <f t="shared" si="46"/>
        <v>7.4918480888773171</v>
      </c>
      <c r="BQ15">
        <f t="shared" si="47"/>
        <v>1.3032502209367904</v>
      </c>
      <c r="BR15">
        <f t="shared" si="48"/>
        <v>0.64521242248185795</v>
      </c>
      <c r="BS15">
        <f t="shared" si="49"/>
        <v>-1.2552872168138067</v>
      </c>
    </row>
    <row r="16" spans="1:71" x14ac:dyDescent="0.25">
      <c r="A16" s="1">
        <v>14</v>
      </c>
      <c r="B16">
        <v>2209</v>
      </c>
      <c r="C16">
        <v>2208</v>
      </c>
      <c r="D16">
        <v>236</v>
      </c>
      <c r="E16">
        <v>4190</v>
      </c>
      <c r="F16">
        <v>18</v>
      </c>
      <c r="G16">
        <v>3.24</v>
      </c>
      <c r="H16">
        <v>145.25</v>
      </c>
      <c r="I16">
        <v>296</v>
      </c>
      <c r="J16">
        <v>0.74099999999999999</v>
      </c>
      <c r="K16">
        <v>0.66600000000000004</v>
      </c>
      <c r="L16">
        <v>0.32600000000000001</v>
      </c>
      <c r="M16">
        <v>112.6</v>
      </c>
      <c r="N16">
        <v>60230840775982</v>
      </c>
      <c r="O16">
        <v>868670768979</v>
      </c>
      <c r="P16">
        <v>59362170007003</v>
      </c>
      <c r="R16">
        <f t="shared" si="0"/>
        <v>1910.7</v>
      </c>
      <c r="S16">
        <f t="shared" si="1"/>
        <v>0.74099999999999999</v>
      </c>
      <c r="T16">
        <f t="shared" si="2"/>
        <v>0.9691088690131775</v>
      </c>
      <c r="U16">
        <f t="shared" si="3"/>
        <v>1.9134793596106723</v>
      </c>
      <c r="V16">
        <f t="shared" si="4"/>
        <v>0.82140383157176633</v>
      </c>
      <c r="W16">
        <f t="shared" si="5"/>
        <v>5.8764831911824382</v>
      </c>
      <c r="X16">
        <f t="shared" si="6"/>
        <v>7.3752755280389053</v>
      </c>
      <c r="Y16">
        <f t="shared" si="7"/>
        <v>1.4189746962664285</v>
      </c>
      <c r="Z16">
        <f t="shared" si="8"/>
        <v>0.57816136197647605</v>
      </c>
      <c r="AA16">
        <f t="shared" si="9"/>
        <v>-1.2972542290148639</v>
      </c>
      <c r="AC16">
        <f t="shared" si="10"/>
        <v>2084.4</v>
      </c>
      <c r="AD16">
        <f t="shared" si="11"/>
        <v>0.74099999999999999</v>
      </c>
      <c r="AE16">
        <f t="shared" si="12"/>
        <v>0.9691088690131775</v>
      </c>
      <c r="AF16">
        <f t="shared" si="13"/>
        <v>1.9134793596106723</v>
      </c>
      <c r="AG16">
        <f t="shared" si="14"/>
        <v>0.79619065826532986</v>
      </c>
      <c r="AH16">
        <f t="shared" si="15"/>
        <v>5.8512700178760015</v>
      </c>
      <c r="AI16">
        <f t="shared" si="16"/>
        <v>7.400488701345342</v>
      </c>
      <c r="AJ16">
        <f t="shared" si="17"/>
        <v>1.3852382061254183</v>
      </c>
      <c r="AK16">
        <f t="shared" si="18"/>
        <v>0.59727218518353697</v>
      </c>
      <c r="AL16">
        <f t="shared" si="19"/>
        <v>-1.2825781699333738</v>
      </c>
      <c r="AN16">
        <f t="shared" si="20"/>
        <v>2258.1</v>
      </c>
      <c r="AO16">
        <f t="shared" si="21"/>
        <v>0.74099999999999999</v>
      </c>
      <c r="AP16">
        <f t="shared" si="22"/>
        <v>0.9691088690131775</v>
      </c>
      <c r="AQ16">
        <f t="shared" si="23"/>
        <v>1.9134793596106723</v>
      </c>
      <c r="AR16">
        <f t="shared" si="24"/>
        <v>0.77273959015122218</v>
      </c>
      <c r="AS16">
        <f t="shared" si="25"/>
        <v>5.8278189497618946</v>
      </c>
      <c r="AT16">
        <f t="shared" si="26"/>
        <v>7.4239397694594498</v>
      </c>
      <c r="AU16">
        <f t="shared" si="27"/>
        <v>1.3530686492849622</v>
      </c>
      <c r="AV16">
        <f t="shared" si="28"/>
        <v>0.61291995088557738</v>
      </c>
      <c r="AW16">
        <f t="shared" si="29"/>
        <v>-1.2667655275258929</v>
      </c>
      <c r="AY16">
        <f t="shared" si="30"/>
        <v>2431.7999999999997</v>
      </c>
      <c r="AZ16">
        <f t="shared" si="31"/>
        <v>0.74099999999999999</v>
      </c>
      <c r="BA16">
        <f t="shared" si="32"/>
        <v>0.9691088690131775</v>
      </c>
      <c r="BB16">
        <f t="shared" si="33"/>
        <v>1.9134793596106723</v>
      </c>
      <c r="BC16">
        <f t="shared" si="34"/>
        <v>0.75084296531639239</v>
      </c>
      <c r="BD16">
        <f t="shared" si="35"/>
        <v>5.8059223249270646</v>
      </c>
      <c r="BE16">
        <f t="shared" si="36"/>
        <v>7.4458363942942789</v>
      </c>
      <c r="BF16">
        <f t="shared" si="37"/>
        <v>1.3223593361575021</v>
      </c>
      <c r="BG16">
        <f t="shared" si="38"/>
        <v>0.62564816352277075</v>
      </c>
      <c r="BH16">
        <f t="shared" si="39"/>
        <v>-1.2501510143111803</v>
      </c>
      <c r="BJ16">
        <f t="shared" si="40"/>
        <v>2605.5</v>
      </c>
      <c r="BK16">
        <f t="shared" si="41"/>
        <v>0.74099999999999999</v>
      </c>
      <c r="BL16">
        <f t="shared" si="42"/>
        <v>0.9691088690131775</v>
      </c>
      <c r="BM16">
        <f t="shared" si="43"/>
        <v>1.9134793596106723</v>
      </c>
      <c r="BN16">
        <f t="shared" si="44"/>
        <v>0.73032857358832204</v>
      </c>
      <c r="BO16">
        <f t="shared" si="45"/>
        <v>5.7854079331989938</v>
      </c>
      <c r="BP16">
        <f t="shared" si="46"/>
        <v>7.4663507860223497</v>
      </c>
      <c r="BQ16">
        <f t="shared" si="47"/>
        <v>1.2930130479348703</v>
      </c>
      <c r="BR16">
        <f t="shared" si="48"/>
        <v>0.63590127325920154</v>
      </c>
      <c r="BS16">
        <f t="shared" si="49"/>
        <v>-1.2329931964763579</v>
      </c>
    </row>
    <row r="17" spans="1:71" x14ac:dyDescent="0.25">
      <c r="A17" s="1">
        <v>15</v>
      </c>
      <c r="B17">
        <v>2209</v>
      </c>
      <c r="C17">
        <v>2208</v>
      </c>
      <c r="D17">
        <v>236</v>
      </c>
      <c r="E17">
        <v>4190</v>
      </c>
      <c r="F17">
        <v>18</v>
      </c>
      <c r="G17">
        <v>3.3540000000000001</v>
      </c>
      <c r="H17">
        <v>145.46</v>
      </c>
      <c r="I17">
        <v>306</v>
      </c>
      <c r="J17">
        <v>0.72499999999999998</v>
      </c>
      <c r="K17">
        <v>0.65100000000000002</v>
      </c>
      <c r="L17">
        <v>0.318</v>
      </c>
      <c r="M17">
        <v>115.66</v>
      </c>
      <c r="N17">
        <v>61870853026303</v>
      </c>
      <c r="O17">
        <v>895480821818</v>
      </c>
      <c r="P17">
        <v>60975372204484</v>
      </c>
      <c r="R17">
        <f t="shared" si="0"/>
        <v>1910.7</v>
      </c>
      <c r="S17">
        <f t="shared" si="1"/>
        <v>0.72499999999999998</v>
      </c>
      <c r="T17">
        <f t="shared" si="2"/>
        <v>0.96475126327981553</v>
      </c>
      <c r="U17">
        <f t="shared" si="3"/>
        <v>1.9070690348184938</v>
      </c>
      <c r="V17">
        <f t="shared" si="4"/>
        <v>0.8239971060989375</v>
      </c>
      <c r="W17">
        <f t="shared" si="5"/>
        <v>5.8726661409174312</v>
      </c>
      <c r="X17">
        <f t="shared" si="6"/>
        <v>7.3662719287195557</v>
      </c>
      <c r="Y17">
        <f t="shared" si="7"/>
        <v>1.4159980228815381</v>
      </c>
      <c r="Z17">
        <f t="shared" si="8"/>
        <v>0.5820572796153447</v>
      </c>
      <c r="AA17">
        <f t="shared" si="9"/>
        <v>-1.2884317069115416</v>
      </c>
      <c r="AC17">
        <f t="shared" si="10"/>
        <v>2084.4</v>
      </c>
      <c r="AD17">
        <f t="shared" si="11"/>
        <v>0.72499999999999998</v>
      </c>
      <c r="AE17">
        <f t="shared" si="12"/>
        <v>0.96475126327981553</v>
      </c>
      <c r="AF17">
        <f t="shared" si="13"/>
        <v>1.9070690348184938</v>
      </c>
      <c r="AG17">
        <f t="shared" si="14"/>
        <v>0.79881672708495355</v>
      </c>
      <c r="AH17">
        <f t="shared" si="15"/>
        <v>5.8474857619034468</v>
      </c>
      <c r="AI17">
        <f t="shared" si="16"/>
        <v>7.3914523077335401</v>
      </c>
      <c r="AJ17">
        <f t="shared" si="17"/>
        <v>1.3825487505622449</v>
      </c>
      <c r="AK17">
        <f t="shared" si="18"/>
        <v>0.60100228652353038</v>
      </c>
      <c r="AL17">
        <f t="shared" si="19"/>
        <v>-1.2743982457252547</v>
      </c>
      <c r="AN17">
        <f t="shared" si="20"/>
        <v>2258.1</v>
      </c>
      <c r="AO17">
        <f t="shared" si="21"/>
        <v>0.72499999999999998</v>
      </c>
      <c r="AP17">
        <f t="shared" si="22"/>
        <v>0.96475126327981553</v>
      </c>
      <c r="AQ17">
        <f t="shared" si="23"/>
        <v>1.9070690348184938</v>
      </c>
      <c r="AR17">
        <f t="shared" si="24"/>
        <v>0.77539136049317869</v>
      </c>
      <c r="AS17">
        <f t="shared" si="25"/>
        <v>5.8240603953116716</v>
      </c>
      <c r="AT17">
        <f t="shared" si="26"/>
        <v>7.4148776743253153</v>
      </c>
      <c r="AU17">
        <f t="shared" si="27"/>
        <v>1.3506433133618891</v>
      </c>
      <c r="AV17">
        <f t="shared" si="28"/>
        <v>0.6165129268289089</v>
      </c>
      <c r="AW17">
        <f t="shared" si="29"/>
        <v>-1.2591871320140204</v>
      </c>
      <c r="AY17">
        <f t="shared" si="30"/>
        <v>2431.7999999999997</v>
      </c>
      <c r="AZ17">
        <f t="shared" si="31"/>
        <v>0.72499999999999998</v>
      </c>
      <c r="BA17">
        <f t="shared" si="32"/>
        <v>0.96475126327981553</v>
      </c>
      <c r="BB17">
        <f t="shared" si="33"/>
        <v>1.9070690348184938</v>
      </c>
      <c r="BC17">
        <f t="shared" si="34"/>
        <v>0.7535144343042518</v>
      </c>
      <c r="BD17">
        <f t="shared" si="35"/>
        <v>5.8021834691227454</v>
      </c>
      <c r="BE17">
        <f t="shared" si="36"/>
        <v>7.4367546005142415</v>
      </c>
      <c r="BF17">
        <f t="shared" si="37"/>
        <v>1.3201772397432643</v>
      </c>
      <c r="BG17">
        <f t="shared" si="38"/>
        <v>0.62912728988205802</v>
      </c>
      <c r="BH17">
        <f t="shared" si="39"/>
        <v>-1.2431351528681165</v>
      </c>
      <c r="BJ17">
        <f t="shared" si="40"/>
        <v>2605.5</v>
      </c>
      <c r="BK17">
        <f t="shared" si="41"/>
        <v>0.72499999999999998</v>
      </c>
      <c r="BL17">
        <f t="shared" si="42"/>
        <v>0.96475126327981553</v>
      </c>
      <c r="BM17">
        <f t="shared" si="43"/>
        <v>1.9070690348184938</v>
      </c>
      <c r="BN17">
        <f t="shared" si="44"/>
        <v>0.7330146308852552</v>
      </c>
      <c r="BO17">
        <f t="shared" si="45"/>
        <v>5.7816836657037483</v>
      </c>
      <c r="BP17">
        <f t="shared" si="46"/>
        <v>7.4572544039332387</v>
      </c>
      <c r="BQ17">
        <f t="shared" si="47"/>
        <v>1.2910552763746823</v>
      </c>
      <c r="BR17">
        <f t="shared" si="48"/>
        <v>0.63928551026250713</v>
      </c>
      <c r="BS17">
        <f t="shared" si="49"/>
        <v>-1.2265030957260423</v>
      </c>
    </row>
    <row r="18" spans="1:71" x14ac:dyDescent="0.25">
      <c r="A18" s="1">
        <v>16</v>
      </c>
      <c r="B18">
        <v>2209</v>
      </c>
      <c r="C18">
        <v>2208</v>
      </c>
      <c r="D18">
        <v>236</v>
      </c>
      <c r="E18">
        <v>4190</v>
      </c>
      <c r="F18">
        <v>18</v>
      </c>
      <c r="G18">
        <v>3.4769999999999999</v>
      </c>
      <c r="H18">
        <v>145.6</v>
      </c>
      <c r="I18">
        <v>312</v>
      </c>
      <c r="J18">
        <v>0.752</v>
      </c>
      <c r="K18">
        <v>0.68400000000000005</v>
      </c>
      <c r="L18">
        <v>0.312</v>
      </c>
      <c r="M18">
        <v>119.953</v>
      </c>
      <c r="N18">
        <v>64150351762995</v>
      </c>
      <c r="O18">
        <v>912193956912</v>
      </c>
      <c r="P18">
        <v>63238157806082</v>
      </c>
      <c r="R18">
        <f t="shared" si="0"/>
        <v>1910.7</v>
      </c>
      <c r="S18">
        <f t="shared" si="1"/>
        <v>0.752</v>
      </c>
      <c r="T18">
        <f t="shared" si="2"/>
        <v>0.9916551820063263</v>
      </c>
      <c r="U18">
        <f t="shared" si="3"/>
        <v>1.8910151914023865</v>
      </c>
      <c r="V18">
        <f t="shared" si="4"/>
        <v>0.8081144411032396</v>
      </c>
      <c r="W18">
        <f t="shared" si="5"/>
        <v>5.8407296325056262</v>
      </c>
      <c r="X18">
        <f t="shared" si="6"/>
        <v>7.3661007502991458</v>
      </c>
      <c r="Y18">
        <f t="shared" si="7"/>
        <v>1.4339052256035048</v>
      </c>
      <c r="Z18">
        <f t="shared" si="8"/>
        <v>0.63235901974048492</v>
      </c>
      <c r="AA18">
        <f t="shared" si="9"/>
        <v>-1.3046071714545473</v>
      </c>
      <c r="AC18">
        <f t="shared" si="10"/>
        <v>2084.4</v>
      </c>
      <c r="AD18">
        <f t="shared" si="11"/>
        <v>0.752</v>
      </c>
      <c r="AE18">
        <f t="shared" si="12"/>
        <v>0.9916551820063263</v>
      </c>
      <c r="AF18">
        <f t="shared" si="13"/>
        <v>1.8910151914023865</v>
      </c>
      <c r="AG18">
        <f t="shared" si="14"/>
        <v>0.78274188159214875</v>
      </c>
      <c r="AH18">
        <f t="shared" si="15"/>
        <v>5.8153570729945354</v>
      </c>
      <c r="AI18">
        <f t="shared" si="16"/>
        <v>7.3914733098102374</v>
      </c>
      <c r="AJ18">
        <f t="shared" si="17"/>
        <v>1.3986820623508069</v>
      </c>
      <c r="AK18">
        <f t="shared" si="18"/>
        <v>0.64965622114323585</v>
      </c>
      <c r="AL18">
        <f t="shared" si="19"/>
        <v>-1.2892830224165832</v>
      </c>
      <c r="AN18">
        <f t="shared" si="20"/>
        <v>2258.1</v>
      </c>
      <c r="AO18">
        <f t="shared" si="21"/>
        <v>0.752</v>
      </c>
      <c r="AP18">
        <f t="shared" si="22"/>
        <v>0.9916551820063263</v>
      </c>
      <c r="AQ18">
        <f t="shared" si="23"/>
        <v>1.8910151914023865</v>
      </c>
      <c r="AR18">
        <f t="shared" si="24"/>
        <v>0.75916757011900615</v>
      </c>
      <c r="AS18">
        <f t="shared" si="25"/>
        <v>5.7917827615213922</v>
      </c>
      <c r="AT18">
        <f t="shared" si="26"/>
        <v>7.4150476212833798</v>
      </c>
      <c r="AU18">
        <f t="shared" si="27"/>
        <v>1.3651478886226969</v>
      </c>
      <c r="AV18">
        <f t="shared" si="28"/>
        <v>0.66348757292033067</v>
      </c>
      <c r="AW18">
        <f t="shared" si="29"/>
        <v>-1.2728111297577458</v>
      </c>
      <c r="AY18">
        <f t="shared" si="30"/>
        <v>2431.7999999999997</v>
      </c>
      <c r="AZ18">
        <f t="shared" si="31"/>
        <v>0.752</v>
      </c>
      <c r="BA18">
        <f t="shared" si="32"/>
        <v>0.9916551820063263</v>
      </c>
      <c r="BB18">
        <f t="shared" si="33"/>
        <v>1.8910151914023865</v>
      </c>
      <c r="BC18">
        <f t="shared" si="34"/>
        <v>0.73717821628158431</v>
      </c>
      <c r="BD18">
        <f t="shared" si="35"/>
        <v>5.7697934076839701</v>
      </c>
      <c r="BE18">
        <f t="shared" si="36"/>
        <v>7.437036975120801</v>
      </c>
      <c r="BF18">
        <f t="shared" si="37"/>
        <v>1.3331840654873239</v>
      </c>
      <c r="BG18">
        <f t="shared" si="38"/>
        <v>0.67441613735444073</v>
      </c>
      <c r="BH18">
        <f t="shared" si="39"/>
        <v>-1.2555400114316835</v>
      </c>
      <c r="BJ18">
        <f t="shared" si="40"/>
        <v>2605.5</v>
      </c>
      <c r="BK18">
        <f t="shared" si="41"/>
        <v>0.752</v>
      </c>
      <c r="BL18">
        <f t="shared" si="42"/>
        <v>0.9916551820063263</v>
      </c>
      <c r="BM18">
        <f t="shared" si="43"/>
        <v>1.8910151914023865</v>
      </c>
      <c r="BN18">
        <f t="shared" si="44"/>
        <v>0.71659700727572484</v>
      </c>
      <c r="BO18">
        <f t="shared" si="45"/>
        <v>5.7492121986781113</v>
      </c>
      <c r="BP18">
        <f t="shared" si="46"/>
        <v>7.4576181841266607</v>
      </c>
      <c r="BQ18">
        <f t="shared" si="47"/>
        <v>1.3026828111370103</v>
      </c>
      <c r="BR18">
        <f t="shared" si="48"/>
        <v>0.6829003156463973</v>
      </c>
      <c r="BS18">
        <f t="shared" si="49"/>
        <v>-1.2377377825213511</v>
      </c>
    </row>
    <row r="19" spans="1:71" x14ac:dyDescent="0.25">
      <c r="A19" s="1">
        <v>17</v>
      </c>
      <c r="B19">
        <v>2209</v>
      </c>
      <c r="C19">
        <v>2208</v>
      </c>
      <c r="D19">
        <v>236</v>
      </c>
      <c r="E19">
        <v>4190</v>
      </c>
      <c r="F19">
        <v>18</v>
      </c>
      <c r="G19">
        <v>3.5950000000000002</v>
      </c>
      <c r="H19">
        <v>145.82</v>
      </c>
      <c r="I19">
        <v>323</v>
      </c>
      <c r="J19">
        <v>0.71599999999999997</v>
      </c>
      <c r="K19">
        <v>0.64800000000000002</v>
      </c>
      <c r="L19">
        <v>0.30399999999999999</v>
      </c>
      <c r="M19">
        <v>122.715</v>
      </c>
      <c r="N19">
        <v>65635103719856</v>
      </c>
      <c r="O19">
        <v>940369069679</v>
      </c>
      <c r="P19">
        <v>64694734650177</v>
      </c>
      <c r="R19">
        <f t="shared" si="0"/>
        <v>1910.7</v>
      </c>
      <c r="S19">
        <f t="shared" si="1"/>
        <v>0.71599999999999997</v>
      </c>
      <c r="T19">
        <f t="shared" si="2"/>
        <v>0.97312897398032494</v>
      </c>
      <c r="U19">
        <f t="shared" si="3"/>
        <v>1.8886852660797573</v>
      </c>
      <c r="V19">
        <f t="shared" si="4"/>
        <v>0.81901853773543787</v>
      </c>
      <c r="W19">
        <f t="shared" si="5"/>
        <v>5.8493038038151957</v>
      </c>
      <c r="X19">
        <f t="shared" si="6"/>
        <v>7.3528667283443188</v>
      </c>
      <c r="Y19">
        <f t="shared" si="7"/>
        <v>1.4216945326276165</v>
      </c>
      <c r="Z19">
        <f t="shared" si="8"/>
        <v>0.61560465279713406</v>
      </c>
      <c r="AA19">
        <f t="shared" si="9"/>
        <v>-1.2843004481067168</v>
      </c>
      <c r="AC19">
        <f t="shared" si="10"/>
        <v>2084.4</v>
      </c>
      <c r="AD19">
        <f t="shared" si="11"/>
        <v>0.71599999999999997</v>
      </c>
      <c r="AE19">
        <f t="shared" si="12"/>
        <v>0.97312897398032494</v>
      </c>
      <c r="AF19">
        <f t="shared" si="13"/>
        <v>1.8886852660797573</v>
      </c>
      <c r="AG19">
        <f t="shared" si="14"/>
        <v>0.79377568603701831</v>
      </c>
      <c r="AH19">
        <f t="shared" si="15"/>
        <v>5.8240609521167759</v>
      </c>
      <c r="AI19">
        <f t="shared" si="16"/>
        <v>7.3781095800427385</v>
      </c>
      <c r="AJ19">
        <f t="shared" si="17"/>
        <v>1.3876930138965686</v>
      </c>
      <c r="AK19">
        <f t="shared" si="18"/>
        <v>0.63342387251702936</v>
      </c>
      <c r="AL19">
        <f t="shared" si="19"/>
        <v>-1.2705167244357962</v>
      </c>
      <c r="AN19">
        <f t="shared" si="20"/>
        <v>2258.1</v>
      </c>
      <c r="AO19">
        <f t="shared" si="21"/>
        <v>0.71599999999999997</v>
      </c>
      <c r="AP19">
        <f t="shared" si="22"/>
        <v>0.97312897398032494</v>
      </c>
      <c r="AQ19">
        <f t="shared" si="23"/>
        <v>1.8886852660797573</v>
      </c>
      <c r="AR19">
        <f t="shared" si="24"/>
        <v>0.77030145245683768</v>
      </c>
      <c r="AS19">
        <f t="shared" si="25"/>
        <v>5.8005867185365947</v>
      </c>
      <c r="AT19">
        <f t="shared" si="26"/>
        <v>7.4015838136229188</v>
      </c>
      <c r="AU19">
        <f t="shared" si="27"/>
        <v>1.3552798807010029</v>
      </c>
      <c r="AV19">
        <f t="shared" si="28"/>
        <v>0.64783059356046102</v>
      </c>
      <c r="AW19">
        <f t="shared" si="29"/>
        <v>-1.2555090439555239</v>
      </c>
      <c r="AY19">
        <f t="shared" si="30"/>
        <v>2431.7999999999997</v>
      </c>
      <c r="AZ19">
        <f t="shared" si="31"/>
        <v>0.71599999999999997</v>
      </c>
      <c r="BA19">
        <f t="shared" si="32"/>
        <v>0.97312897398032494</v>
      </c>
      <c r="BB19">
        <f t="shared" si="33"/>
        <v>1.8886852660797573</v>
      </c>
      <c r="BC19">
        <f t="shared" si="34"/>
        <v>0.74838717012683187</v>
      </c>
      <c r="BD19">
        <f t="shared" si="35"/>
        <v>5.7786724362065893</v>
      </c>
      <c r="BE19">
        <f t="shared" si="36"/>
        <v>7.4234980959529251</v>
      </c>
      <c r="BF19">
        <f t="shared" si="37"/>
        <v>1.3243463709909131</v>
      </c>
      <c r="BG19">
        <f t="shared" si="38"/>
        <v>0.65936887126094923</v>
      </c>
      <c r="BH19">
        <f t="shared" si="39"/>
        <v>-1.2396239508703601</v>
      </c>
      <c r="BJ19">
        <f t="shared" si="40"/>
        <v>2605.5</v>
      </c>
      <c r="BK19">
        <f t="shared" si="41"/>
        <v>0.71599999999999997</v>
      </c>
      <c r="BL19">
        <f t="shared" si="42"/>
        <v>0.97312897398032494</v>
      </c>
      <c r="BM19">
        <f t="shared" si="43"/>
        <v>1.8886852660797573</v>
      </c>
      <c r="BN19">
        <f t="shared" si="44"/>
        <v>0.72785980625912672</v>
      </c>
      <c r="BO19">
        <f t="shared" si="45"/>
        <v>5.7581450723388841</v>
      </c>
      <c r="BP19">
        <f t="shared" si="46"/>
        <v>7.4440254598206304</v>
      </c>
      <c r="BQ19">
        <f t="shared" si="47"/>
        <v>1.2947934308664351</v>
      </c>
      <c r="BR19">
        <f t="shared" si="48"/>
        <v>0.66848275669480928</v>
      </c>
      <c r="BS19">
        <f t="shared" si="49"/>
        <v>-1.2231297738503495</v>
      </c>
    </row>
    <row r="20" spans="1:71" x14ac:dyDescent="0.25">
      <c r="A20" s="1">
        <v>18</v>
      </c>
      <c r="B20">
        <v>2209</v>
      </c>
      <c r="C20">
        <v>2208</v>
      </c>
      <c r="D20">
        <v>236</v>
      </c>
      <c r="E20">
        <v>4190</v>
      </c>
      <c r="F20">
        <v>18</v>
      </c>
      <c r="G20">
        <v>3.7109999999999999</v>
      </c>
      <c r="H20">
        <v>145.96</v>
      </c>
      <c r="I20">
        <v>338</v>
      </c>
      <c r="J20">
        <v>0.73399999999999999</v>
      </c>
      <c r="K20">
        <v>0.67</v>
      </c>
      <c r="L20">
        <v>0.3</v>
      </c>
      <c r="M20">
        <v>126.569</v>
      </c>
      <c r="N20">
        <v>67701050172778</v>
      </c>
      <c r="O20">
        <v>974581643186</v>
      </c>
      <c r="P20">
        <v>66726468529592</v>
      </c>
      <c r="R20">
        <f t="shared" si="0"/>
        <v>1910.7</v>
      </c>
      <c r="S20">
        <f t="shared" si="1"/>
        <v>0.73399999999999999</v>
      </c>
      <c r="T20">
        <f t="shared" si="2"/>
        <v>0.99085821387320594</v>
      </c>
      <c r="U20">
        <f t="shared" si="3"/>
        <v>1.8783177720852764</v>
      </c>
      <c r="V20">
        <f t="shared" si="4"/>
        <v>0.80858053663047535</v>
      </c>
      <c r="W20">
        <f t="shared" si="5"/>
        <v>5.8284983087157514</v>
      </c>
      <c r="X20">
        <f t="shared" si="6"/>
        <v>7.3529372354548004</v>
      </c>
      <c r="Y20">
        <f t="shared" si="7"/>
        <v>1.4333908054181368</v>
      </c>
      <c r="Z20">
        <f t="shared" si="8"/>
        <v>0.64840374714454452</v>
      </c>
      <c r="AA20">
        <f t="shared" si="9"/>
        <v>-1.2949163855127845</v>
      </c>
      <c r="AC20">
        <f t="shared" si="10"/>
        <v>2084.4</v>
      </c>
      <c r="AD20">
        <f t="shared" si="11"/>
        <v>0.73399999999999999</v>
      </c>
      <c r="AE20">
        <f t="shared" si="12"/>
        <v>0.99085821387320594</v>
      </c>
      <c r="AF20">
        <f t="shared" si="13"/>
        <v>1.8783177720852764</v>
      </c>
      <c r="AG20">
        <f t="shared" si="14"/>
        <v>0.78321332029808588</v>
      </c>
      <c r="AH20">
        <f t="shared" si="15"/>
        <v>5.8031310923833619</v>
      </c>
      <c r="AI20">
        <f t="shared" si="16"/>
        <v>7.3783044517871899</v>
      </c>
      <c r="AJ20">
        <f t="shared" si="17"/>
        <v>1.3982201942061228</v>
      </c>
      <c r="AK20">
        <f t="shared" si="18"/>
        <v>0.66510829168341246</v>
      </c>
      <c r="AL20">
        <f t="shared" si="19"/>
        <v>-1.2802835378241524</v>
      </c>
      <c r="AN20">
        <f t="shared" si="20"/>
        <v>2258.1</v>
      </c>
      <c r="AO20">
        <f t="shared" si="21"/>
        <v>0.73399999999999999</v>
      </c>
      <c r="AP20">
        <f t="shared" si="22"/>
        <v>0.99085821387320594</v>
      </c>
      <c r="AQ20">
        <f t="shared" si="23"/>
        <v>1.8783177720852764</v>
      </c>
      <c r="AR20">
        <f t="shared" si="24"/>
        <v>0.7596430905235847</v>
      </c>
      <c r="AS20">
        <f t="shared" si="25"/>
        <v>5.7795608626088608</v>
      </c>
      <c r="AT20">
        <f t="shared" si="26"/>
        <v>7.4018746815616909</v>
      </c>
      <c r="AU20">
        <f t="shared" si="27"/>
        <v>1.3647341865510578</v>
      </c>
      <c r="AV20">
        <f t="shared" si="28"/>
        <v>0.67838374253928213</v>
      </c>
      <c r="AW20">
        <f t="shared" si="29"/>
        <v>-1.2644460292394992</v>
      </c>
      <c r="AY20">
        <f t="shared" si="30"/>
        <v>2431.7999999999997</v>
      </c>
      <c r="AZ20">
        <f t="shared" si="31"/>
        <v>0.73399999999999999</v>
      </c>
      <c r="BA20">
        <f t="shared" si="32"/>
        <v>0.99085821387320594</v>
      </c>
      <c r="BB20">
        <f t="shared" si="33"/>
        <v>1.8783177720852764</v>
      </c>
      <c r="BC20">
        <f t="shared" si="34"/>
        <v>0.73765675550962606</v>
      </c>
      <c r="BD20">
        <f t="shared" si="35"/>
        <v>5.757574527594902</v>
      </c>
      <c r="BE20">
        <f t="shared" si="36"/>
        <v>7.4238610165756498</v>
      </c>
      <c r="BF20">
        <f t="shared" si="37"/>
        <v>1.3328145794706601</v>
      </c>
      <c r="BG20">
        <f t="shared" si="38"/>
        <v>0.68879014641741909</v>
      </c>
      <c r="BH20">
        <f t="shared" si="39"/>
        <v>-1.2477582515272492</v>
      </c>
      <c r="BJ20">
        <f t="shared" si="40"/>
        <v>2605.5</v>
      </c>
      <c r="BK20">
        <f t="shared" si="41"/>
        <v>0.73399999999999999</v>
      </c>
      <c r="BL20">
        <f t="shared" si="42"/>
        <v>0.99085821387320594</v>
      </c>
      <c r="BM20">
        <f t="shared" si="43"/>
        <v>1.8783177720852764</v>
      </c>
      <c r="BN20">
        <f t="shared" si="44"/>
        <v>0.71707766466473943</v>
      </c>
      <c r="BO20">
        <f t="shared" si="45"/>
        <v>5.736995436750016</v>
      </c>
      <c r="BP20">
        <f t="shared" si="46"/>
        <v>7.4444401074205366</v>
      </c>
      <c r="BQ20">
        <f t="shared" si="47"/>
        <v>1.3023539757894051</v>
      </c>
      <c r="BR20">
        <f t="shared" si="48"/>
        <v>0.6967831715414794</v>
      </c>
      <c r="BS20">
        <f t="shared" si="49"/>
        <v>-1.230493446813175</v>
      </c>
    </row>
    <row r="21" spans="1:71" x14ac:dyDescent="0.25">
      <c r="A21" s="1">
        <v>19</v>
      </c>
      <c r="B21">
        <v>2209</v>
      </c>
      <c r="C21">
        <v>2208</v>
      </c>
      <c r="D21">
        <v>236</v>
      </c>
      <c r="E21">
        <v>4190</v>
      </c>
      <c r="F21">
        <v>18</v>
      </c>
      <c r="G21">
        <v>3.823</v>
      </c>
      <c r="H21">
        <v>146.13</v>
      </c>
      <c r="I21">
        <v>345</v>
      </c>
      <c r="J21">
        <v>0.70399999999999996</v>
      </c>
      <c r="K21">
        <v>0.63900000000000001</v>
      </c>
      <c r="L21">
        <v>0.29399999999999998</v>
      </c>
      <c r="M21">
        <v>129.309</v>
      </c>
      <c r="N21">
        <v>69163726218759</v>
      </c>
      <c r="O21">
        <v>992808143556</v>
      </c>
      <c r="P21">
        <v>68170918075203</v>
      </c>
      <c r="R21">
        <f t="shared" si="0"/>
        <v>1910.7</v>
      </c>
      <c r="S21">
        <f t="shared" si="1"/>
        <v>0.70399999999999996</v>
      </c>
      <c r="T21">
        <f t="shared" si="2"/>
        <v>0.97468815525787522</v>
      </c>
      <c r="U21">
        <f t="shared" si="3"/>
        <v>1.8776520739317542</v>
      </c>
      <c r="V21">
        <f t="shared" si="4"/>
        <v>0.81809525154445806</v>
      </c>
      <c r="W21">
        <f t="shared" si="5"/>
        <v>5.8373473254762116</v>
      </c>
      <c r="X21">
        <f t="shared" si="6"/>
        <v>7.3427568223872957</v>
      </c>
      <c r="Y21">
        <f t="shared" si="7"/>
        <v>1.4227426398991576</v>
      </c>
      <c r="Z21">
        <f t="shared" si="8"/>
        <v>0.63191188804324083</v>
      </c>
      <c r="AA21">
        <f t="shared" si="9"/>
        <v>-1.2780643760044108</v>
      </c>
      <c r="AC21">
        <f t="shared" si="10"/>
        <v>2084.4</v>
      </c>
      <c r="AD21">
        <f t="shared" si="11"/>
        <v>0.70399999999999996</v>
      </c>
      <c r="AE21">
        <f t="shared" si="12"/>
        <v>0.97468815525787522</v>
      </c>
      <c r="AF21">
        <f t="shared" si="13"/>
        <v>1.8776520739317542</v>
      </c>
      <c r="AG21">
        <f t="shared" si="14"/>
        <v>0.7928410373439726</v>
      </c>
      <c r="AH21">
        <f t="shared" si="15"/>
        <v>5.8120931112757264</v>
      </c>
      <c r="AI21">
        <f t="shared" si="16"/>
        <v>7.3680110365877809</v>
      </c>
      <c r="AJ21">
        <f t="shared" si="17"/>
        <v>1.3886383195745928</v>
      </c>
      <c r="AK21">
        <f t="shared" si="18"/>
        <v>0.64915449797185742</v>
      </c>
      <c r="AL21">
        <f t="shared" si="19"/>
        <v>-1.2647005343409723</v>
      </c>
      <c r="AN21">
        <f t="shared" si="20"/>
        <v>2258.1</v>
      </c>
      <c r="AO21">
        <f t="shared" si="21"/>
        <v>0.70399999999999996</v>
      </c>
      <c r="AP21">
        <f t="shared" si="22"/>
        <v>0.97468815525787522</v>
      </c>
      <c r="AQ21">
        <f t="shared" si="23"/>
        <v>1.8776520739317542</v>
      </c>
      <c r="AR21">
        <f t="shared" si="24"/>
        <v>0.76935795934884454</v>
      </c>
      <c r="AS21">
        <f t="shared" si="25"/>
        <v>5.7886100332805981</v>
      </c>
      <c r="AT21">
        <f t="shared" si="26"/>
        <v>7.3914941145829092</v>
      </c>
      <c r="AU21">
        <f t="shared" si="27"/>
        <v>1.356130741662315</v>
      </c>
      <c r="AV21">
        <f t="shared" si="28"/>
        <v>0.66300906304023732</v>
      </c>
      <c r="AW21">
        <f t="shared" si="29"/>
        <v>-1.2500728537421193</v>
      </c>
      <c r="AY21">
        <f t="shared" si="30"/>
        <v>2431.7999999999997</v>
      </c>
      <c r="AZ21">
        <f t="shared" si="31"/>
        <v>0.70399999999999996</v>
      </c>
      <c r="BA21">
        <f t="shared" si="32"/>
        <v>0.97468815525787522</v>
      </c>
      <c r="BB21">
        <f t="shared" si="33"/>
        <v>1.8776520739317542</v>
      </c>
      <c r="BC21">
        <f t="shared" si="34"/>
        <v>0.7474369610680407</v>
      </c>
      <c r="BD21">
        <f t="shared" si="35"/>
        <v>5.7666890349997946</v>
      </c>
      <c r="BE21">
        <f t="shared" si="36"/>
        <v>7.4134151128637127</v>
      </c>
      <c r="BF21">
        <f t="shared" si="37"/>
        <v>1.3251103335382928</v>
      </c>
      <c r="BG21">
        <f t="shared" si="38"/>
        <v>0.6740194737698888</v>
      </c>
      <c r="BH21">
        <f t="shared" si="39"/>
        <v>-1.234533106775056</v>
      </c>
      <c r="BJ21">
        <f t="shared" si="40"/>
        <v>2605.5</v>
      </c>
      <c r="BK21">
        <f t="shared" si="41"/>
        <v>0.70399999999999996</v>
      </c>
      <c r="BL21">
        <f t="shared" si="42"/>
        <v>0.97468815525787522</v>
      </c>
      <c r="BM21">
        <f t="shared" si="43"/>
        <v>1.8776520739317542</v>
      </c>
      <c r="BN21">
        <f t="shared" si="44"/>
        <v>0.72690469087935217</v>
      </c>
      <c r="BO21">
        <f t="shared" si="45"/>
        <v>5.746156764811106</v>
      </c>
      <c r="BP21">
        <f t="shared" si="46"/>
        <v>7.4339473830524012</v>
      </c>
      <c r="BQ21">
        <f t="shared" si="47"/>
        <v>1.2954773239257151</v>
      </c>
      <c r="BR21">
        <f t="shared" si="48"/>
        <v>0.68262927731273237</v>
      </c>
      <c r="BS21">
        <f t="shared" si="49"/>
        <v>-1.2183539610501242</v>
      </c>
    </row>
    <row r="22" spans="1:71" x14ac:dyDescent="0.25">
      <c r="A22" s="1">
        <v>20</v>
      </c>
      <c r="B22">
        <v>2209</v>
      </c>
      <c r="C22">
        <v>2208</v>
      </c>
      <c r="D22">
        <v>236</v>
      </c>
      <c r="E22">
        <v>4190</v>
      </c>
      <c r="F22">
        <v>18</v>
      </c>
      <c r="G22">
        <v>3.9510000000000001</v>
      </c>
      <c r="H22">
        <v>146.29</v>
      </c>
      <c r="I22">
        <v>350</v>
      </c>
      <c r="J22">
        <v>0.68500000000000005</v>
      </c>
      <c r="K22">
        <v>0.621</v>
      </c>
      <c r="L22">
        <v>0.28799999999999998</v>
      </c>
      <c r="M22">
        <v>132.78700000000001</v>
      </c>
      <c r="N22">
        <v>71011857740137</v>
      </c>
      <c r="O22">
        <v>1007277110665</v>
      </c>
      <c r="P22">
        <v>70004580629471</v>
      </c>
      <c r="R22">
        <f t="shared" si="0"/>
        <v>1910.7</v>
      </c>
      <c r="S22">
        <f t="shared" si="1"/>
        <v>0.68500000000000005</v>
      </c>
      <c r="T22">
        <f t="shared" si="2"/>
        <v>0.9675768703312414</v>
      </c>
      <c r="U22">
        <f t="shared" si="3"/>
        <v>1.8733636209457751</v>
      </c>
      <c r="V22">
        <f t="shared" si="4"/>
        <v>0.82231462964879987</v>
      </c>
      <c r="W22">
        <f t="shared" si="5"/>
        <v>5.8372782505945748</v>
      </c>
      <c r="X22">
        <f t="shared" si="6"/>
        <v>7.3342489912969748</v>
      </c>
      <c r="Y22">
        <f t="shared" si="7"/>
        <v>1.417931575346786</v>
      </c>
      <c r="Z22">
        <f t="shared" si="8"/>
        <v>0.62986607023250274</v>
      </c>
      <c r="AA22">
        <f t="shared" si="9"/>
        <v>-1.26761743315986</v>
      </c>
      <c r="AC22">
        <f t="shared" si="10"/>
        <v>2084.4</v>
      </c>
      <c r="AD22">
        <f t="shared" si="11"/>
        <v>0.68500000000000005</v>
      </c>
      <c r="AE22">
        <f t="shared" si="12"/>
        <v>0.9675768703312414</v>
      </c>
      <c r="AF22">
        <f t="shared" si="13"/>
        <v>1.8733636209457751</v>
      </c>
      <c r="AG22">
        <f t="shared" si="14"/>
        <v>0.79711291159546827</v>
      </c>
      <c r="AH22">
        <f t="shared" si="15"/>
        <v>5.8120765325412425</v>
      </c>
      <c r="AI22">
        <f t="shared" si="16"/>
        <v>7.3594507093503072</v>
      </c>
      <c r="AJ22">
        <f t="shared" si="17"/>
        <v>1.3842960701438531</v>
      </c>
      <c r="AK22">
        <f t="shared" si="18"/>
        <v>0.64714566584913202</v>
      </c>
      <c r="AL22">
        <f t="shared" si="19"/>
        <v>-1.2549989160078678</v>
      </c>
      <c r="AN22">
        <f t="shared" si="20"/>
        <v>2258.1</v>
      </c>
      <c r="AO22">
        <f t="shared" si="21"/>
        <v>0.68500000000000005</v>
      </c>
      <c r="AP22">
        <f t="shared" si="22"/>
        <v>0.9675768703312414</v>
      </c>
      <c r="AQ22">
        <f t="shared" si="23"/>
        <v>1.8733636209457751</v>
      </c>
      <c r="AR22">
        <f t="shared" si="24"/>
        <v>0.77367080904462882</v>
      </c>
      <c r="AS22">
        <f t="shared" si="25"/>
        <v>5.7886344299904033</v>
      </c>
      <c r="AT22">
        <f t="shared" si="26"/>
        <v>7.3828928119011463</v>
      </c>
      <c r="AU22">
        <f t="shared" si="27"/>
        <v>1.3522193591922032</v>
      </c>
      <c r="AV22">
        <f t="shared" si="28"/>
        <v>0.66106688968972016</v>
      </c>
      <c r="AW22">
        <f t="shared" si="29"/>
        <v>-1.241076240105119</v>
      </c>
      <c r="AY22">
        <f t="shared" si="30"/>
        <v>2431.7999999999997</v>
      </c>
      <c r="AZ22">
        <f t="shared" si="31"/>
        <v>0.68500000000000005</v>
      </c>
      <c r="BA22">
        <f t="shared" si="32"/>
        <v>0.9675768703312414</v>
      </c>
      <c r="BB22">
        <f t="shared" si="33"/>
        <v>1.8733636209457751</v>
      </c>
      <c r="BC22">
        <f t="shared" si="34"/>
        <v>0.75178104319094696</v>
      </c>
      <c r="BD22">
        <f t="shared" si="35"/>
        <v>5.7667446641367217</v>
      </c>
      <c r="BE22">
        <f t="shared" si="36"/>
        <v>7.404782577754828</v>
      </c>
      <c r="BF22">
        <f t="shared" si="37"/>
        <v>1.3215955360667087</v>
      </c>
      <c r="BG22">
        <f t="shared" si="38"/>
        <v>0.67216581856061042</v>
      </c>
      <c r="BH22">
        <f t="shared" si="39"/>
        <v>-1.2262015178293875</v>
      </c>
      <c r="BJ22">
        <f t="shared" si="40"/>
        <v>2605.5</v>
      </c>
      <c r="BK22">
        <f t="shared" si="41"/>
        <v>0.68500000000000005</v>
      </c>
      <c r="BL22">
        <f t="shared" si="42"/>
        <v>0.9675768703312414</v>
      </c>
      <c r="BM22">
        <f t="shared" si="43"/>
        <v>1.8733636209457751</v>
      </c>
      <c r="BN22">
        <f t="shared" si="44"/>
        <v>0.73127171755097109</v>
      </c>
      <c r="BO22">
        <f t="shared" si="45"/>
        <v>5.7462353384967457</v>
      </c>
      <c r="BP22">
        <f t="shared" si="46"/>
        <v>7.4252919033948039</v>
      </c>
      <c r="BQ22">
        <f t="shared" si="47"/>
        <v>1.2923280757664621</v>
      </c>
      <c r="BR22">
        <f t="shared" si="48"/>
        <v>0.68087996707359155</v>
      </c>
      <c r="BS22">
        <f t="shared" si="49"/>
        <v>-1.2106484412256775</v>
      </c>
    </row>
    <row r="23" spans="1:71" x14ac:dyDescent="0.25">
      <c r="A23" s="1">
        <v>21</v>
      </c>
      <c r="B23">
        <v>2209</v>
      </c>
      <c r="C23">
        <v>2208</v>
      </c>
      <c r="D23">
        <v>236</v>
      </c>
      <c r="E23">
        <v>4190</v>
      </c>
      <c r="F23">
        <v>18</v>
      </c>
      <c r="G23">
        <v>4.0579999999999998</v>
      </c>
      <c r="H23">
        <v>146.43</v>
      </c>
      <c r="I23">
        <v>380</v>
      </c>
      <c r="J23">
        <v>0.68899999999999995</v>
      </c>
      <c r="K23">
        <v>0.627</v>
      </c>
      <c r="L23">
        <v>0.28599999999999998</v>
      </c>
      <c r="M23">
        <v>136.08500000000001</v>
      </c>
      <c r="N23">
        <v>72809519644765</v>
      </c>
      <c r="O23">
        <v>1066352931543</v>
      </c>
      <c r="P23">
        <v>71743166713222</v>
      </c>
      <c r="R23">
        <f t="shared" si="0"/>
        <v>1910.7</v>
      </c>
      <c r="S23">
        <f t="shared" si="1"/>
        <v>0.68899999999999995</v>
      </c>
      <c r="T23">
        <f t="shared" si="2"/>
        <v>0.97296711146883075</v>
      </c>
      <c r="U23">
        <f t="shared" si="3"/>
        <v>1.8690426845807115</v>
      </c>
      <c r="V23">
        <f t="shared" si="4"/>
        <v>0.81911444530318533</v>
      </c>
      <c r="W23">
        <f t="shared" si="5"/>
        <v>5.8297571298838964</v>
      </c>
      <c r="X23">
        <f t="shared" si="6"/>
        <v>7.3331282392775261</v>
      </c>
      <c r="Y23">
        <f t="shared" si="7"/>
        <v>1.4215855094440524</v>
      </c>
      <c r="Z23">
        <f t="shared" si="8"/>
        <v>0.64140709988588485</v>
      </c>
      <c r="AA23">
        <f t="shared" si="9"/>
        <v>-1.2700681972433852</v>
      </c>
      <c r="AC23">
        <f t="shared" si="10"/>
        <v>2084.4</v>
      </c>
      <c r="AD23">
        <f t="shared" si="11"/>
        <v>0.68899999999999995</v>
      </c>
      <c r="AE23">
        <f t="shared" si="12"/>
        <v>0.97296711146883075</v>
      </c>
      <c r="AF23">
        <f t="shared" si="13"/>
        <v>1.8690426845807115</v>
      </c>
      <c r="AG23">
        <f t="shared" si="14"/>
        <v>0.79387277791071476</v>
      </c>
      <c r="AH23">
        <f t="shared" si="15"/>
        <v>5.8045154624914259</v>
      </c>
      <c r="AI23">
        <f t="shared" si="16"/>
        <v>7.3583699066699966</v>
      </c>
      <c r="AJ23">
        <f t="shared" si="17"/>
        <v>1.3875946624796287</v>
      </c>
      <c r="AK23">
        <f t="shared" si="18"/>
        <v>0.65829835012148363</v>
      </c>
      <c r="AL23">
        <f t="shared" si="19"/>
        <v>-1.2572555286482667</v>
      </c>
      <c r="AN23">
        <f t="shared" si="20"/>
        <v>2258.1</v>
      </c>
      <c r="AO23">
        <f t="shared" si="21"/>
        <v>0.68899999999999995</v>
      </c>
      <c r="AP23">
        <f t="shared" si="22"/>
        <v>0.97296711146883075</v>
      </c>
      <c r="AQ23">
        <f t="shared" si="23"/>
        <v>1.8690426845807115</v>
      </c>
      <c r="AR23">
        <f t="shared" si="24"/>
        <v>0.77039946697321893</v>
      </c>
      <c r="AS23">
        <f t="shared" si="25"/>
        <v>5.7810421515539296</v>
      </c>
      <c r="AT23">
        <f t="shared" si="26"/>
        <v>7.3818432176074928</v>
      </c>
      <c r="AU23">
        <f t="shared" si="27"/>
        <v>1.355191334675258</v>
      </c>
      <c r="AV23">
        <f t="shared" si="28"/>
        <v>0.67182850032896335</v>
      </c>
      <c r="AW23">
        <f t="shared" si="29"/>
        <v>-1.2431383213105407</v>
      </c>
      <c r="AY23">
        <f t="shared" si="30"/>
        <v>2431.7999999999997</v>
      </c>
      <c r="AZ23">
        <f t="shared" si="31"/>
        <v>0.68899999999999995</v>
      </c>
      <c r="BA23">
        <f t="shared" si="32"/>
        <v>0.97296711146883075</v>
      </c>
      <c r="BB23">
        <f t="shared" si="33"/>
        <v>1.8690426845807115</v>
      </c>
      <c r="BC23">
        <f t="shared" si="34"/>
        <v>0.74848588607511657</v>
      </c>
      <c r="BD23">
        <f t="shared" si="35"/>
        <v>5.759128570655828</v>
      </c>
      <c r="BE23">
        <f t="shared" si="36"/>
        <v>7.4037567985055945</v>
      </c>
      <c r="BF23">
        <f t="shared" si="37"/>
        <v>1.3242668479114821</v>
      </c>
      <c r="BG23">
        <f t="shared" si="38"/>
        <v>0.68253832340217424</v>
      </c>
      <c r="BH23">
        <f t="shared" si="39"/>
        <v>-1.2280717894756021</v>
      </c>
      <c r="BJ23">
        <f t="shared" si="40"/>
        <v>2605.5</v>
      </c>
      <c r="BK23">
        <f t="shared" si="41"/>
        <v>0.68899999999999995</v>
      </c>
      <c r="BL23">
        <f t="shared" si="42"/>
        <v>0.97296711146883075</v>
      </c>
      <c r="BM23">
        <f t="shared" si="43"/>
        <v>1.8690426845807115</v>
      </c>
      <c r="BN23">
        <f t="shared" si="44"/>
        <v>0.72795903553446539</v>
      </c>
      <c r="BO23">
        <f t="shared" si="45"/>
        <v>5.7386017201151764</v>
      </c>
      <c r="BP23">
        <f t="shared" si="46"/>
        <v>7.424283649046246</v>
      </c>
      <c r="BQ23">
        <f t="shared" si="47"/>
        <v>1.2947222225803683</v>
      </c>
      <c r="BR23">
        <f t="shared" si="48"/>
        <v>0.69086872159075641</v>
      </c>
      <c r="BS23">
        <f t="shared" si="49"/>
        <v>-1.2123317424344164</v>
      </c>
    </row>
    <row r="24" spans="1:71" x14ac:dyDescent="0.25">
      <c r="A24" s="1">
        <v>22</v>
      </c>
      <c r="B24">
        <v>2209</v>
      </c>
      <c r="C24">
        <v>2208</v>
      </c>
      <c r="D24">
        <v>236</v>
      </c>
      <c r="E24">
        <v>4190</v>
      </c>
      <c r="F24">
        <v>18</v>
      </c>
      <c r="G24">
        <v>4.1779999999999999</v>
      </c>
      <c r="H24">
        <v>146.57</v>
      </c>
      <c r="I24">
        <v>369</v>
      </c>
      <c r="J24">
        <v>0.65200000000000002</v>
      </c>
      <c r="K24">
        <v>0.58899999999999997</v>
      </c>
      <c r="L24">
        <v>0.28000000000000003</v>
      </c>
      <c r="M24">
        <v>139.035</v>
      </c>
      <c r="N24">
        <v>74349660698280</v>
      </c>
      <c r="O24">
        <v>1051102172850</v>
      </c>
      <c r="P24">
        <v>73298558525430</v>
      </c>
      <c r="R24">
        <f t="shared" si="0"/>
        <v>1910.7</v>
      </c>
      <c r="S24">
        <f t="shared" si="1"/>
        <v>0.65200000000000002</v>
      </c>
      <c r="T24">
        <f t="shared" si="2"/>
        <v>0.9536356746682666</v>
      </c>
      <c r="U24">
        <f t="shared" si="3"/>
        <v>1.8686852025435212</v>
      </c>
      <c r="V24">
        <f t="shared" si="4"/>
        <v>0.83064860261959328</v>
      </c>
      <c r="W24">
        <f t="shared" si="5"/>
        <v>5.8409338051631146</v>
      </c>
      <c r="X24">
        <f t="shared" si="6"/>
        <v>7.3212365999239282</v>
      </c>
      <c r="Y24">
        <f t="shared" si="7"/>
        <v>1.4082699284055942</v>
      </c>
      <c r="Z24">
        <f t="shared" si="8"/>
        <v>0.62078608172591621</v>
      </c>
      <c r="AA24">
        <f t="shared" si="9"/>
        <v>-1.2494996033620442</v>
      </c>
      <c r="AC24">
        <f t="shared" si="10"/>
        <v>2084.4</v>
      </c>
      <c r="AD24">
        <f t="shared" si="11"/>
        <v>0.65200000000000002</v>
      </c>
      <c r="AE24">
        <f t="shared" si="12"/>
        <v>0.9536356746682666</v>
      </c>
      <c r="AF24">
        <f t="shared" si="13"/>
        <v>1.8686852025435212</v>
      </c>
      <c r="AG24">
        <f t="shared" si="14"/>
        <v>0.80555484217184858</v>
      </c>
      <c r="AH24">
        <f t="shared" si="15"/>
        <v>5.8158400447153697</v>
      </c>
      <c r="AI24">
        <f t="shared" si="16"/>
        <v>7.346330360371673</v>
      </c>
      <c r="AJ24">
        <f t="shared" si="17"/>
        <v>1.3755528957345258</v>
      </c>
      <c r="AK24">
        <f t="shared" si="18"/>
        <v>0.63830241397157472</v>
      </c>
      <c r="AL24">
        <f t="shared" si="19"/>
        <v>-1.2381425274652458</v>
      </c>
      <c r="AN24">
        <f t="shared" si="20"/>
        <v>2258.1</v>
      </c>
      <c r="AO24">
        <f t="shared" si="21"/>
        <v>0.65200000000000002</v>
      </c>
      <c r="AP24">
        <f t="shared" si="22"/>
        <v>0.9536356746682666</v>
      </c>
      <c r="AQ24">
        <f t="shared" si="23"/>
        <v>1.8686852025435212</v>
      </c>
      <c r="AR24">
        <f t="shared" si="24"/>
        <v>0.78219784762420785</v>
      </c>
      <c r="AS24">
        <f t="shared" si="25"/>
        <v>5.7924830501677294</v>
      </c>
      <c r="AT24">
        <f t="shared" si="26"/>
        <v>7.3696873549193134</v>
      </c>
      <c r="AU24">
        <f t="shared" si="27"/>
        <v>1.3443215173486287</v>
      </c>
      <c r="AV24">
        <f t="shared" si="28"/>
        <v>0.65251048627274866</v>
      </c>
      <c r="AW24">
        <f t="shared" si="29"/>
        <v>-1.2254214602026066</v>
      </c>
      <c r="AY24">
        <f t="shared" si="30"/>
        <v>2431.7999999999997</v>
      </c>
      <c r="AZ24">
        <f t="shared" si="31"/>
        <v>0.65200000000000002</v>
      </c>
      <c r="BA24">
        <f t="shared" si="32"/>
        <v>0.9536356746682666</v>
      </c>
      <c r="BB24">
        <f t="shared" si="33"/>
        <v>1.8686852025435212</v>
      </c>
      <c r="BC24">
        <f t="shared" si="34"/>
        <v>0.76037382944332077</v>
      </c>
      <c r="BD24">
        <f t="shared" si="35"/>
        <v>5.7706590319868418</v>
      </c>
      <c r="BE24">
        <f t="shared" si="36"/>
        <v>7.3915113731002009</v>
      </c>
      <c r="BF24">
        <f t="shared" si="37"/>
        <v>1.3144768462409218</v>
      </c>
      <c r="BG24">
        <f t="shared" si="38"/>
        <v>0.66393159980083394</v>
      </c>
      <c r="BH24">
        <f t="shared" si="39"/>
        <v>-1.2116869782972859</v>
      </c>
      <c r="BJ24">
        <f t="shared" si="40"/>
        <v>2605.5</v>
      </c>
      <c r="BK24">
        <f t="shared" si="41"/>
        <v>0.65200000000000002</v>
      </c>
      <c r="BL24">
        <f t="shared" si="42"/>
        <v>0.9536356746682666</v>
      </c>
      <c r="BM24">
        <f t="shared" si="43"/>
        <v>1.8686852025435212</v>
      </c>
      <c r="BN24">
        <f t="shared" si="44"/>
        <v>0.73991375048341645</v>
      </c>
      <c r="BO24">
        <f t="shared" si="45"/>
        <v>5.7501989530269375</v>
      </c>
      <c r="BP24">
        <f t="shared" si="46"/>
        <v>7.4119714520601052</v>
      </c>
      <c r="BQ24">
        <f t="shared" si="47"/>
        <v>1.2859285312814153</v>
      </c>
      <c r="BR24">
        <f t="shared" si="48"/>
        <v>0.67299193457918149</v>
      </c>
      <c r="BS24">
        <f t="shared" si="49"/>
        <v>-1.1972128730751437</v>
      </c>
    </row>
    <row r="25" spans="1:71" x14ac:dyDescent="0.25">
      <c r="A25" s="1">
        <v>23</v>
      </c>
      <c r="B25">
        <v>2209</v>
      </c>
      <c r="C25">
        <v>2208</v>
      </c>
      <c r="D25">
        <v>236</v>
      </c>
      <c r="E25">
        <v>4190</v>
      </c>
      <c r="F25">
        <v>18</v>
      </c>
      <c r="G25">
        <v>4.3159999999999998</v>
      </c>
      <c r="H25">
        <v>146.66999999999999</v>
      </c>
      <c r="I25">
        <v>396</v>
      </c>
      <c r="J25">
        <v>0.69899999999999995</v>
      </c>
      <c r="K25">
        <v>0.64200000000000002</v>
      </c>
      <c r="L25">
        <v>0.27800000000000002</v>
      </c>
      <c r="M25">
        <v>144.00200000000001</v>
      </c>
      <c r="N25">
        <v>77020790249472</v>
      </c>
      <c r="O25">
        <v>1103688513294</v>
      </c>
      <c r="P25">
        <v>75917101736178</v>
      </c>
      <c r="R25">
        <f t="shared" si="0"/>
        <v>1910.7</v>
      </c>
      <c r="S25">
        <f t="shared" si="1"/>
        <v>0.69899999999999995</v>
      </c>
      <c r="T25">
        <f t="shared" si="2"/>
        <v>0.9887709542659513</v>
      </c>
      <c r="U25">
        <f t="shared" si="3"/>
        <v>1.8553627019667336</v>
      </c>
      <c r="V25">
        <f t="shared" si="4"/>
        <v>0.80980250975503076</v>
      </c>
      <c r="W25">
        <f t="shared" si="5"/>
        <v>5.8067652117217641</v>
      </c>
      <c r="X25">
        <f t="shared" si="6"/>
        <v>7.3287601922117034</v>
      </c>
      <c r="Y25">
        <f t="shared" si="7"/>
        <v>1.4320389328709475</v>
      </c>
      <c r="Z25">
        <f t="shared" si="8"/>
        <v>0.67643632383707541</v>
      </c>
      <c r="AA25">
        <f t="shared" si="9"/>
        <v>-1.2761891603644719</v>
      </c>
      <c r="AC25">
        <f t="shared" si="10"/>
        <v>2084.4</v>
      </c>
      <c r="AD25">
        <f t="shared" si="11"/>
        <v>0.69899999999999995</v>
      </c>
      <c r="AE25">
        <f t="shared" si="12"/>
        <v>0.9887709542659513</v>
      </c>
      <c r="AF25">
        <f t="shared" si="13"/>
        <v>1.8553627019667336</v>
      </c>
      <c r="AG25">
        <f t="shared" si="14"/>
        <v>0.78444938734684855</v>
      </c>
      <c r="AH25">
        <f t="shared" si="15"/>
        <v>5.7814120893135819</v>
      </c>
      <c r="AI25">
        <f t="shared" si="16"/>
        <v>7.3541133146198856</v>
      </c>
      <c r="AJ25">
        <f t="shared" si="17"/>
        <v>1.397005959289829</v>
      </c>
      <c r="AK25">
        <f t="shared" si="18"/>
        <v>0.69209122103884868</v>
      </c>
      <c r="AL25">
        <f t="shared" si="19"/>
        <v>-1.2628585401505494</v>
      </c>
      <c r="AN25">
        <f t="shared" si="20"/>
        <v>2258.1</v>
      </c>
      <c r="AO25">
        <f t="shared" si="21"/>
        <v>0.69899999999999995</v>
      </c>
      <c r="AP25">
        <f t="shared" si="22"/>
        <v>0.9887709542659513</v>
      </c>
      <c r="AQ25">
        <f t="shared" si="23"/>
        <v>1.8553627019667336</v>
      </c>
      <c r="AR25">
        <f t="shared" si="24"/>
        <v>0.76088994202958249</v>
      </c>
      <c r="AS25">
        <f t="shared" si="25"/>
        <v>5.7578526439963156</v>
      </c>
      <c r="AT25">
        <f t="shared" si="26"/>
        <v>7.3776727599371519</v>
      </c>
      <c r="AU25">
        <f t="shared" si="27"/>
        <v>1.363646126926312</v>
      </c>
      <c r="AV25">
        <f t="shared" si="28"/>
        <v>0.70438576614528792</v>
      </c>
      <c r="AW25">
        <f t="shared" si="29"/>
        <v>-1.2482191584273354</v>
      </c>
      <c r="AY25">
        <f t="shared" si="30"/>
        <v>2431.7999999999997</v>
      </c>
      <c r="AZ25">
        <f t="shared" si="31"/>
        <v>0.69899999999999995</v>
      </c>
      <c r="BA25">
        <f t="shared" si="32"/>
        <v>0.9887709542659513</v>
      </c>
      <c r="BB25">
        <f t="shared" si="33"/>
        <v>1.8553627019667336</v>
      </c>
      <c r="BC25">
        <f t="shared" si="34"/>
        <v>0.73891160228644204</v>
      </c>
      <c r="BD25">
        <f t="shared" si="35"/>
        <v>5.7358743042531755</v>
      </c>
      <c r="BE25">
        <f t="shared" si="36"/>
        <v>7.399651099680292</v>
      </c>
      <c r="BF25">
        <f t="shared" si="37"/>
        <v>1.3318423698294379</v>
      </c>
      <c r="BG25">
        <f t="shared" si="38"/>
        <v>0.71387376087427012</v>
      </c>
      <c r="BH25">
        <f t="shared" si="39"/>
        <v>-1.2326356728795864</v>
      </c>
      <c r="BJ25">
        <f t="shared" si="40"/>
        <v>2605.5</v>
      </c>
      <c r="BK25">
        <f t="shared" si="41"/>
        <v>0.69899999999999995</v>
      </c>
      <c r="BL25">
        <f t="shared" si="42"/>
        <v>0.9887709542659513</v>
      </c>
      <c r="BM25">
        <f t="shared" si="43"/>
        <v>1.8553627019667336</v>
      </c>
      <c r="BN25">
        <f t="shared" si="44"/>
        <v>0.71833814253909312</v>
      </c>
      <c r="BO25">
        <f t="shared" si="45"/>
        <v>5.7153008445058262</v>
      </c>
      <c r="BP25">
        <f t="shared" si="46"/>
        <v>7.4202245594276413</v>
      </c>
      <c r="BQ25">
        <f t="shared" si="47"/>
        <v>1.3014882942683292</v>
      </c>
      <c r="BR25">
        <f t="shared" si="48"/>
        <v>0.72100533453716631</v>
      </c>
      <c r="BS25">
        <f t="shared" si="49"/>
        <v>-1.2163903742345017</v>
      </c>
    </row>
    <row r="26" spans="1:71" x14ac:dyDescent="0.25">
      <c r="A26" s="1">
        <v>24</v>
      </c>
      <c r="B26">
        <v>2209</v>
      </c>
      <c r="C26">
        <v>2208</v>
      </c>
      <c r="D26">
        <v>236</v>
      </c>
      <c r="E26">
        <v>4190</v>
      </c>
      <c r="F26">
        <v>18</v>
      </c>
      <c r="G26">
        <v>4.3959999999999999</v>
      </c>
      <c r="H26">
        <v>146.78</v>
      </c>
      <c r="I26">
        <v>406</v>
      </c>
      <c r="J26">
        <v>0.66500000000000004</v>
      </c>
      <c r="K26">
        <v>0.60499999999999998</v>
      </c>
      <c r="L26">
        <v>0.27500000000000002</v>
      </c>
      <c r="M26">
        <v>145.80199999999999</v>
      </c>
      <c r="N26">
        <v>77990716150656</v>
      </c>
      <c r="O26">
        <v>1124860652218</v>
      </c>
      <c r="P26">
        <v>76865855498438</v>
      </c>
      <c r="R26">
        <f t="shared" si="0"/>
        <v>1910.7</v>
      </c>
      <c r="S26">
        <f t="shared" si="1"/>
        <v>0.66500000000000004</v>
      </c>
      <c r="T26">
        <f t="shared" si="2"/>
        <v>0.9674967700204482</v>
      </c>
      <c r="U26">
        <f t="shared" si="3"/>
        <v>1.8593095121459271</v>
      </c>
      <c r="V26">
        <f t="shared" si="4"/>
        <v>0.82236227792165029</v>
      </c>
      <c r="W26">
        <f t="shared" si="5"/>
        <v>5.8232717900675777</v>
      </c>
      <c r="X26">
        <f t="shared" si="6"/>
        <v>7.3201472342242777</v>
      </c>
      <c r="Y26">
        <f t="shared" si="7"/>
        <v>1.417876935045373</v>
      </c>
      <c r="Z26">
        <f t="shared" si="8"/>
        <v>0.64823452012883287</v>
      </c>
      <c r="AA26">
        <f t="shared" si="9"/>
        <v>-1.2572147261740498</v>
      </c>
      <c r="AC26">
        <f t="shared" si="10"/>
        <v>2084.4</v>
      </c>
      <c r="AD26">
        <f t="shared" si="11"/>
        <v>0.66500000000000004</v>
      </c>
      <c r="AE26">
        <f t="shared" si="12"/>
        <v>0.9674967700204482</v>
      </c>
      <c r="AF26">
        <f t="shared" si="13"/>
        <v>1.8593095121459271</v>
      </c>
      <c r="AG26">
        <f t="shared" si="14"/>
        <v>0.797161161015294</v>
      </c>
      <c r="AH26">
        <f t="shared" si="15"/>
        <v>5.7980706731612219</v>
      </c>
      <c r="AI26">
        <f t="shared" si="16"/>
        <v>7.3453483511306334</v>
      </c>
      <c r="AJ26">
        <f t="shared" si="17"/>
        <v>1.3842467095959408</v>
      </c>
      <c r="AK26">
        <f t="shared" si="18"/>
        <v>0.66485239804554752</v>
      </c>
      <c r="AL26">
        <f t="shared" si="19"/>
        <v>-1.2452866387618644</v>
      </c>
      <c r="AN26">
        <f t="shared" si="20"/>
        <v>2258.1</v>
      </c>
      <c r="AO26">
        <f t="shared" si="21"/>
        <v>0.66500000000000004</v>
      </c>
      <c r="AP26">
        <f t="shared" si="22"/>
        <v>0.9674967700204482</v>
      </c>
      <c r="AQ26">
        <f t="shared" si="23"/>
        <v>1.8593095121459271</v>
      </c>
      <c r="AR26">
        <f t="shared" si="24"/>
        <v>0.77371952932163146</v>
      </c>
      <c r="AS26">
        <f t="shared" si="25"/>
        <v>5.7746290414675592</v>
      </c>
      <c r="AT26">
        <f t="shared" si="26"/>
        <v>7.3687899828242962</v>
      </c>
      <c r="AU26">
        <f t="shared" si="27"/>
        <v>1.3521748533982232</v>
      </c>
      <c r="AV26">
        <f t="shared" si="28"/>
        <v>0.67814845109564736</v>
      </c>
      <c r="AW26">
        <f t="shared" si="29"/>
        <v>-1.231997813129045</v>
      </c>
      <c r="AY26">
        <f t="shared" si="30"/>
        <v>2431.7999999999997</v>
      </c>
      <c r="AZ26">
        <f t="shared" si="31"/>
        <v>0.66500000000000004</v>
      </c>
      <c r="BA26">
        <f t="shared" si="32"/>
        <v>0.9674967700204482</v>
      </c>
      <c r="BB26">
        <f t="shared" si="33"/>
        <v>1.8593095121459271</v>
      </c>
      <c r="BC26">
        <f t="shared" si="34"/>
        <v>0.75183012406803196</v>
      </c>
      <c r="BD26">
        <f t="shared" si="35"/>
        <v>5.7527396362139598</v>
      </c>
      <c r="BE26">
        <f t="shared" si="36"/>
        <v>7.3906793880778956</v>
      </c>
      <c r="BF26">
        <f t="shared" si="37"/>
        <v>1.3215555008741984</v>
      </c>
      <c r="BG26">
        <f t="shared" si="38"/>
        <v>0.68865643105467922</v>
      </c>
      <c r="BH26">
        <f t="shared" si="39"/>
        <v>-1.2177063961549175</v>
      </c>
      <c r="BJ26">
        <f t="shared" si="40"/>
        <v>2605.5</v>
      </c>
      <c r="BK26">
        <f t="shared" si="41"/>
        <v>0.66500000000000004</v>
      </c>
      <c r="BL26">
        <f t="shared" si="42"/>
        <v>0.9674967700204482</v>
      </c>
      <c r="BM26">
        <f t="shared" si="43"/>
        <v>1.8593095121459271</v>
      </c>
      <c r="BN26">
        <f t="shared" si="44"/>
        <v>0.73132106517524609</v>
      </c>
      <c r="BO26">
        <f t="shared" si="45"/>
        <v>5.7322305773211735</v>
      </c>
      <c r="BP26">
        <f t="shared" si="46"/>
        <v>7.4111884469706819</v>
      </c>
      <c r="BQ26">
        <f t="shared" si="47"/>
        <v>1.2922921632148223</v>
      </c>
      <c r="BR26">
        <f t="shared" si="48"/>
        <v>0.69681162204780445</v>
      </c>
      <c r="BS26">
        <f t="shared" si="49"/>
        <v>-1.2026912915618444</v>
      </c>
    </row>
    <row r="27" spans="1:71" x14ac:dyDescent="0.25">
      <c r="A27" s="1">
        <v>25</v>
      </c>
      <c r="B27">
        <v>2209</v>
      </c>
      <c r="C27">
        <v>2208</v>
      </c>
      <c r="D27">
        <v>236</v>
      </c>
      <c r="E27">
        <v>4190</v>
      </c>
      <c r="F27">
        <v>18</v>
      </c>
      <c r="G27">
        <v>4.556</v>
      </c>
      <c r="H27">
        <v>146.94</v>
      </c>
      <c r="I27">
        <v>389</v>
      </c>
      <c r="J27">
        <v>0.60099999999999998</v>
      </c>
      <c r="K27">
        <v>0.53700000000000003</v>
      </c>
      <c r="L27">
        <v>0.26900000000000002</v>
      </c>
      <c r="M27">
        <v>149.595</v>
      </c>
      <c r="N27">
        <v>79965016061518</v>
      </c>
      <c r="O27">
        <v>1099667999532</v>
      </c>
      <c r="P27">
        <v>78865348061986</v>
      </c>
      <c r="R27">
        <f t="shared" si="0"/>
        <v>1910.7</v>
      </c>
      <c r="S27">
        <f t="shared" si="1"/>
        <v>0.60099999999999998</v>
      </c>
      <c r="T27">
        <f t="shared" si="2"/>
        <v>0.93139143221311638</v>
      </c>
      <c r="U27">
        <f t="shared" si="3"/>
        <v>1.8640418120652877</v>
      </c>
      <c r="V27">
        <f t="shared" si="4"/>
        <v>0.84411697823888043</v>
      </c>
      <c r="W27">
        <f t="shared" si="5"/>
        <v>5.8497587903041683</v>
      </c>
      <c r="X27">
        <f t="shared" si="6"/>
        <v>7.3031248338264065</v>
      </c>
      <c r="Y27">
        <f t="shared" si="7"/>
        <v>1.3922154709317931</v>
      </c>
      <c r="Z27">
        <f t="shared" si="8"/>
        <v>0.60224794264581039</v>
      </c>
      <c r="AA27">
        <f t="shared" si="9"/>
        <v>-1.2218621228711704</v>
      </c>
      <c r="AC27">
        <f t="shared" si="10"/>
        <v>2084.4</v>
      </c>
      <c r="AD27">
        <f t="shared" si="11"/>
        <v>0.60099999999999998</v>
      </c>
      <c r="AE27">
        <f t="shared" si="12"/>
        <v>0.93139143221311638</v>
      </c>
      <c r="AF27">
        <f t="shared" si="13"/>
        <v>1.8640418120652877</v>
      </c>
      <c r="AG27">
        <f t="shared" si="14"/>
        <v>0.81920954919619604</v>
      </c>
      <c r="AH27">
        <f t="shared" si="15"/>
        <v>5.8248513612614836</v>
      </c>
      <c r="AI27">
        <f t="shared" si="16"/>
        <v>7.3280322628690913</v>
      </c>
      <c r="AJ27">
        <f t="shared" si="17"/>
        <v>1.3609609690549556</v>
      </c>
      <c r="AK27">
        <f t="shared" si="18"/>
        <v>0.62022837188055613</v>
      </c>
      <c r="AL27">
        <f t="shared" si="19"/>
        <v>-1.2123347032447456</v>
      </c>
      <c r="AN27">
        <f t="shared" si="20"/>
        <v>2258.1</v>
      </c>
      <c r="AO27">
        <f t="shared" si="21"/>
        <v>0.60099999999999998</v>
      </c>
      <c r="AP27">
        <f t="shared" si="22"/>
        <v>0.93139143221311638</v>
      </c>
      <c r="AQ27">
        <f t="shared" si="23"/>
        <v>1.8640418120652877</v>
      </c>
      <c r="AR27">
        <f t="shared" si="24"/>
        <v>0.79600172322330864</v>
      </c>
      <c r="AS27">
        <f t="shared" si="25"/>
        <v>5.801643535288596</v>
      </c>
      <c r="AT27">
        <f t="shared" si="26"/>
        <v>7.3512400888419789</v>
      </c>
      <c r="AU27">
        <f t="shared" si="27"/>
        <v>1.3310789497822177</v>
      </c>
      <c r="AV27">
        <f t="shared" si="28"/>
        <v>0.6349786410869408</v>
      </c>
      <c r="AW27">
        <f t="shared" si="29"/>
        <v>-1.2013690940642801</v>
      </c>
      <c r="AY27">
        <f t="shared" si="30"/>
        <v>2431.7999999999997</v>
      </c>
      <c r="AZ27">
        <f t="shared" si="31"/>
        <v>0.60099999999999998</v>
      </c>
      <c r="BA27">
        <f t="shared" si="32"/>
        <v>0.93139143221311638</v>
      </c>
      <c r="BB27">
        <f t="shared" si="33"/>
        <v>1.8640418120652877</v>
      </c>
      <c r="BC27">
        <f t="shared" si="34"/>
        <v>0.77429528618584098</v>
      </c>
      <c r="BD27">
        <f t="shared" si="35"/>
        <v>5.7799370982511284</v>
      </c>
      <c r="BE27">
        <f t="shared" si="36"/>
        <v>7.3729465258794464</v>
      </c>
      <c r="BF27">
        <f t="shared" si="37"/>
        <v>1.3024809504647306</v>
      </c>
      <c r="BG27">
        <f t="shared" si="38"/>
        <v>0.64699670992896174</v>
      </c>
      <c r="BH27">
        <f t="shared" si="39"/>
        <v>-1.1893109205253876</v>
      </c>
      <c r="BJ27">
        <f t="shared" si="40"/>
        <v>2605.5</v>
      </c>
      <c r="BK27">
        <f t="shared" si="41"/>
        <v>0.60099999999999998</v>
      </c>
      <c r="BL27">
        <f t="shared" si="42"/>
        <v>0.93139143221311638</v>
      </c>
      <c r="BM27">
        <f t="shared" si="43"/>
        <v>1.8640418120652877</v>
      </c>
      <c r="BN27">
        <f t="shared" si="44"/>
        <v>0.75392577818736883</v>
      </c>
      <c r="BO27">
        <f t="shared" si="45"/>
        <v>5.7595675902526562</v>
      </c>
      <c r="BP27">
        <f t="shared" si="46"/>
        <v>7.3933160338779187</v>
      </c>
      <c r="BQ27">
        <f t="shared" si="47"/>
        <v>1.2750859509708474</v>
      </c>
      <c r="BR27">
        <f t="shared" si="48"/>
        <v>0.65669080820635628</v>
      </c>
      <c r="BS27">
        <f t="shared" si="49"/>
        <v>-1.1764319279029163</v>
      </c>
    </row>
    <row r="28" spans="1:71" x14ac:dyDescent="0.25">
      <c r="A28" s="1">
        <v>26</v>
      </c>
      <c r="B28">
        <v>2209</v>
      </c>
      <c r="C28">
        <v>2208</v>
      </c>
      <c r="D28">
        <v>236</v>
      </c>
      <c r="E28">
        <v>4190</v>
      </c>
      <c r="F28">
        <v>18</v>
      </c>
      <c r="G28">
        <v>4.6790000000000003</v>
      </c>
      <c r="H28">
        <v>147.07</v>
      </c>
      <c r="I28">
        <v>412</v>
      </c>
      <c r="J28">
        <v>0.59499999999999997</v>
      </c>
      <c r="K28">
        <v>0.53200000000000003</v>
      </c>
      <c r="L28">
        <v>0.26600000000000001</v>
      </c>
      <c r="M28">
        <v>153.21100000000001</v>
      </c>
      <c r="N28">
        <v>81916105257432</v>
      </c>
      <c r="O28">
        <v>1144486778986</v>
      </c>
      <c r="P28">
        <v>80771618478445</v>
      </c>
      <c r="R28">
        <f t="shared" si="0"/>
        <v>1910.7</v>
      </c>
      <c r="S28">
        <f t="shared" si="1"/>
        <v>0.59499999999999997</v>
      </c>
      <c r="T28">
        <f t="shared" si="2"/>
        <v>0.9309779804055518</v>
      </c>
      <c r="U28">
        <f t="shared" si="3"/>
        <v>1.8606883893383075</v>
      </c>
      <c r="V28">
        <f t="shared" si="4"/>
        <v>0.84436930600101534</v>
      </c>
      <c r="W28">
        <f t="shared" si="5"/>
        <v>5.8466576953393226</v>
      </c>
      <c r="X28">
        <f t="shared" si="6"/>
        <v>7.2995190833372927</v>
      </c>
      <c r="Y28">
        <f t="shared" si="7"/>
        <v>1.3919095580181788</v>
      </c>
      <c r="Z28">
        <f t="shared" si="8"/>
        <v>0.60614753855663284</v>
      </c>
      <c r="AA28">
        <f t="shared" si="9"/>
        <v>-1.2188799286694822</v>
      </c>
      <c r="AC28">
        <f t="shared" si="10"/>
        <v>2084.4</v>
      </c>
      <c r="AD28">
        <f t="shared" si="11"/>
        <v>0.59499999999999997</v>
      </c>
      <c r="AE28">
        <f t="shared" si="12"/>
        <v>0.9309779804055518</v>
      </c>
      <c r="AF28">
        <f t="shared" si="13"/>
        <v>1.8606883893383075</v>
      </c>
      <c r="AG28">
        <f t="shared" si="14"/>
        <v>0.81946550652325689</v>
      </c>
      <c r="AH28">
        <f t="shared" si="15"/>
        <v>5.8217538958615647</v>
      </c>
      <c r="AI28">
        <f t="shared" si="16"/>
        <v>7.3244228828150506</v>
      </c>
      <c r="AJ28">
        <f t="shared" si="17"/>
        <v>1.3606821926483417</v>
      </c>
      <c r="AK28">
        <f t="shared" si="18"/>
        <v>0.62399140898375094</v>
      </c>
      <c r="AL28">
        <f t="shared" si="19"/>
        <v>-1.2095389129010243</v>
      </c>
      <c r="AN28">
        <f t="shared" si="20"/>
        <v>2258.1</v>
      </c>
      <c r="AO28">
        <f t="shared" si="21"/>
        <v>0.59499999999999997</v>
      </c>
      <c r="AP28">
        <f t="shared" si="22"/>
        <v>0.9309779804055518</v>
      </c>
      <c r="AQ28">
        <f t="shared" si="23"/>
        <v>1.8606883893383075</v>
      </c>
      <c r="AR28">
        <f t="shared" si="24"/>
        <v>0.7962606113740397</v>
      </c>
      <c r="AS28">
        <f t="shared" si="25"/>
        <v>5.798549000712347</v>
      </c>
      <c r="AT28">
        <f t="shared" si="26"/>
        <v>7.3476277779642682</v>
      </c>
      <c r="AU28">
        <f t="shared" si="27"/>
        <v>1.330825248257562</v>
      </c>
      <c r="AV28">
        <f t="shared" si="28"/>
        <v>0.6386140295403343</v>
      </c>
      <c r="AW28">
        <f t="shared" si="29"/>
        <v>-1.1987464677117579</v>
      </c>
      <c r="AY28">
        <f t="shared" si="30"/>
        <v>2431.7999999999997</v>
      </c>
      <c r="AZ28">
        <f t="shared" si="31"/>
        <v>0.59499999999999997</v>
      </c>
      <c r="BA28">
        <f t="shared" si="32"/>
        <v>0.9309779804055518</v>
      </c>
      <c r="BB28">
        <f t="shared" si="33"/>
        <v>1.8606883893383075</v>
      </c>
      <c r="BC28">
        <f t="shared" si="34"/>
        <v>0.774556510106023</v>
      </c>
      <c r="BD28">
        <f t="shared" si="35"/>
        <v>5.7768448994443302</v>
      </c>
      <c r="BE28">
        <f t="shared" si="36"/>
        <v>7.3693318792322851</v>
      </c>
      <c r="BF28">
        <f t="shared" si="37"/>
        <v>1.302250449913031</v>
      </c>
      <c r="BG28">
        <f t="shared" si="38"/>
        <v>0.6505125146361862</v>
      </c>
      <c r="BH28">
        <f t="shared" si="39"/>
        <v>-1.1868493483754672</v>
      </c>
      <c r="BJ28">
        <f t="shared" si="40"/>
        <v>2605.5</v>
      </c>
      <c r="BK28">
        <f t="shared" si="41"/>
        <v>0.59499999999999997</v>
      </c>
      <c r="BL28">
        <f t="shared" si="42"/>
        <v>0.9309779804055518</v>
      </c>
      <c r="BM28">
        <f t="shared" si="43"/>
        <v>1.8606883893383075</v>
      </c>
      <c r="BN28">
        <f t="shared" si="44"/>
        <v>0.75418882804188436</v>
      </c>
      <c r="BO28">
        <f t="shared" si="45"/>
        <v>5.7564772173801915</v>
      </c>
      <c r="BP28">
        <f t="shared" si="46"/>
        <v>7.3896995612964238</v>
      </c>
      <c r="BQ28">
        <f t="shared" si="47"/>
        <v>1.2748769448926709</v>
      </c>
      <c r="BR28">
        <f t="shared" si="48"/>
        <v>0.66009435334831323</v>
      </c>
      <c r="BS28">
        <f t="shared" si="49"/>
        <v>-1.1741203198448074</v>
      </c>
    </row>
    <row r="29" spans="1:71" x14ac:dyDescent="0.25">
      <c r="A29" s="1">
        <v>27</v>
      </c>
      <c r="B29">
        <v>2209</v>
      </c>
      <c r="C29">
        <v>2208</v>
      </c>
      <c r="D29">
        <v>236</v>
      </c>
      <c r="E29">
        <v>4190</v>
      </c>
      <c r="F29">
        <v>18</v>
      </c>
      <c r="G29">
        <v>4.7329999999999997</v>
      </c>
      <c r="H29">
        <v>147.11000000000001</v>
      </c>
      <c r="I29">
        <v>427</v>
      </c>
      <c r="J29">
        <v>0.61399999999999999</v>
      </c>
      <c r="K29">
        <v>0.55300000000000005</v>
      </c>
      <c r="L29">
        <v>0.26600000000000001</v>
      </c>
      <c r="M29">
        <v>155.107</v>
      </c>
      <c r="N29">
        <v>82944190687663</v>
      </c>
      <c r="O29">
        <v>1172803520367</v>
      </c>
      <c r="P29">
        <v>81771387167297</v>
      </c>
      <c r="R29">
        <f t="shared" si="0"/>
        <v>1910.7</v>
      </c>
      <c r="S29">
        <f t="shared" si="1"/>
        <v>0.61399999999999999</v>
      </c>
      <c r="T29">
        <f t="shared" si="2"/>
        <v>0.94313572724184291</v>
      </c>
      <c r="U29">
        <f t="shared" si="3"/>
        <v>1.8569451184510737</v>
      </c>
      <c r="V29">
        <f t="shared" si="4"/>
        <v>0.83697986749830044</v>
      </c>
      <c r="W29">
        <f t="shared" si="5"/>
        <v>5.8355249859493741</v>
      </c>
      <c r="X29">
        <f t="shared" si="6"/>
        <v>7.3031652509527731</v>
      </c>
      <c r="Y29">
        <f t="shared" si="7"/>
        <v>1.4007902655800464</v>
      </c>
      <c r="Z29">
        <f t="shared" si="8"/>
        <v>0.62453297730657398</v>
      </c>
      <c r="AA29">
        <f t="shared" si="9"/>
        <v>-1.2294182159410163</v>
      </c>
      <c r="AC29">
        <f t="shared" si="10"/>
        <v>2084.4</v>
      </c>
      <c r="AD29">
        <f t="shared" si="11"/>
        <v>0.61399999999999999</v>
      </c>
      <c r="AE29">
        <f t="shared" si="12"/>
        <v>0.94313572724184291</v>
      </c>
      <c r="AF29">
        <f t="shared" si="13"/>
        <v>1.8569451184510737</v>
      </c>
      <c r="AG29">
        <f t="shared" si="14"/>
        <v>0.81197188320409153</v>
      </c>
      <c r="AH29">
        <f t="shared" si="15"/>
        <v>5.8105170016551657</v>
      </c>
      <c r="AI29">
        <f t="shared" si="16"/>
        <v>7.3281732352469815</v>
      </c>
      <c r="AJ29">
        <f t="shared" si="17"/>
        <v>1.3687641583313757</v>
      </c>
      <c r="AK29">
        <f t="shared" si="18"/>
        <v>0.64184301934709587</v>
      </c>
      <c r="AL29">
        <f t="shared" si="19"/>
        <v>-1.219385496300418</v>
      </c>
      <c r="AN29">
        <f t="shared" si="20"/>
        <v>2258.1</v>
      </c>
      <c r="AO29">
        <f t="shared" si="21"/>
        <v>0.61399999999999999</v>
      </c>
      <c r="AP29">
        <f t="shared" si="22"/>
        <v>0.94313572724184291</v>
      </c>
      <c r="AQ29">
        <f t="shared" si="23"/>
        <v>1.8569451184510737</v>
      </c>
      <c r="AR29">
        <f t="shared" si="24"/>
        <v>0.78868322903517962</v>
      </c>
      <c r="AS29">
        <f t="shared" si="25"/>
        <v>5.7872283474862538</v>
      </c>
      <c r="AT29">
        <f t="shared" si="26"/>
        <v>7.3514618894158934</v>
      </c>
      <c r="AU29">
        <f t="shared" si="27"/>
        <v>1.3381697370474299</v>
      </c>
      <c r="AV29">
        <f t="shared" si="28"/>
        <v>0.65590354074816926</v>
      </c>
      <c r="AW29">
        <f t="shared" si="29"/>
        <v>-1.2079161752183689</v>
      </c>
      <c r="AY29">
        <f t="shared" si="30"/>
        <v>2431.7999999999997</v>
      </c>
      <c r="AZ29">
        <f t="shared" si="31"/>
        <v>0.61399999999999999</v>
      </c>
      <c r="BA29">
        <f t="shared" si="32"/>
        <v>0.94313572724184291</v>
      </c>
      <c r="BB29">
        <f t="shared" si="33"/>
        <v>1.8569451184510737</v>
      </c>
      <c r="BC29">
        <f t="shared" si="34"/>
        <v>0.76691274630041129</v>
      </c>
      <c r="BD29">
        <f t="shared" si="35"/>
        <v>5.7654578647514851</v>
      </c>
      <c r="BE29">
        <f t="shared" si="36"/>
        <v>7.3732323721506621</v>
      </c>
      <c r="BF29">
        <f t="shared" si="37"/>
        <v>1.3089130981265387</v>
      </c>
      <c r="BG29">
        <f t="shared" si="38"/>
        <v>0.66722354088101554</v>
      </c>
      <c r="BH29">
        <f t="shared" si="39"/>
        <v>-1.1953624532513396</v>
      </c>
      <c r="BJ29">
        <f t="shared" si="40"/>
        <v>2605.5</v>
      </c>
      <c r="BK29">
        <f t="shared" si="41"/>
        <v>0.61399999999999999</v>
      </c>
      <c r="BL29">
        <f t="shared" si="42"/>
        <v>0.94313572724184291</v>
      </c>
      <c r="BM29">
        <f t="shared" si="43"/>
        <v>1.8569451184510737</v>
      </c>
      <c r="BN29">
        <f t="shared" si="44"/>
        <v>0.74649355644159132</v>
      </c>
      <c r="BO29">
        <f t="shared" si="45"/>
        <v>5.7450386748926654</v>
      </c>
      <c r="BP29">
        <f t="shared" si="46"/>
        <v>7.3936515620094818</v>
      </c>
      <c r="BQ29">
        <f t="shared" si="47"/>
        <v>1.2809083743887837</v>
      </c>
      <c r="BR29">
        <f t="shared" si="48"/>
        <v>0.676219485081617</v>
      </c>
      <c r="BS29">
        <f t="shared" si="49"/>
        <v>-1.1820005894028436</v>
      </c>
    </row>
    <row r="30" spans="1:71" x14ac:dyDescent="0.25">
      <c r="A30" s="1">
        <v>28</v>
      </c>
      <c r="B30">
        <v>2209</v>
      </c>
      <c r="C30">
        <v>2208</v>
      </c>
      <c r="D30">
        <v>236</v>
      </c>
      <c r="E30">
        <v>4190</v>
      </c>
      <c r="F30">
        <v>18</v>
      </c>
      <c r="G30">
        <v>4.907</v>
      </c>
      <c r="H30">
        <v>147.25</v>
      </c>
      <c r="I30">
        <v>431</v>
      </c>
      <c r="J30">
        <v>0.57599999999999996</v>
      </c>
      <c r="K30">
        <v>0.51400000000000001</v>
      </c>
      <c r="L30">
        <v>0.26100000000000001</v>
      </c>
      <c r="M30">
        <v>159.83199999999999</v>
      </c>
      <c r="N30">
        <v>85446604872119</v>
      </c>
      <c r="O30">
        <v>1184511795342</v>
      </c>
      <c r="P30">
        <v>84262093076777</v>
      </c>
      <c r="R30">
        <f t="shared" si="0"/>
        <v>1910.7</v>
      </c>
      <c r="S30">
        <f t="shared" si="1"/>
        <v>0.57599999999999996</v>
      </c>
      <c r="T30">
        <f t="shared" si="2"/>
        <v>0.92496324251291195</v>
      </c>
      <c r="U30">
        <f t="shared" si="3"/>
        <v>1.8565591784050608</v>
      </c>
      <c r="V30">
        <f t="shared" si="4"/>
        <v>0.84804830533234876</v>
      </c>
      <c r="W30">
        <f t="shared" si="5"/>
        <v>5.8462074837374098</v>
      </c>
      <c r="X30">
        <f t="shared" si="6"/>
        <v>7.291710873072712</v>
      </c>
      <c r="Y30">
        <f t="shared" si="7"/>
        <v>1.3874280100442713</v>
      </c>
      <c r="Z30">
        <f t="shared" si="8"/>
        <v>0.60477889967790388</v>
      </c>
      <c r="AA30">
        <f t="shared" si="9"/>
        <v>-1.2090438001205202</v>
      </c>
      <c r="AC30">
        <f t="shared" si="10"/>
        <v>2084.4</v>
      </c>
      <c r="AD30">
        <f t="shared" si="11"/>
        <v>0.57599999999999996</v>
      </c>
      <c r="AE30">
        <f t="shared" si="12"/>
        <v>0.92496324251291195</v>
      </c>
      <c r="AF30">
        <f t="shared" si="13"/>
        <v>1.8565591784050608</v>
      </c>
      <c r="AG30">
        <f t="shared" si="14"/>
        <v>0.8231980011775506</v>
      </c>
      <c r="AH30">
        <f t="shared" si="15"/>
        <v>5.8213571795826109</v>
      </c>
      <c r="AI30">
        <f t="shared" si="16"/>
        <v>7.316561177227511</v>
      </c>
      <c r="AJ30">
        <f t="shared" si="17"/>
        <v>1.3565951778887753</v>
      </c>
      <c r="AK30">
        <f t="shared" si="18"/>
        <v>0.62261346246317639</v>
      </c>
      <c r="AL30">
        <f t="shared" si="19"/>
        <v>-1.2003195159797135</v>
      </c>
      <c r="AN30">
        <f t="shared" si="20"/>
        <v>2258.1</v>
      </c>
      <c r="AO30">
        <f t="shared" si="21"/>
        <v>0.57599999999999996</v>
      </c>
      <c r="AP30">
        <f t="shared" si="22"/>
        <v>0.92496324251291195</v>
      </c>
      <c r="AQ30">
        <f t="shared" si="23"/>
        <v>1.8565591784050608</v>
      </c>
      <c r="AR30">
        <f t="shared" si="24"/>
        <v>0.80003640399252007</v>
      </c>
      <c r="AS30">
        <f t="shared" si="25"/>
        <v>5.7981955823975806</v>
      </c>
      <c r="AT30">
        <f t="shared" si="26"/>
        <v>7.3397227744125413</v>
      </c>
      <c r="AU30">
        <f t="shared" si="27"/>
        <v>1.327102950381511</v>
      </c>
      <c r="AV30">
        <f t="shared" si="28"/>
        <v>0.63725525838433195</v>
      </c>
      <c r="AW30">
        <f t="shared" si="29"/>
        <v>-1.1901157294785334</v>
      </c>
      <c r="AY30">
        <f t="shared" si="30"/>
        <v>2431.7999999999997</v>
      </c>
      <c r="AZ30">
        <f t="shared" si="31"/>
        <v>0.57599999999999996</v>
      </c>
      <c r="BA30">
        <f t="shared" si="32"/>
        <v>0.92496324251291195</v>
      </c>
      <c r="BB30">
        <f t="shared" si="33"/>
        <v>1.8565591784050608</v>
      </c>
      <c r="BC30">
        <f t="shared" si="34"/>
        <v>0.77836691185250351</v>
      </c>
      <c r="BD30">
        <f t="shared" si="35"/>
        <v>5.7765260902575646</v>
      </c>
      <c r="BE30">
        <f t="shared" si="36"/>
        <v>7.3613922665525573</v>
      </c>
      <c r="BF30">
        <f t="shared" si="37"/>
        <v>1.2988657540937125</v>
      </c>
      <c r="BG30">
        <f t="shared" si="38"/>
        <v>0.64919472265176414</v>
      </c>
      <c r="BH30">
        <f t="shared" si="39"/>
        <v>-1.1787786233961663</v>
      </c>
      <c r="BJ30">
        <f t="shared" si="40"/>
        <v>2605.5</v>
      </c>
      <c r="BK30">
        <f t="shared" si="41"/>
        <v>0.57599999999999996</v>
      </c>
      <c r="BL30">
        <f t="shared" si="42"/>
        <v>0.92496324251291195</v>
      </c>
      <c r="BM30">
        <f t="shared" si="43"/>
        <v>1.8565591784050608</v>
      </c>
      <c r="BN30">
        <f t="shared" si="44"/>
        <v>0.75802639029851226</v>
      </c>
      <c r="BO30">
        <f t="shared" si="45"/>
        <v>5.7561855687035735</v>
      </c>
      <c r="BP30">
        <f t="shared" si="46"/>
        <v>7.3817327881065484</v>
      </c>
      <c r="BQ30">
        <f t="shared" si="47"/>
        <v>1.2718051469538931</v>
      </c>
      <c r="BR30">
        <f t="shared" si="48"/>
        <v>0.6588341049764217</v>
      </c>
      <c r="BS30">
        <f t="shared" si="49"/>
        <v>-1.1665810636352125</v>
      </c>
    </row>
    <row r="31" spans="1:71" x14ac:dyDescent="0.25">
      <c r="A31" s="1">
        <v>29</v>
      </c>
      <c r="B31">
        <v>2209</v>
      </c>
      <c r="C31">
        <v>2208</v>
      </c>
      <c r="D31">
        <v>236</v>
      </c>
      <c r="E31">
        <v>4190</v>
      </c>
      <c r="F31">
        <v>18</v>
      </c>
      <c r="G31">
        <v>4.9809999999999999</v>
      </c>
      <c r="H31">
        <v>147.29</v>
      </c>
      <c r="I31">
        <v>427</v>
      </c>
      <c r="J31">
        <v>0.56799999999999995</v>
      </c>
      <c r="K31">
        <v>0.50600000000000001</v>
      </c>
      <c r="L31">
        <v>0.26</v>
      </c>
      <c r="M31">
        <v>161.95500000000001</v>
      </c>
      <c r="N31">
        <v>86560551241793</v>
      </c>
      <c r="O31">
        <v>1178887919783</v>
      </c>
      <c r="P31">
        <v>85381663322010</v>
      </c>
      <c r="R31">
        <f t="shared" si="0"/>
        <v>1910.7</v>
      </c>
      <c r="S31">
        <f t="shared" si="1"/>
        <v>0.56799999999999995</v>
      </c>
      <c r="T31">
        <f t="shared" si="2"/>
        <v>0.92137723002036465</v>
      </c>
      <c r="U31">
        <f t="shared" si="3"/>
        <v>1.8563128314269934</v>
      </c>
      <c r="V31">
        <f t="shared" si="4"/>
        <v>0.85024907340820421</v>
      </c>
      <c r="W31">
        <f t="shared" si="5"/>
        <v>5.848161904835198</v>
      </c>
      <c r="X31">
        <f t="shared" si="6"/>
        <v>7.2892637580187891</v>
      </c>
      <c r="Y31">
        <f t="shared" si="7"/>
        <v>1.38472819417978</v>
      </c>
      <c r="Z31">
        <f t="shared" si="8"/>
        <v>0.60107529941631821</v>
      </c>
      <c r="AA31">
        <f t="shared" si="9"/>
        <v>-1.2048268123026189</v>
      </c>
      <c r="AC31">
        <f t="shared" si="10"/>
        <v>2084.4</v>
      </c>
      <c r="AD31">
        <f t="shared" si="11"/>
        <v>0.56799999999999995</v>
      </c>
      <c r="AE31">
        <f t="shared" si="12"/>
        <v>0.92137723002036465</v>
      </c>
      <c r="AF31">
        <f t="shared" si="13"/>
        <v>1.8563128314269934</v>
      </c>
      <c r="AG31">
        <f t="shared" si="14"/>
        <v>0.82543128356527451</v>
      </c>
      <c r="AH31">
        <f t="shared" si="15"/>
        <v>5.8233441149922678</v>
      </c>
      <c r="AI31">
        <f t="shared" si="16"/>
        <v>7.3140815478617185</v>
      </c>
      <c r="AJ31">
        <f t="shared" si="17"/>
        <v>1.3541303588974696</v>
      </c>
      <c r="AK31">
        <f t="shared" si="18"/>
        <v>0.61900003616844379</v>
      </c>
      <c r="AL31">
        <f t="shared" si="19"/>
        <v>-1.1963644870751866</v>
      </c>
      <c r="AN31">
        <f t="shared" si="20"/>
        <v>2258.1</v>
      </c>
      <c r="AO31">
        <f t="shared" si="21"/>
        <v>0.56799999999999995</v>
      </c>
      <c r="AP31">
        <f t="shared" si="22"/>
        <v>0.92137723002036465</v>
      </c>
      <c r="AQ31">
        <f t="shared" si="23"/>
        <v>1.8563128314269934</v>
      </c>
      <c r="AR31">
        <f t="shared" si="24"/>
        <v>0.80229609240167954</v>
      </c>
      <c r="AS31">
        <f t="shared" si="25"/>
        <v>5.8002089238286727</v>
      </c>
      <c r="AT31">
        <f t="shared" si="26"/>
        <v>7.3372167390253136</v>
      </c>
      <c r="AU31">
        <f t="shared" si="27"/>
        <v>1.3248555085733591</v>
      </c>
      <c r="AV31">
        <f t="shared" si="28"/>
        <v>0.6337442059781514</v>
      </c>
      <c r="AW31">
        <f t="shared" si="29"/>
        <v>-1.1864144114797557</v>
      </c>
      <c r="AY31">
        <f t="shared" si="30"/>
        <v>2431.7999999999997</v>
      </c>
      <c r="AZ31">
        <f t="shared" si="31"/>
        <v>0.56799999999999995</v>
      </c>
      <c r="BA31">
        <f t="shared" si="32"/>
        <v>0.92137723002036465</v>
      </c>
      <c r="BB31">
        <f t="shared" si="33"/>
        <v>1.8563128314269934</v>
      </c>
      <c r="BC31">
        <f t="shared" si="34"/>
        <v>0.7806477974548961</v>
      </c>
      <c r="BD31">
        <f t="shared" si="35"/>
        <v>5.7785606288818894</v>
      </c>
      <c r="BE31">
        <f t="shared" si="36"/>
        <v>7.3588650339720969</v>
      </c>
      <c r="BF31">
        <f t="shared" si="37"/>
        <v>1.2968196543955492</v>
      </c>
      <c r="BG31">
        <f t="shared" si="38"/>
        <v>0.64579453399702802</v>
      </c>
      <c r="BH31">
        <f t="shared" si="39"/>
        <v>-1.1753215477055206</v>
      </c>
      <c r="BJ31">
        <f t="shared" si="40"/>
        <v>2605.5</v>
      </c>
      <c r="BK31">
        <f t="shared" si="41"/>
        <v>0.56799999999999995</v>
      </c>
      <c r="BL31">
        <f t="shared" si="42"/>
        <v>0.92137723002036465</v>
      </c>
      <c r="BM31">
        <f t="shared" si="43"/>
        <v>1.8563128314269934</v>
      </c>
      <c r="BN31">
        <f t="shared" si="44"/>
        <v>0.76032400408802325</v>
      </c>
      <c r="BO31">
        <f t="shared" si="45"/>
        <v>5.7582368355150164</v>
      </c>
      <c r="BP31">
        <f t="shared" si="46"/>
        <v>7.3791888273389699</v>
      </c>
      <c r="BQ31">
        <f t="shared" si="47"/>
        <v>1.2699457695245451</v>
      </c>
      <c r="BR31">
        <f t="shared" si="48"/>
        <v>0.65555041010241499</v>
      </c>
      <c r="BS31">
        <f t="shared" si="49"/>
        <v>-1.1633580575977924</v>
      </c>
    </row>
    <row r="32" spans="1:71" x14ac:dyDescent="0.25">
      <c r="A32" s="1">
        <v>30</v>
      </c>
      <c r="B32">
        <v>2209</v>
      </c>
      <c r="C32">
        <v>2208</v>
      </c>
      <c r="D32">
        <v>236</v>
      </c>
      <c r="E32">
        <v>4190</v>
      </c>
      <c r="F32">
        <v>18</v>
      </c>
      <c r="G32">
        <v>5.05</v>
      </c>
      <c r="H32">
        <v>147.35</v>
      </c>
      <c r="I32">
        <v>440</v>
      </c>
      <c r="J32">
        <v>0.57299999999999995</v>
      </c>
      <c r="K32">
        <v>0.51200000000000001</v>
      </c>
      <c r="L32">
        <v>0.25900000000000001</v>
      </c>
      <c r="M32">
        <v>164.072</v>
      </c>
      <c r="N32">
        <v>87701664157484</v>
      </c>
      <c r="O32">
        <v>1203901312609</v>
      </c>
      <c r="P32">
        <v>86497762844875</v>
      </c>
      <c r="R32">
        <f t="shared" si="0"/>
        <v>1910.7</v>
      </c>
      <c r="S32">
        <f t="shared" si="1"/>
        <v>0.57299999999999995</v>
      </c>
      <c r="T32">
        <f t="shared" si="2"/>
        <v>0.92551877344546607</v>
      </c>
      <c r="U32">
        <f t="shared" si="3"/>
        <v>1.8539374769604717</v>
      </c>
      <c r="V32">
        <f t="shared" si="4"/>
        <v>0.84770786114099939</v>
      </c>
      <c r="W32">
        <f t="shared" si="5"/>
        <v>5.8432453381014708</v>
      </c>
      <c r="X32">
        <f t="shared" si="6"/>
        <v>7.2894296158194729</v>
      </c>
      <c r="Y32">
        <f t="shared" si="7"/>
        <v>1.3878443877973059</v>
      </c>
      <c r="Z32">
        <f t="shared" si="8"/>
        <v>0.60879418647893702</v>
      </c>
      <c r="AA32">
        <f t="shared" si="9"/>
        <v>-1.2076650245045077</v>
      </c>
      <c r="AC32">
        <f t="shared" si="10"/>
        <v>2084.4</v>
      </c>
      <c r="AD32">
        <f t="shared" si="11"/>
        <v>0.57299999999999995</v>
      </c>
      <c r="AE32">
        <f t="shared" si="12"/>
        <v>0.92551877344546607</v>
      </c>
      <c r="AF32">
        <f t="shared" si="13"/>
        <v>1.8539374769604717</v>
      </c>
      <c r="AG32">
        <f t="shared" si="14"/>
        <v>0.82285256152743058</v>
      </c>
      <c r="AH32">
        <f t="shared" si="15"/>
        <v>5.8183900384879026</v>
      </c>
      <c r="AI32">
        <f t="shared" si="16"/>
        <v>7.3142849154330412</v>
      </c>
      <c r="AJ32">
        <f t="shared" si="17"/>
        <v>1.3569751352930641</v>
      </c>
      <c r="AK32">
        <f t="shared" si="18"/>
        <v>0.62649776945581703</v>
      </c>
      <c r="AL32">
        <f t="shared" si="19"/>
        <v>-1.1990239174280533</v>
      </c>
      <c r="AN32">
        <f t="shared" si="20"/>
        <v>2258.1</v>
      </c>
      <c r="AO32">
        <f t="shared" si="21"/>
        <v>0.57299999999999995</v>
      </c>
      <c r="AP32">
        <f t="shared" si="22"/>
        <v>0.92551877344546607</v>
      </c>
      <c r="AQ32">
        <f t="shared" si="23"/>
        <v>1.8539374769604717</v>
      </c>
      <c r="AR32">
        <f t="shared" si="24"/>
        <v>0.79968691325379915</v>
      </c>
      <c r="AS32">
        <f t="shared" si="25"/>
        <v>5.7952243902142708</v>
      </c>
      <c r="AT32">
        <f t="shared" si="26"/>
        <v>7.3374505637066729</v>
      </c>
      <c r="AU32">
        <f t="shared" si="27"/>
        <v>1.3274492275246466</v>
      </c>
      <c r="AV32">
        <f t="shared" si="28"/>
        <v>0.64101266618972419</v>
      </c>
      <c r="AW32">
        <f t="shared" si="29"/>
        <v>-1.1888950218801573</v>
      </c>
      <c r="AY32">
        <f t="shared" si="30"/>
        <v>2431.7999999999997</v>
      </c>
      <c r="AZ32">
        <f t="shared" si="31"/>
        <v>0.57299999999999995</v>
      </c>
      <c r="BA32">
        <f t="shared" si="32"/>
        <v>0.92551877344546607</v>
      </c>
      <c r="BB32">
        <f t="shared" si="33"/>
        <v>1.8539374769604717</v>
      </c>
      <c r="BC32">
        <f t="shared" si="34"/>
        <v>0.77801417505790504</v>
      </c>
      <c r="BD32">
        <f t="shared" si="35"/>
        <v>5.7735516520183765</v>
      </c>
      <c r="BE32">
        <f t="shared" si="36"/>
        <v>7.3591233019025672</v>
      </c>
      <c r="BF32">
        <f t="shared" si="37"/>
        <v>1.2991808438438044</v>
      </c>
      <c r="BG32">
        <f t="shared" si="38"/>
        <v>0.65282955694048883</v>
      </c>
      <c r="BH32">
        <f t="shared" si="39"/>
        <v>-1.1776256874820754</v>
      </c>
      <c r="BJ32">
        <f t="shared" si="40"/>
        <v>2605.5</v>
      </c>
      <c r="BK32">
        <f t="shared" si="41"/>
        <v>0.57299999999999995</v>
      </c>
      <c r="BL32">
        <f t="shared" si="42"/>
        <v>0.92551877344546607</v>
      </c>
      <c r="BM32">
        <f t="shared" si="43"/>
        <v>1.8539374769604717</v>
      </c>
      <c r="BN32">
        <f t="shared" si="44"/>
        <v>0.75767109789590636</v>
      </c>
      <c r="BO32">
        <f t="shared" si="45"/>
        <v>5.7532085748563784</v>
      </c>
      <c r="BP32">
        <f t="shared" si="46"/>
        <v>7.3794663790645654</v>
      </c>
      <c r="BQ32">
        <f t="shared" si="47"/>
        <v>1.2720913214675915</v>
      </c>
      <c r="BR32">
        <f t="shared" si="48"/>
        <v>0.66235080913524436</v>
      </c>
      <c r="BS32">
        <f t="shared" si="49"/>
        <v>-1.1654897367003267</v>
      </c>
    </row>
    <row r="33" spans="1:71" x14ac:dyDescent="0.25">
      <c r="A33" s="1">
        <v>31</v>
      </c>
      <c r="B33">
        <v>2209</v>
      </c>
      <c r="C33">
        <v>2208</v>
      </c>
      <c r="D33">
        <v>236</v>
      </c>
      <c r="E33">
        <v>4190</v>
      </c>
      <c r="F33">
        <v>18</v>
      </c>
      <c r="G33">
        <v>5.2779999999999996</v>
      </c>
      <c r="H33">
        <v>147.5</v>
      </c>
      <c r="I33">
        <v>480</v>
      </c>
      <c r="J33">
        <v>0.57999999999999996</v>
      </c>
      <c r="K33">
        <v>0.52100000000000002</v>
      </c>
      <c r="L33">
        <v>0.25600000000000001</v>
      </c>
      <c r="M33">
        <v>170.995</v>
      </c>
      <c r="N33">
        <v>91429893255718</v>
      </c>
      <c r="O33">
        <v>1282710832891</v>
      </c>
      <c r="P33">
        <v>90147182422827</v>
      </c>
      <c r="R33">
        <f t="shared" si="0"/>
        <v>1910.7</v>
      </c>
      <c r="S33">
        <f t="shared" si="1"/>
        <v>0.57999999999999996</v>
      </c>
      <c r="T33">
        <f t="shared" si="2"/>
        <v>0.93301500523839387</v>
      </c>
      <c r="U33">
        <f t="shared" si="3"/>
        <v>1.8484283191834028</v>
      </c>
      <c r="V33">
        <f t="shared" si="4"/>
        <v>0.84312682293818864</v>
      </c>
      <c r="W33">
        <f t="shared" si="5"/>
        <v>5.8331551421215915</v>
      </c>
      <c r="X33">
        <f t="shared" si="6"/>
        <v>7.2885014962452139</v>
      </c>
      <c r="Y33">
        <f t="shared" si="7"/>
        <v>1.3934140855847672</v>
      </c>
      <c r="Z33">
        <f t="shared" si="8"/>
        <v>0.62430869815655698</v>
      </c>
      <c r="AA33">
        <f t="shared" si="9"/>
        <v>-1.2117984063242597</v>
      </c>
      <c r="AC33">
        <f t="shared" si="10"/>
        <v>2084.4</v>
      </c>
      <c r="AD33">
        <f t="shared" si="11"/>
        <v>0.57999999999999996</v>
      </c>
      <c r="AE33">
        <f t="shared" si="12"/>
        <v>0.93301500523839387</v>
      </c>
      <c r="AF33">
        <f t="shared" si="13"/>
        <v>1.8484283191834028</v>
      </c>
      <c r="AG33">
        <f t="shared" si="14"/>
        <v>0.81820520021643806</v>
      </c>
      <c r="AH33">
        <f t="shared" si="15"/>
        <v>5.8082335193998409</v>
      </c>
      <c r="AI33">
        <f t="shared" si="16"/>
        <v>7.3134231189669645</v>
      </c>
      <c r="AJ33">
        <f t="shared" si="17"/>
        <v>1.3620530027210138</v>
      </c>
      <c r="AK33">
        <f t="shared" si="18"/>
        <v>0.64154663100169307</v>
      </c>
      <c r="AL33">
        <f t="shared" si="19"/>
        <v>-1.2028889871356692</v>
      </c>
      <c r="AN33">
        <f t="shared" si="20"/>
        <v>2258.1</v>
      </c>
      <c r="AO33">
        <f t="shared" si="21"/>
        <v>0.57999999999999996</v>
      </c>
      <c r="AP33">
        <f t="shared" si="22"/>
        <v>0.93301500523839387</v>
      </c>
      <c r="AQ33">
        <f t="shared" si="23"/>
        <v>1.8484283191834028</v>
      </c>
      <c r="AR33">
        <f t="shared" si="24"/>
        <v>0.79498592165035487</v>
      </c>
      <c r="AS33">
        <f t="shared" si="25"/>
        <v>5.7850142408337577</v>
      </c>
      <c r="AT33">
        <f t="shared" si="26"/>
        <v>7.3366423975330477</v>
      </c>
      <c r="AU33">
        <f t="shared" si="27"/>
        <v>1.3320725131468782</v>
      </c>
      <c r="AV33">
        <f t="shared" si="28"/>
        <v>0.65558519967183748</v>
      </c>
      <c r="AW33">
        <f t="shared" si="29"/>
        <v>-1.1924877413564432</v>
      </c>
      <c r="AY33">
        <f t="shared" si="30"/>
        <v>2431.7999999999997</v>
      </c>
      <c r="AZ33">
        <f t="shared" si="31"/>
        <v>0.57999999999999996</v>
      </c>
      <c r="BA33">
        <f t="shared" si="32"/>
        <v>0.93301500523839387</v>
      </c>
      <c r="BB33">
        <f t="shared" si="33"/>
        <v>1.8484283191834028</v>
      </c>
      <c r="BC33">
        <f t="shared" si="34"/>
        <v>0.77327036595295984</v>
      </c>
      <c r="BD33">
        <f t="shared" si="35"/>
        <v>5.7632986851363626</v>
      </c>
      <c r="BE33">
        <f t="shared" si="36"/>
        <v>7.3583579532304428</v>
      </c>
      <c r="BF33">
        <f t="shared" si="37"/>
        <v>1.3033834145630889</v>
      </c>
      <c r="BG33">
        <f t="shared" si="38"/>
        <v>0.66692199713246025</v>
      </c>
      <c r="BH33">
        <f t="shared" si="39"/>
        <v>-1.1809467552072808</v>
      </c>
      <c r="BJ33">
        <f t="shared" si="40"/>
        <v>2605.5</v>
      </c>
      <c r="BK33">
        <f t="shared" si="41"/>
        <v>0.57999999999999996</v>
      </c>
      <c r="BL33">
        <f t="shared" si="42"/>
        <v>0.93301500523839387</v>
      </c>
      <c r="BM33">
        <f t="shared" si="43"/>
        <v>1.8484283191834028</v>
      </c>
      <c r="BN33">
        <f t="shared" si="44"/>
        <v>0.75289373862702369</v>
      </c>
      <c r="BO33">
        <f t="shared" si="45"/>
        <v>5.7429220578104268</v>
      </c>
      <c r="BP33">
        <f t="shared" si="46"/>
        <v>7.3787345805563787</v>
      </c>
      <c r="BQ33">
        <f t="shared" si="47"/>
        <v>1.2759040273210289</v>
      </c>
      <c r="BR33">
        <f t="shared" si="48"/>
        <v>0.67596453502524778</v>
      </c>
      <c r="BS33">
        <f t="shared" si="49"/>
        <v>-1.1685432088512491</v>
      </c>
    </row>
    <row r="34" spans="1:71" x14ac:dyDescent="0.25">
      <c r="A34" s="1">
        <v>32</v>
      </c>
      <c r="B34">
        <v>2209</v>
      </c>
      <c r="C34">
        <v>2208</v>
      </c>
      <c r="D34">
        <v>236</v>
      </c>
      <c r="E34">
        <v>4190</v>
      </c>
      <c r="F34">
        <v>18</v>
      </c>
      <c r="G34">
        <v>5.3520000000000003</v>
      </c>
      <c r="H34">
        <v>147.53</v>
      </c>
      <c r="I34">
        <v>459</v>
      </c>
      <c r="J34">
        <v>0.56200000000000006</v>
      </c>
      <c r="K34">
        <v>0.501</v>
      </c>
      <c r="L34">
        <v>0.254</v>
      </c>
      <c r="M34">
        <v>173.00200000000001</v>
      </c>
      <c r="N34">
        <v>92450073466774</v>
      </c>
      <c r="O34">
        <v>1244441115524</v>
      </c>
      <c r="P34">
        <v>91205632351250</v>
      </c>
      <c r="R34">
        <f t="shared" si="0"/>
        <v>1910.7</v>
      </c>
      <c r="S34">
        <f t="shared" si="1"/>
        <v>0.56200000000000006</v>
      </c>
      <c r="T34">
        <f t="shared" si="2"/>
        <v>0.9236758089286522</v>
      </c>
      <c r="U34">
        <f t="shared" si="3"/>
        <v>1.8495525646344895</v>
      </c>
      <c r="V34">
        <f t="shared" si="4"/>
        <v>0.8488377844324515</v>
      </c>
      <c r="W34">
        <f t="shared" si="5"/>
        <v>5.8399903490669409</v>
      </c>
      <c r="X34">
        <f t="shared" si="6"/>
        <v>7.2839147802020392</v>
      </c>
      <c r="Y34">
        <f t="shared" si="7"/>
        <v>1.3864611373363298</v>
      </c>
      <c r="Z34">
        <f t="shared" si="8"/>
        <v>0.61238985715450711</v>
      </c>
      <c r="AA34">
        <f t="shared" si="9"/>
        <v>-1.2022293512308617</v>
      </c>
      <c r="AC34">
        <f t="shared" si="10"/>
        <v>2084.4</v>
      </c>
      <c r="AD34">
        <f t="shared" si="11"/>
        <v>0.56200000000000006</v>
      </c>
      <c r="AE34">
        <f t="shared" si="12"/>
        <v>0.9236758089286522</v>
      </c>
      <c r="AF34">
        <f t="shared" si="13"/>
        <v>1.8495525646344895</v>
      </c>
      <c r="AG34">
        <f t="shared" si="14"/>
        <v>0.82399909996091725</v>
      </c>
      <c r="AH34">
        <f t="shared" si="15"/>
        <v>5.8151516645954073</v>
      </c>
      <c r="AI34">
        <f t="shared" si="16"/>
        <v>7.3087534646735728</v>
      </c>
      <c r="AJ34">
        <f t="shared" si="17"/>
        <v>1.355712692893142</v>
      </c>
      <c r="AK34">
        <f t="shared" si="18"/>
        <v>0.62995391560717451</v>
      </c>
      <c r="AL34">
        <f t="shared" si="19"/>
        <v>-1.1939209245204505</v>
      </c>
      <c r="AN34">
        <f t="shared" si="20"/>
        <v>2258.1</v>
      </c>
      <c r="AO34">
        <f t="shared" si="21"/>
        <v>0.56200000000000006</v>
      </c>
      <c r="AP34">
        <f t="shared" si="22"/>
        <v>0.9236758089286522</v>
      </c>
      <c r="AQ34">
        <f t="shared" si="23"/>
        <v>1.8495525646344895</v>
      </c>
      <c r="AR34">
        <f t="shared" si="24"/>
        <v>0.80084693193212986</v>
      </c>
      <c r="AS34">
        <f t="shared" si="25"/>
        <v>5.7919994965666195</v>
      </c>
      <c r="AT34">
        <f t="shared" si="26"/>
        <v>7.3319056327023606</v>
      </c>
      <c r="AU34">
        <f t="shared" si="27"/>
        <v>1.3262985138230243</v>
      </c>
      <c r="AV34">
        <f t="shared" si="28"/>
        <v>0.64434498572098986</v>
      </c>
      <c r="AW34">
        <f t="shared" si="29"/>
        <v>-1.1841052015405917</v>
      </c>
      <c r="AY34">
        <f t="shared" si="30"/>
        <v>2431.7999999999997</v>
      </c>
      <c r="AZ34">
        <f t="shared" si="31"/>
        <v>0.56200000000000006</v>
      </c>
      <c r="BA34">
        <f t="shared" si="32"/>
        <v>0.9236758089286522</v>
      </c>
      <c r="BB34">
        <f t="shared" si="33"/>
        <v>1.8495525646344895</v>
      </c>
      <c r="BC34">
        <f t="shared" si="34"/>
        <v>0.77918500133789514</v>
      </c>
      <c r="BD34">
        <f t="shared" si="35"/>
        <v>5.770337565972385</v>
      </c>
      <c r="BE34">
        <f t="shared" si="36"/>
        <v>7.3535675632965951</v>
      </c>
      <c r="BF34">
        <f t="shared" si="37"/>
        <v>1.298133597831808</v>
      </c>
      <c r="BG34">
        <f t="shared" si="38"/>
        <v>0.65605131975244102</v>
      </c>
      <c r="BH34">
        <f t="shared" si="39"/>
        <v>-1.1731304587553755</v>
      </c>
      <c r="BJ34">
        <f t="shared" si="40"/>
        <v>2605.5</v>
      </c>
      <c r="BK34">
        <f t="shared" si="41"/>
        <v>0.56200000000000006</v>
      </c>
      <c r="BL34">
        <f t="shared" si="42"/>
        <v>0.9236758089286522</v>
      </c>
      <c r="BM34">
        <f t="shared" si="43"/>
        <v>1.8495525646344895</v>
      </c>
      <c r="BN34">
        <f t="shared" si="44"/>
        <v>0.75885043929446594</v>
      </c>
      <c r="BO34">
        <f t="shared" si="45"/>
        <v>5.7500030039289562</v>
      </c>
      <c r="BP34">
        <f t="shared" si="46"/>
        <v>7.3739021253400239</v>
      </c>
      <c r="BQ34">
        <f t="shared" si="47"/>
        <v>1.2711400128272112</v>
      </c>
      <c r="BR34">
        <f t="shared" si="48"/>
        <v>0.66547330224085732</v>
      </c>
      <c r="BS34">
        <f t="shared" si="49"/>
        <v>-1.1612715054063378</v>
      </c>
    </row>
    <row r="35" spans="1:71" x14ac:dyDescent="0.25">
      <c r="A35" s="1">
        <v>33</v>
      </c>
      <c r="B35">
        <v>2209</v>
      </c>
      <c r="C35">
        <v>2208</v>
      </c>
      <c r="D35">
        <v>236</v>
      </c>
      <c r="E35">
        <v>4190</v>
      </c>
      <c r="F35">
        <v>18</v>
      </c>
      <c r="G35">
        <v>5.5019999999999998</v>
      </c>
      <c r="H35">
        <v>147.63</v>
      </c>
      <c r="I35">
        <v>469</v>
      </c>
      <c r="J35">
        <v>0.53700000000000003</v>
      </c>
      <c r="K35">
        <v>0.47399999999999998</v>
      </c>
      <c r="L35">
        <v>0.252</v>
      </c>
      <c r="M35">
        <v>177.20400000000001</v>
      </c>
      <c r="N35">
        <v>94686121798063</v>
      </c>
      <c r="O35">
        <v>1265537171699</v>
      </c>
      <c r="P35">
        <v>93420584626364</v>
      </c>
      <c r="R35">
        <f t="shared" si="0"/>
        <v>1910.7</v>
      </c>
      <c r="S35">
        <f t="shared" si="1"/>
        <v>0.53700000000000003</v>
      </c>
      <c r="T35">
        <f t="shared" ref="T35:T66" si="50">SQRT((L35-1.03)^2 + K35^2)</f>
        <v>0.91102140479793337</v>
      </c>
      <c r="U35">
        <f t="shared" si="3"/>
        <v>1.8511685006140697</v>
      </c>
      <c r="V35">
        <f t="shared" si="4"/>
        <v>0.85663530771953267</v>
      </c>
      <c r="W35">
        <f t="shared" si="5"/>
        <v>5.8494038083336015</v>
      </c>
      <c r="X35">
        <f t="shared" si="6"/>
        <v>7.2777331928945372</v>
      </c>
      <c r="Y35">
        <f t="shared" si="7"/>
        <v>1.3768139419670906</v>
      </c>
      <c r="Z35">
        <f t="shared" si="8"/>
        <v>0.59604233184653965</v>
      </c>
      <c r="AA35">
        <f t="shared" si="9"/>
        <v>-1.18911025929225</v>
      </c>
      <c r="AC35">
        <f t="shared" si="10"/>
        <v>2084.4</v>
      </c>
      <c r="AD35">
        <f t="shared" si="11"/>
        <v>0.53700000000000003</v>
      </c>
      <c r="AE35">
        <f t="shared" si="12"/>
        <v>0.91102140479793337</v>
      </c>
      <c r="AF35">
        <f t="shared" si="13"/>
        <v>1.8511685006140697</v>
      </c>
      <c r="AG35">
        <f t="shared" si="14"/>
        <v>0.83191403435246625</v>
      </c>
      <c r="AH35">
        <f t="shared" si="15"/>
        <v>5.8246825349665352</v>
      </c>
      <c r="AI35">
        <f t="shared" si="16"/>
        <v>7.3024544662616035</v>
      </c>
      <c r="AJ35">
        <f t="shared" si="17"/>
        <v>1.3468936815618753</v>
      </c>
      <c r="AK35">
        <f t="shared" si="18"/>
        <v>0.61402754261378545</v>
      </c>
      <c r="AL35">
        <f t="shared" si="19"/>
        <v>-1.1815989238113487</v>
      </c>
      <c r="AN35">
        <f t="shared" si="20"/>
        <v>2258.1</v>
      </c>
      <c r="AO35">
        <f t="shared" si="21"/>
        <v>0.53700000000000003</v>
      </c>
      <c r="AP35">
        <f t="shared" si="22"/>
        <v>0.91102140479793337</v>
      </c>
      <c r="AQ35">
        <f t="shared" si="23"/>
        <v>1.8511685006140697</v>
      </c>
      <c r="AR35">
        <f t="shared" si="24"/>
        <v>0.80885760188071865</v>
      </c>
      <c r="AS35">
        <f t="shared" si="25"/>
        <v>5.8016261024947875</v>
      </c>
      <c r="AT35">
        <f t="shared" si="26"/>
        <v>7.3255108987333513</v>
      </c>
      <c r="AU35">
        <f t="shared" si="27"/>
        <v>1.318246187513241</v>
      </c>
      <c r="AV35">
        <f t="shared" si="28"/>
        <v>0.6288778713679406</v>
      </c>
      <c r="AW35">
        <f t="shared" si="29"/>
        <v>-1.1725622274171263</v>
      </c>
      <c r="AY35">
        <f t="shared" si="30"/>
        <v>2431.7999999999997</v>
      </c>
      <c r="AZ35">
        <f t="shared" si="31"/>
        <v>0.53700000000000003</v>
      </c>
      <c r="BA35">
        <f t="shared" si="32"/>
        <v>0.91102140479793337</v>
      </c>
      <c r="BB35">
        <f t="shared" si="33"/>
        <v>1.8511685006140697</v>
      </c>
      <c r="BC35">
        <f t="shared" si="34"/>
        <v>0.78727290536227479</v>
      </c>
      <c r="BD35">
        <f t="shared" si="35"/>
        <v>5.7800414059763439</v>
      </c>
      <c r="BE35">
        <f t="shared" si="36"/>
        <v>7.3470955952517949</v>
      </c>
      <c r="BF35">
        <f t="shared" si="37"/>
        <v>1.290791938610325</v>
      </c>
      <c r="BG35">
        <f t="shared" si="38"/>
        <v>0.64106880039139236</v>
      </c>
      <c r="BH35">
        <f t="shared" si="39"/>
        <v>-1.1623429765027971</v>
      </c>
      <c r="BJ35">
        <f t="shared" si="40"/>
        <v>2605.5</v>
      </c>
      <c r="BK35">
        <f t="shared" si="41"/>
        <v>0.53700000000000003</v>
      </c>
      <c r="BL35">
        <f t="shared" si="42"/>
        <v>0.91102140479793337</v>
      </c>
      <c r="BM35">
        <f t="shared" si="43"/>
        <v>1.8511685006140697</v>
      </c>
      <c r="BN35">
        <f t="shared" si="44"/>
        <v>0.76699968805132135</v>
      </c>
      <c r="BO35">
        <f t="shared" si="45"/>
        <v>5.7597681886653902</v>
      </c>
      <c r="BP35">
        <f t="shared" si="46"/>
        <v>7.3673688125627486</v>
      </c>
      <c r="BQ35">
        <f t="shared" si="47"/>
        <v>1.264457903036359</v>
      </c>
      <c r="BR35">
        <f t="shared" si="48"/>
        <v>0.65099091752386973</v>
      </c>
      <c r="BS35">
        <f t="shared" si="49"/>
        <v>-1.1512124774636519</v>
      </c>
    </row>
    <row r="36" spans="1:71" x14ac:dyDescent="0.25">
      <c r="A36" s="1">
        <v>34</v>
      </c>
      <c r="B36">
        <v>2209</v>
      </c>
      <c r="C36">
        <v>2208</v>
      </c>
      <c r="D36">
        <v>236</v>
      </c>
      <c r="E36">
        <v>4190</v>
      </c>
      <c r="F36">
        <v>18</v>
      </c>
      <c r="G36">
        <v>5.633</v>
      </c>
      <c r="H36">
        <v>147.66</v>
      </c>
      <c r="I36">
        <v>507</v>
      </c>
      <c r="J36">
        <v>0.621</v>
      </c>
      <c r="K36">
        <v>0.56799999999999995</v>
      </c>
      <c r="L36">
        <v>0.252</v>
      </c>
      <c r="M36">
        <v>182.214</v>
      </c>
      <c r="N36">
        <v>97401645693118</v>
      </c>
      <c r="O36">
        <v>1339455214320</v>
      </c>
      <c r="P36">
        <v>96062190478798</v>
      </c>
      <c r="R36">
        <f t="shared" si="0"/>
        <v>1910.7</v>
      </c>
      <c r="S36">
        <f t="shared" si="1"/>
        <v>0.621</v>
      </c>
      <c r="T36">
        <f t="shared" si="50"/>
        <v>0.96327981396892148</v>
      </c>
      <c r="U36">
        <f t="shared" si="3"/>
        <v>1.8352280744230689</v>
      </c>
      <c r="V36">
        <f t="shared" si="4"/>
        <v>0.82487460361602793</v>
      </c>
      <c r="W36">
        <f t="shared" si="5"/>
        <v>5.8017026780390966</v>
      </c>
      <c r="X36">
        <f t="shared" si="6"/>
        <v>7.2935534708070406</v>
      </c>
      <c r="Y36">
        <f t="shared" si="7"/>
        <v>1.4149861626999536</v>
      </c>
      <c r="Z36">
        <f t="shared" si="8"/>
        <v>0.67492938870559815</v>
      </c>
      <c r="AA36">
        <f t="shared" si="9"/>
        <v>-1.2344883019620918</v>
      </c>
      <c r="AC36">
        <f t="shared" si="10"/>
        <v>2084.4</v>
      </c>
      <c r="AD36">
        <f t="shared" si="11"/>
        <v>0.621</v>
      </c>
      <c r="AE36">
        <f t="shared" si="12"/>
        <v>0.96327981396892148</v>
      </c>
      <c r="AF36">
        <f t="shared" si="13"/>
        <v>1.8352280744230689</v>
      </c>
      <c r="AG36">
        <f t="shared" si="14"/>
        <v>0.79970544566132451</v>
      </c>
      <c r="AH36">
        <f t="shared" si="15"/>
        <v>5.776533520084393</v>
      </c>
      <c r="AI36">
        <f t="shared" si="16"/>
        <v>7.3187226287617442</v>
      </c>
      <c r="AJ36">
        <f t="shared" si="17"/>
        <v>1.3816338589511119</v>
      </c>
      <c r="AK36">
        <f t="shared" si="18"/>
        <v>0.69055435411409027</v>
      </c>
      <c r="AL36">
        <f t="shared" si="19"/>
        <v>-1.2240455927089307</v>
      </c>
      <c r="AN36">
        <f t="shared" si="20"/>
        <v>2258.1</v>
      </c>
      <c r="AO36">
        <f t="shared" si="21"/>
        <v>0.621</v>
      </c>
      <c r="AP36">
        <f t="shared" si="22"/>
        <v>0.96327981396892148</v>
      </c>
      <c r="AQ36">
        <f t="shared" si="23"/>
        <v>1.8352280744230689</v>
      </c>
      <c r="AR36">
        <f t="shared" si="24"/>
        <v>0.77628889736358764</v>
      </c>
      <c r="AS36">
        <f t="shared" si="25"/>
        <v>5.7531169717866568</v>
      </c>
      <c r="AT36">
        <f t="shared" si="26"/>
        <v>7.3421391770594804</v>
      </c>
      <c r="AU36">
        <f t="shared" si="27"/>
        <v>1.3498176273167983</v>
      </c>
      <c r="AV36">
        <f t="shared" si="28"/>
        <v>0.70293112113464518</v>
      </c>
      <c r="AW36">
        <f t="shared" si="29"/>
        <v>-1.2121347293041238</v>
      </c>
      <c r="AY36">
        <f t="shared" si="30"/>
        <v>2431.7999999999997</v>
      </c>
      <c r="AZ36">
        <f t="shared" si="31"/>
        <v>0.621</v>
      </c>
      <c r="BA36">
        <f t="shared" si="32"/>
        <v>0.96327981396892148</v>
      </c>
      <c r="BB36">
        <f t="shared" si="33"/>
        <v>1.8352280744230689</v>
      </c>
      <c r="BC36">
        <f t="shared" si="34"/>
        <v>0.75441875485698273</v>
      </c>
      <c r="BD36">
        <f t="shared" si="35"/>
        <v>5.7312468292800514</v>
      </c>
      <c r="BE36">
        <f t="shared" si="36"/>
        <v>7.3640093195660858</v>
      </c>
      <c r="BF36">
        <f t="shared" si="37"/>
        <v>1.3194337385747463</v>
      </c>
      <c r="BG36">
        <f t="shared" si="38"/>
        <v>0.71258527448916531</v>
      </c>
      <c r="BH36">
        <f t="shared" si="39"/>
        <v>-1.1991228414978858</v>
      </c>
      <c r="BJ36">
        <f t="shared" si="40"/>
        <v>2605.5</v>
      </c>
      <c r="BK36">
        <f t="shared" si="41"/>
        <v>0.621</v>
      </c>
      <c r="BL36">
        <f t="shared" si="42"/>
        <v>0.96327981396892148</v>
      </c>
      <c r="BM36">
        <f t="shared" si="43"/>
        <v>1.8352280744230689</v>
      </c>
      <c r="BN36">
        <f t="shared" si="44"/>
        <v>0.73392400209076047</v>
      </c>
      <c r="BO36">
        <f t="shared" si="45"/>
        <v>5.7107520765138293</v>
      </c>
      <c r="BP36">
        <f t="shared" si="46"/>
        <v>7.3845040723323079</v>
      </c>
      <c r="BQ36">
        <f t="shared" si="47"/>
        <v>1.2903875975229384</v>
      </c>
      <c r="BR36">
        <f t="shared" si="48"/>
        <v>0.7199451240674728</v>
      </c>
      <c r="BS36">
        <f t="shared" si="49"/>
        <v>-1.1852970312894693</v>
      </c>
    </row>
    <row r="37" spans="1:71" x14ac:dyDescent="0.25">
      <c r="A37" s="1">
        <v>35</v>
      </c>
      <c r="B37">
        <v>2209</v>
      </c>
      <c r="C37">
        <v>2208</v>
      </c>
      <c r="D37">
        <v>236</v>
      </c>
      <c r="E37">
        <v>4190</v>
      </c>
      <c r="F37">
        <v>18</v>
      </c>
      <c r="G37">
        <v>5.7469999999999999</v>
      </c>
      <c r="H37">
        <v>147.75</v>
      </c>
      <c r="I37">
        <v>508</v>
      </c>
      <c r="J37">
        <v>0.57499999999999996</v>
      </c>
      <c r="K37">
        <v>0.51800000000000002</v>
      </c>
      <c r="L37">
        <v>0.249</v>
      </c>
      <c r="M37">
        <v>185.02099999999999</v>
      </c>
      <c r="N37">
        <v>98884831075005</v>
      </c>
      <c r="O37">
        <v>1343045310887</v>
      </c>
      <c r="P37">
        <v>97541785764118</v>
      </c>
      <c r="R37">
        <f t="shared" si="0"/>
        <v>1910.7</v>
      </c>
      <c r="S37">
        <f t="shared" si="1"/>
        <v>0.57499999999999996</v>
      </c>
      <c r="T37">
        <f t="shared" si="50"/>
        <v>0.93716860809568314</v>
      </c>
      <c r="U37">
        <f t="shared" si="3"/>
        <v>1.8398811594587254</v>
      </c>
      <c r="V37">
        <f t="shared" si="4"/>
        <v>0.84059880520594799</v>
      </c>
      <c r="W37">
        <f t="shared" si="5"/>
        <v>5.8220799646646739</v>
      </c>
      <c r="X37">
        <f t="shared" si="6"/>
        <v>7.2824823542527763</v>
      </c>
      <c r="Y37">
        <f t="shared" si="7"/>
        <v>1.3964611977701578</v>
      </c>
      <c r="Z37">
        <f t="shared" si="8"/>
        <v>0.63997921541719449</v>
      </c>
      <c r="AA37">
        <f t="shared" si="9"/>
        <v>-1.209787430283936</v>
      </c>
      <c r="AC37">
        <f t="shared" si="10"/>
        <v>2084.4</v>
      </c>
      <c r="AD37">
        <f t="shared" si="11"/>
        <v>0.57499999999999996</v>
      </c>
      <c r="AE37">
        <f t="shared" si="12"/>
        <v>0.93716860809568314</v>
      </c>
      <c r="AF37">
        <f t="shared" si="13"/>
        <v>1.8398811594587254</v>
      </c>
      <c r="AG37">
        <f t="shared" si="14"/>
        <v>0.81564129889639503</v>
      </c>
      <c r="AH37">
        <f t="shared" si="15"/>
        <v>5.7971224583551209</v>
      </c>
      <c r="AI37">
        <f t="shared" si="16"/>
        <v>7.3074398605623294</v>
      </c>
      <c r="AJ37">
        <f t="shared" si="17"/>
        <v>1.3648273130247739</v>
      </c>
      <c r="AK37">
        <f t="shared" si="18"/>
        <v>0.65670416260509634</v>
      </c>
      <c r="AL37">
        <f t="shared" si="19"/>
        <v>-1.2009890766525568</v>
      </c>
      <c r="AN37">
        <f t="shared" si="20"/>
        <v>2258.1</v>
      </c>
      <c r="AO37">
        <f t="shared" si="21"/>
        <v>0.57499999999999996</v>
      </c>
      <c r="AP37">
        <f t="shared" si="22"/>
        <v>0.93716860809568314</v>
      </c>
      <c r="AQ37">
        <f t="shared" si="23"/>
        <v>1.8398811594587254</v>
      </c>
      <c r="AR37">
        <f t="shared" si="24"/>
        <v>0.79239312900774495</v>
      </c>
      <c r="AS37">
        <f t="shared" si="25"/>
        <v>5.7738742884664704</v>
      </c>
      <c r="AT37">
        <f t="shared" si="26"/>
        <v>7.3306880304509798</v>
      </c>
      <c r="AU37">
        <f t="shared" si="27"/>
        <v>1.3345948793120783</v>
      </c>
      <c r="AV37">
        <f t="shared" si="28"/>
        <v>0.67023768726505739</v>
      </c>
      <c r="AW37">
        <f t="shared" si="29"/>
        <v>-1.1906765556453824</v>
      </c>
      <c r="AY37">
        <f t="shared" si="30"/>
        <v>2431.7999999999997</v>
      </c>
      <c r="AZ37">
        <f t="shared" si="31"/>
        <v>0.57499999999999996</v>
      </c>
      <c r="BA37">
        <f t="shared" si="32"/>
        <v>0.93716860809568314</v>
      </c>
      <c r="BB37">
        <f t="shared" si="33"/>
        <v>1.8398811594587254</v>
      </c>
      <c r="BC37">
        <f t="shared" si="34"/>
        <v>0.77065463274224666</v>
      </c>
      <c r="BD37">
        <f t="shared" si="35"/>
        <v>5.7521357922009724</v>
      </c>
      <c r="BE37">
        <f t="shared" si="36"/>
        <v>7.3524265267164779</v>
      </c>
      <c r="BF37">
        <f t="shared" si="37"/>
        <v>1.3056727838129683</v>
      </c>
      <c r="BG37">
        <f t="shared" si="38"/>
        <v>0.68108037824927481</v>
      </c>
      <c r="BH37">
        <f t="shared" si="39"/>
        <v>-1.1792066513111681</v>
      </c>
      <c r="BJ37">
        <f t="shared" si="40"/>
        <v>2605.5</v>
      </c>
      <c r="BK37">
        <f t="shared" si="41"/>
        <v>0.57499999999999996</v>
      </c>
      <c r="BL37">
        <f t="shared" si="42"/>
        <v>0.93716860809568314</v>
      </c>
      <c r="BM37">
        <f t="shared" si="43"/>
        <v>1.8398811594587254</v>
      </c>
      <c r="BN37">
        <f t="shared" si="44"/>
        <v>0.75026015992206552</v>
      </c>
      <c r="BO37">
        <f t="shared" si="45"/>
        <v>5.7317413193807916</v>
      </c>
      <c r="BP37">
        <f t="shared" si="46"/>
        <v>7.3728209995366587</v>
      </c>
      <c r="BQ37">
        <f t="shared" si="47"/>
        <v>1.2779776442278841</v>
      </c>
      <c r="BR37">
        <f t="shared" si="48"/>
        <v>0.68964178571713952</v>
      </c>
      <c r="BS37">
        <f t="shared" si="49"/>
        <v>-1.166860197020382</v>
      </c>
    </row>
    <row r="38" spans="1:71" x14ac:dyDescent="0.25">
      <c r="A38" s="1">
        <v>36</v>
      </c>
      <c r="B38">
        <v>2209</v>
      </c>
      <c r="C38">
        <v>2208</v>
      </c>
      <c r="D38">
        <v>236</v>
      </c>
      <c r="E38">
        <v>4190</v>
      </c>
      <c r="F38">
        <v>18</v>
      </c>
      <c r="G38">
        <v>5.7690000000000001</v>
      </c>
      <c r="H38">
        <v>147.78</v>
      </c>
      <c r="I38">
        <v>519</v>
      </c>
      <c r="J38">
        <v>0.54800000000000004</v>
      </c>
      <c r="K38">
        <v>0.48799999999999999</v>
      </c>
      <c r="L38">
        <v>0.249</v>
      </c>
      <c r="M38">
        <v>185.33799999999999</v>
      </c>
      <c r="N38">
        <v>99073949575858</v>
      </c>
      <c r="O38">
        <v>1365131711203</v>
      </c>
      <c r="P38">
        <v>97708817864656</v>
      </c>
      <c r="R38">
        <f t="shared" si="0"/>
        <v>1910.7</v>
      </c>
      <c r="S38">
        <f t="shared" si="1"/>
        <v>0.54800000000000004</v>
      </c>
      <c r="T38">
        <f t="shared" si="50"/>
        <v>0.92092616424988172</v>
      </c>
      <c r="U38">
        <f t="shared" si="3"/>
        <v>1.8446710744893897</v>
      </c>
      <c r="V38">
        <f t="shared" si="4"/>
        <v>0.85052628450861434</v>
      </c>
      <c r="W38">
        <f t="shared" si="5"/>
        <v>5.8367973589980036</v>
      </c>
      <c r="X38">
        <f t="shared" si="6"/>
        <v>7.2773447899807753</v>
      </c>
      <c r="Y38">
        <f t="shared" si="7"/>
        <v>1.3843871188744648</v>
      </c>
      <c r="Z38">
        <f t="shared" si="8"/>
        <v>0.6155837212160078</v>
      </c>
      <c r="AA38">
        <f t="shared" si="9"/>
        <v>-1.1953491077384759</v>
      </c>
      <c r="AC38">
        <f t="shared" si="10"/>
        <v>2084.4</v>
      </c>
      <c r="AD38">
        <f t="shared" si="11"/>
        <v>0.54800000000000004</v>
      </c>
      <c r="AE38">
        <f t="shared" si="12"/>
        <v>0.92092616424988172</v>
      </c>
      <c r="AF38">
        <f t="shared" si="13"/>
        <v>1.8446710744893897</v>
      </c>
      <c r="AG38">
        <f t="shared" si="14"/>
        <v>0.82571261739834634</v>
      </c>
      <c r="AH38">
        <f t="shared" si="15"/>
        <v>5.8119836918877352</v>
      </c>
      <c r="AI38">
        <f t="shared" si="16"/>
        <v>7.3021584570910436</v>
      </c>
      <c r="AJ38">
        <f t="shared" si="17"/>
        <v>1.3538188299805929</v>
      </c>
      <c r="AK38">
        <f t="shared" si="18"/>
        <v>0.63301319143446022</v>
      </c>
      <c r="AL38">
        <f t="shared" si="19"/>
        <v>-1.1874578614204911</v>
      </c>
      <c r="AN38">
        <f t="shared" si="20"/>
        <v>2258.1</v>
      </c>
      <c r="AO38">
        <f t="shared" si="21"/>
        <v>0.54800000000000004</v>
      </c>
      <c r="AP38">
        <f t="shared" si="22"/>
        <v>0.92092616424988172</v>
      </c>
      <c r="AQ38">
        <f t="shared" si="23"/>
        <v>1.8446710744893897</v>
      </c>
      <c r="AR38">
        <f t="shared" si="24"/>
        <v>0.8025807791372962</v>
      </c>
      <c r="AS38">
        <f t="shared" si="25"/>
        <v>5.7888518536266851</v>
      </c>
      <c r="AT38">
        <f t="shared" si="26"/>
        <v>7.3252902953520938</v>
      </c>
      <c r="AU38">
        <f t="shared" si="27"/>
        <v>1.3245713180960441</v>
      </c>
      <c r="AV38">
        <f t="shared" si="28"/>
        <v>0.6472893340603344</v>
      </c>
      <c r="AW38">
        <f t="shared" si="29"/>
        <v>-1.1780365635975911</v>
      </c>
      <c r="AY38">
        <f t="shared" si="30"/>
        <v>2431.7999999999997</v>
      </c>
      <c r="AZ38">
        <f t="shared" si="31"/>
        <v>0.54800000000000004</v>
      </c>
      <c r="BA38">
        <f t="shared" si="32"/>
        <v>0.92092616424988172</v>
      </c>
      <c r="BB38">
        <f t="shared" si="33"/>
        <v>1.8446710744893897</v>
      </c>
      <c r="BC38">
        <f t="shared" si="34"/>
        <v>0.78093518040366849</v>
      </c>
      <c r="BD38">
        <f t="shared" si="35"/>
        <v>5.7672062548930576</v>
      </c>
      <c r="BE38">
        <f t="shared" si="36"/>
        <v>7.3469358940857212</v>
      </c>
      <c r="BF38">
        <f t="shared" si="37"/>
        <v>1.2965607923567639</v>
      </c>
      <c r="BG38">
        <f t="shared" si="38"/>
        <v>0.65889699272000479</v>
      </c>
      <c r="BH38">
        <f t="shared" si="39"/>
        <v>-1.1674342111763558</v>
      </c>
      <c r="BJ38">
        <f t="shared" si="40"/>
        <v>2605.5</v>
      </c>
      <c r="BK38">
        <f t="shared" si="41"/>
        <v>0.54800000000000004</v>
      </c>
      <c r="BL38">
        <f t="shared" si="42"/>
        <v>0.92092616424988172</v>
      </c>
      <c r="BM38">
        <f t="shared" si="43"/>
        <v>1.8446710744893897</v>
      </c>
      <c r="BN38">
        <f t="shared" si="44"/>
        <v>0.76061351963829904</v>
      </c>
      <c r="BO38">
        <f t="shared" si="45"/>
        <v>5.746884594127688</v>
      </c>
      <c r="BP38">
        <f t="shared" si="46"/>
        <v>7.3672575548510908</v>
      </c>
      <c r="BQ38">
        <f t="shared" si="47"/>
        <v>1.2697104027759964</v>
      </c>
      <c r="BR38">
        <f t="shared" si="48"/>
        <v>0.66823380247011643</v>
      </c>
      <c r="BS38">
        <f t="shared" si="49"/>
        <v>-1.15592651153459</v>
      </c>
    </row>
    <row r="39" spans="1:71" x14ac:dyDescent="0.25">
      <c r="A39" s="1">
        <v>37</v>
      </c>
      <c r="B39">
        <v>2209</v>
      </c>
      <c r="C39">
        <v>2208</v>
      </c>
      <c r="D39">
        <v>236</v>
      </c>
      <c r="E39">
        <v>4190</v>
      </c>
      <c r="F39">
        <v>18</v>
      </c>
      <c r="G39">
        <v>5.9560000000000004</v>
      </c>
      <c r="H39">
        <v>147.87</v>
      </c>
      <c r="I39">
        <v>522</v>
      </c>
      <c r="J39">
        <v>0.53200000000000003</v>
      </c>
      <c r="K39">
        <v>0.47199999999999998</v>
      </c>
      <c r="L39">
        <v>0.246</v>
      </c>
      <c r="M39">
        <v>190.76400000000001</v>
      </c>
      <c r="N39">
        <v>101942198913093</v>
      </c>
      <c r="O39">
        <v>1372844218755</v>
      </c>
      <c r="P39">
        <v>100569354694338</v>
      </c>
      <c r="R39">
        <f t="shared" si="0"/>
        <v>1910.7</v>
      </c>
      <c r="S39">
        <f t="shared" si="1"/>
        <v>0.53200000000000003</v>
      </c>
      <c r="T39">
        <f t="shared" si="50"/>
        <v>0.91511747879712146</v>
      </c>
      <c r="U39">
        <f t="shared" si="3"/>
        <v>1.8428099196606005</v>
      </c>
      <c r="V39">
        <f t="shared" si="4"/>
        <v>0.85410387289404865</v>
      </c>
      <c r="W39">
        <f t="shared" si="5"/>
        <v>5.8385137925546493</v>
      </c>
      <c r="X39">
        <f t="shared" si="6"/>
        <v>7.2719060467665511</v>
      </c>
      <c r="Y39">
        <f t="shared" si="7"/>
        <v>1.3799652351458311</v>
      </c>
      <c r="Z39">
        <f t="shared" si="8"/>
        <v>0.6114159577807039</v>
      </c>
      <c r="AA39">
        <f t="shared" si="9"/>
        <v>-1.1872987376764537</v>
      </c>
      <c r="AC39">
        <f t="shared" si="10"/>
        <v>2084.4</v>
      </c>
      <c r="AD39">
        <f t="shared" si="11"/>
        <v>0.53200000000000003</v>
      </c>
      <c r="AE39">
        <f t="shared" si="12"/>
        <v>0.91511747879712146</v>
      </c>
      <c r="AF39">
        <f t="shared" si="13"/>
        <v>1.8428099196606005</v>
      </c>
      <c r="AG39">
        <f t="shared" si="14"/>
        <v>0.82934395697649821</v>
      </c>
      <c r="AH39">
        <f t="shared" si="15"/>
        <v>5.8137538766370991</v>
      </c>
      <c r="AI39">
        <f t="shared" si="16"/>
        <v>7.2966659626841022</v>
      </c>
      <c r="AJ39">
        <f t="shared" si="17"/>
        <v>1.3497771691133034</v>
      </c>
      <c r="AK39">
        <f t="shared" si="18"/>
        <v>0.62892957969650509</v>
      </c>
      <c r="AL39">
        <f t="shared" si="19"/>
        <v>-1.1798918838399186</v>
      </c>
      <c r="AN39">
        <f t="shared" si="20"/>
        <v>2258.1</v>
      </c>
      <c r="AO39">
        <f t="shared" si="21"/>
        <v>0.53200000000000003</v>
      </c>
      <c r="AP39">
        <f t="shared" si="22"/>
        <v>0.91511747879712146</v>
      </c>
      <c r="AQ39">
        <f t="shared" si="23"/>
        <v>1.8428099196606005</v>
      </c>
      <c r="AR39">
        <f t="shared" si="24"/>
        <v>0.80625592654758071</v>
      </c>
      <c r="AS39">
        <f t="shared" si="25"/>
        <v>5.7906658462081815</v>
      </c>
      <c r="AT39">
        <f t="shared" si="26"/>
        <v>7.3197539931130189</v>
      </c>
      <c r="AU39">
        <f t="shared" si="27"/>
        <v>1.3208816140865263</v>
      </c>
      <c r="AV39">
        <f t="shared" si="28"/>
        <v>0.64331269368164112</v>
      </c>
      <c r="AW39">
        <f t="shared" si="29"/>
        <v>-1.1709377982936149</v>
      </c>
      <c r="AY39">
        <f t="shared" si="30"/>
        <v>2431.7999999999997</v>
      </c>
      <c r="AZ39">
        <f t="shared" si="31"/>
        <v>0.53200000000000003</v>
      </c>
      <c r="BA39">
        <f t="shared" si="32"/>
        <v>0.91511747879712146</v>
      </c>
      <c r="BB39">
        <f t="shared" si="33"/>
        <v>1.8428099196606005</v>
      </c>
      <c r="BC39">
        <f t="shared" si="34"/>
        <v>0.78464564928170044</v>
      </c>
      <c r="BD39">
        <f t="shared" si="35"/>
        <v>5.7690555689423011</v>
      </c>
      <c r="BE39">
        <f t="shared" si="36"/>
        <v>7.3413642703788993</v>
      </c>
      <c r="BF39">
        <f t="shared" si="37"/>
        <v>1.2931973009820501</v>
      </c>
      <c r="BG39">
        <f t="shared" si="38"/>
        <v>0.65504400290369991</v>
      </c>
      <c r="BH39">
        <f t="shared" si="39"/>
        <v>-1.1607838495675231</v>
      </c>
      <c r="BJ39">
        <f t="shared" si="40"/>
        <v>2605.5</v>
      </c>
      <c r="BK39">
        <f t="shared" si="41"/>
        <v>0.53200000000000003</v>
      </c>
      <c r="BL39">
        <f t="shared" si="42"/>
        <v>0.91511747879712146</v>
      </c>
      <c r="BM39">
        <f t="shared" si="43"/>
        <v>1.8428099196606005</v>
      </c>
      <c r="BN39">
        <f t="shared" si="44"/>
        <v>0.76435202259986224</v>
      </c>
      <c r="BO39">
        <f t="shared" si="45"/>
        <v>5.7487619422604626</v>
      </c>
      <c r="BP39">
        <f t="shared" si="46"/>
        <v>7.3616578970607378</v>
      </c>
      <c r="BQ39">
        <f t="shared" si="47"/>
        <v>1.2666496341128273</v>
      </c>
      <c r="BR39">
        <f t="shared" si="48"/>
        <v>0.66451636883844389</v>
      </c>
      <c r="BS39">
        <f t="shared" si="49"/>
        <v>-1.1497049053588788</v>
      </c>
    </row>
    <row r="40" spans="1:71" x14ac:dyDescent="0.25">
      <c r="A40" s="1">
        <v>38</v>
      </c>
      <c r="B40">
        <v>2209</v>
      </c>
      <c r="C40">
        <v>2208</v>
      </c>
      <c r="D40">
        <v>236</v>
      </c>
      <c r="E40">
        <v>4190</v>
      </c>
      <c r="F40">
        <v>18</v>
      </c>
      <c r="G40">
        <v>6.05</v>
      </c>
      <c r="H40">
        <v>147.91999999999999</v>
      </c>
      <c r="I40">
        <v>526</v>
      </c>
      <c r="J40">
        <v>0.51900000000000002</v>
      </c>
      <c r="K40">
        <v>0.45700000000000002</v>
      </c>
      <c r="L40">
        <v>0.245</v>
      </c>
      <c r="M40">
        <v>193.46299999999999</v>
      </c>
      <c r="N40">
        <v>103373982865728</v>
      </c>
      <c r="O40">
        <v>1381656729842</v>
      </c>
      <c r="P40">
        <v>101992326135886</v>
      </c>
      <c r="R40">
        <f t="shared" si="0"/>
        <v>1910.7</v>
      </c>
      <c r="S40">
        <f t="shared" si="1"/>
        <v>0.51900000000000002</v>
      </c>
      <c r="T40">
        <f t="shared" si="50"/>
        <v>0.90833584097513187</v>
      </c>
      <c r="U40">
        <f t="shared" si="3"/>
        <v>1.8441730430841887</v>
      </c>
      <c r="V40">
        <f t="shared" si="4"/>
        <v>0.85829891036936634</v>
      </c>
      <c r="W40">
        <f t="shared" si="5"/>
        <v>5.8440719534535548</v>
      </c>
      <c r="X40">
        <f t="shared" si="6"/>
        <v>7.2690741327148229</v>
      </c>
      <c r="Y40">
        <f t="shared" si="7"/>
        <v>1.374732890960684</v>
      </c>
      <c r="Z40">
        <f t="shared" si="8"/>
        <v>0.60198345750054649</v>
      </c>
      <c r="AA40">
        <f t="shared" si="9"/>
        <v>-1.1805876885987621</v>
      </c>
      <c r="AC40">
        <f t="shared" si="10"/>
        <v>2084.4</v>
      </c>
      <c r="AD40">
        <f t="shared" si="11"/>
        <v>0.51900000000000002</v>
      </c>
      <c r="AE40">
        <f t="shared" si="12"/>
        <v>0.90833584097513187</v>
      </c>
      <c r="AF40">
        <f t="shared" si="13"/>
        <v>1.8441730430841887</v>
      </c>
      <c r="AG40">
        <f t="shared" si="14"/>
        <v>0.83360330609504207</v>
      </c>
      <c r="AH40">
        <f t="shared" si="15"/>
        <v>5.8193763491792305</v>
      </c>
      <c r="AI40">
        <f t="shared" si="16"/>
        <v>7.2937697369891472</v>
      </c>
      <c r="AJ40">
        <f t="shared" si="17"/>
        <v>1.3449880656726421</v>
      </c>
      <c r="AK40">
        <f t="shared" si="18"/>
        <v>0.6197417740690091</v>
      </c>
      <c r="AL40">
        <f t="shared" si="19"/>
        <v>-1.1735784978150692</v>
      </c>
      <c r="AN40">
        <f t="shared" si="20"/>
        <v>2258.1</v>
      </c>
      <c r="AO40">
        <f t="shared" si="21"/>
        <v>0.51900000000000002</v>
      </c>
      <c r="AP40">
        <f t="shared" si="22"/>
        <v>0.90833584097513187</v>
      </c>
      <c r="AQ40">
        <f t="shared" si="23"/>
        <v>1.8441730430841887</v>
      </c>
      <c r="AR40">
        <f t="shared" si="24"/>
        <v>0.81056790935717249</v>
      </c>
      <c r="AS40">
        <f t="shared" si="25"/>
        <v>5.7963409524413612</v>
      </c>
      <c r="AT40">
        <f t="shared" si="26"/>
        <v>7.3168051337270166</v>
      </c>
      <c r="AU40">
        <f t="shared" si="27"/>
        <v>1.3165031459298151</v>
      </c>
      <c r="AV40">
        <f t="shared" si="28"/>
        <v>0.63438915909472415</v>
      </c>
      <c r="AW40">
        <f t="shared" si="29"/>
        <v>-1.1650152762663639</v>
      </c>
      <c r="AY40">
        <f t="shared" si="30"/>
        <v>2431.7999999999997</v>
      </c>
      <c r="AZ40">
        <f t="shared" si="31"/>
        <v>0.51900000000000002</v>
      </c>
      <c r="BA40">
        <f t="shared" si="32"/>
        <v>0.90833584097513187</v>
      </c>
      <c r="BB40">
        <f t="shared" si="33"/>
        <v>1.8441730430841887</v>
      </c>
      <c r="BC40">
        <f t="shared" si="34"/>
        <v>0.78900028877104356</v>
      </c>
      <c r="BD40">
        <f t="shared" si="35"/>
        <v>5.7747733318552319</v>
      </c>
      <c r="BE40">
        <f t="shared" si="36"/>
        <v>7.3383727543131458</v>
      </c>
      <c r="BF40">
        <f t="shared" si="37"/>
        <v>1.2891997429133761</v>
      </c>
      <c r="BG40">
        <f t="shared" si="38"/>
        <v>0.64639754816613049</v>
      </c>
      <c r="BH40">
        <f t="shared" si="39"/>
        <v>-1.1552421517021223</v>
      </c>
      <c r="BJ40">
        <f t="shared" si="40"/>
        <v>2605.5</v>
      </c>
      <c r="BK40">
        <f t="shared" si="41"/>
        <v>0.51900000000000002</v>
      </c>
      <c r="BL40">
        <f t="shared" si="42"/>
        <v>0.90833584097513187</v>
      </c>
      <c r="BM40">
        <f t="shared" si="43"/>
        <v>1.8441730430841887</v>
      </c>
      <c r="BN40">
        <f t="shared" si="44"/>
        <v>0.7687407422943402</v>
      </c>
      <c r="BO40">
        <f t="shared" si="45"/>
        <v>5.7545137853785286</v>
      </c>
      <c r="BP40">
        <f t="shared" si="46"/>
        <v>7.3586323007898491</v>
      </c>
      <c r="BQ40">
        <f t="shared" si="47"/>
        <v>1.2630058386069449</v>
      </c>
      <c r="BR40">
        <f t="shared" si="48"/>
        <v>0.65615461498524885</v>
      </c>
      <c r="BS40">
        <f t="shared" si="49"/>
        <v>-1.1445318407156881</v>
      </c>
    </row>
    <row r="41" spans="1:71" x14ac:dyDescent="0.25">
      <c r="A41" s="1">
        <v>39</v>
      </c>
      <c r="B41">
        <v>2209</v>
      </c>
      <c r="C41">
        <v>2208</v>
      </c>
      <c r="D41">
        <v>236</v>
      </c>
      <c r="E41">
        <v>4190</v>
      </c>
      <c r="F41">
        <v>18</v>
      </c>
      <c r="G41">
        <v>6.2130000000000001</v>
      </c>
      <c r="H41">
        <v>147.96</v>
      </c>
      <c r="I41">
        <v>508</v>
      </c>
      <c r="J41">
        <v>0.52100000000000002</v>
      </c>
      <c r="K41">
        <v>0.46</v>
      </c>
      <c r="L41">
        <v>0.24399999999999999</v>
      </c>
      <c r="M41">
        <v>198.38300000000001</v>
      </c>
      <c r="N41">
        <v>105933794592437</v>
      </c>
      <c r="O41">
        <v>1347548071755</v>
      </c>
      <c r="P41">
        <v>104586246520682</v>
      </c>
      <c r="R41">
        <f t="shared" si="0"/>
        <v>1910.7</v>
      </c>
      <c r="S41">
        <f t="shared" si="1"/>
        <v>0.52100000000000002</v>
      </c>
      <c r="T41">
        <f t="shared" si="50"/>
        <v>0.91071180952044317</v>
      </c>
      <c r="U41">
        <f t="shared" si="3"/>
        <v>1.8422009118258664</v>
      </c>
      <c r="V41">
        <f t="shared" si="4"/>
        <v>0.85682693309325053</v>
      </c>
      <c r="W41">
        <f t="shared" si="5"/>
        <v>5.8406278449191174</v>
      </c>
      <c r="X41">
        <f t="shared" si="6"/>
        <v>7.2685739787326167</v>
      </c>
      <c r="Y41">
        <f t="shared" si="7"/>
        <v>1.3765746392670575</v>
      </c>
      <c r="Z41">
        <f t="shared" si="8"/>
        <v>0.60720637953244194</v>
      </c>
      <c r="AA41">
        <f t="shared" si="9"/>
        <v>-1.1817776502394448</v>
      </c>
      <c r="AC41">
        <f t="shared" si="10"/>
        <v>2084.4</v>
      </c>
      <c r="AD41">
        <f t="shared" si="11"/>
        <v>0.52100000000000002</v>
      </c>
      <c r="AE41">
        <f t="shared" si="12"/>
        <v>0.91071180952044317</v>
      </c>
      <c r="AF41">
        <f t="shared" si="13"/>
        <v>1.8422009118258664</v>
      </c>
      <c r="AG41">
        <f t="shared" si="14"/>
        <v>0.8321086054065866</v>
      </c>
      <c r="AH41">
        <f t="shared" si="15"/>
        <v>5.8159095172324538</v>
      </c>
      <c r="AI41">
        <f t="shared" si="16"/>
        <v>7.2932923064192803</v>
      </c>
      <c r="AJ41">
        <f t="shared" si="17"/>
        <v>1.3466746094307533</v>
      </c>
      <c r="AK41">
        <f t="shared" si="18"/>
        <v>0.62481589435140239</v>
      </c>
      <c r="AL41">
        <f t="shared" si="19"/>
        <v>-1.1746980818048753</v>
      </c>
      <c r="AN41">
        <f t="shared" si="20"/>
        <v>2258.1</v>
      </c>
      <c r="AO41">
        <f t="shared" si="21"/>
        <v>0.52100000000000002</v>
      </c>
      <c r="AP41">
        <f t="shared" si="22"/>
        <v>0.91071180952044317</v>
      </c>
      <c r="AQ41">
        <f t="shared" si="23"/>
        <v>1.8422009118258664</v>
      </c>
      <c r="AR41">
        <f t="shared" si="24"/>
        <v>0.80905458506389794</v>
      </c>
      <c r="AS41">
        <f t="shared" si="25"/>
        <v>5.7928554968897643</v>
      </c>
      <c r="AT41">
        <f t="shared" si="26"/>
        <v>7.3163463267619697</v>
      </c>
      <c r="AU41">
        <f t="shared" si="27"/>
        <v>1.3180458599151703</v>
      </c>
      <c r="AV41">
        <f t="shared" si="28"/>
        <v>0.63931072504052666</v>
      </c>
      <c r="AW41">
        <f t="shared" si="29"/>
        <v>-1.1660616194905462</v>
      </c>
      <c r="AY41">
        <f t="shared" si="30"/>
        <v>2431.7999999999997</v>
      </c>
      <c r="AZ41">
        <f t="shared" si="31"/>
        <v>0.52100000000000002</v>
      </c>
      <c r="BA41">
        <f t="shared" si="32"/>
        <v>0.91071180952044317</v>
      </c>
      <c r="BB41">
        <f t="shared" si="33"/>
        <v>1.8422009118258664</v>
      </c>
      <c r="BC41">
        <f t="shared" si="34"/>
        <v>0.78747184477366849</v>
      </c>
      <c r="BD41">
        <f t="shared" si="35"/>
        <v>5.7712727565995356</v>
      </c>
      <c r="BE41">
        <f t="shared" si="36"/>
        <v>7.3379290670521984</v>
      </c>
      <c r="BF41">
        <f t="shared" si="37"/>
        <v>1.2906090006011115</v>
      </c>
      <c r="BG41">
        <f t="shared" si="38"/>
        <v>0.65116500950966971</v>
      </c>
      <c r="BH41">
        <f t="shared" si="39"/>
        <v>-1.1562140507606848</v>
      </c>
      <c r="BJ41">
        <f t="shared" si="40"/>
        <v>2605.5</v>
      </c>
      <c r="BK41">
        <f t="shared" si="41"/>
        <v>0.52100000000000002</v>
      </c>
      <c r="BL41">
        <f t="shared" si="42"/>
        <v>0.91071180952044317</v>
      </c>
      <c r="BM41">
        <f t="shared" si="43"/>
        <v>1.8422009118258664</v>
      </c>
      <c r="BN41">
        <f t="shared" si="44"/>
        <v>0.76720019173172616</v>
      </c>
      <c r="BO41">
        <f t="shared" si="45"/>
        <v>5.7510011035575932</v>
      </c>
      <c r="BP41">
        <f t="shared" si="46"/>
        <v>7.3582007200941408</v>
      </c>
      <c r="BQ41">
        <f t="shared" si="47"/>
        <v>1.2642911170096851</v>
      </c>
      <c r="BR41">
        <f t="shared" si="48"/>
        <v>0.66076807337618582</v>
      </c>
      <c r="BS41">
        <f t="shared" si="49"/>
        <v>-1.1454293025040974</v>
      </c>
    </row>
    <row r="42" spans="1:71" x14ac:dyDescent="0.25">
      <c r="A42" s="1">
        <v>40</v>
      </c>
      <c r="B42">
        <v>2209</v>
      </c>
      <c r="C42">
        <v>2208</v>
      </c>
      <c r="D42">
        <v>236</v>
      </c>
      <c r="E42">
        <v>4190</v>
      </c>
      <c r="F42">
        <v>18</v>
      </c>
      <c r="G42">
        <v>6.3369999999999997</v>
      </c>
      <c r="H42">
        <v>148.04</v>
      </c>
      <c r="I42">
        <v>553</v>
      </c>
      <c r="J42">
        <v>0.51300000000000001</v>
      </c>
      <c r="K42">
        <v>0.45200000000000001</v>
      </c>
      <c r="L42">
        <v>0.24299999999999999</v>
      </c>
      <c r="M42">
        <v>201.99700000000001</v>
      </c>
      <c r="N42">
        <v>107929319818045</v>
      </c>
      <c r="O42">
        <v>1437984383844</v>
      </c>
      <c r="P42">
        <v>106491335434201</v>
      </c>
      <c r="R42">
        <f t="shared" si="0"/>
        <v>1910.7</v>
      </c>
      <c r="S42">
        <f t="shared" si="1"/>
        <v>0.51300000000000001</v>
      </c>
      <c r="T42">
        <f t="shared" si="50"/>
        <v>0.90756432278929966</v>
      </c>
      <c r="U42">
        <f t="shared" si="3"/>
        <v>1.8417507906033268</v>
      </c>
      <c r="V42">
        <f t="shared" si="4"/>
        <v>0.85877740490614374</v>
      </c>
      <c r="W42">
        <f t="shared" si="5"/>
        <v>5.8421281955094706</v>
      </c>
      <c r="X42">
        <f t="shared" si="6"/>
        <v>7.2661733856971829</v>
      </c>
      <c r="Y42">
        <f t="shared" si="7"/>
        <v>1.3741328490983127</v>
      </c>
      <c r="Z42">
        <f t="shared" si="8"/>
        <v>0.60420967649777768</v>
      </c>
      <c r="AA42">
        <f t="shared" si="9"/>
        <v>-1.1778006366276343</v>
      </c>
      <c r="AC42">
        <f t="shared" si="10"/>
        <v>2084.4</v>
      </c>
      <c r="AD42">
        <f t="shared" si="11"/>
        <v>0.51300000000000001</v>
      </c>
      <c r="AE42">
        <f t="shared" si="12"/>
        <v>0.90756432278929966</v>
      </c>
      <c r="AF42">
        <f t="shared" si="13"/>
        <v>1.8417507906033268</v>
      </c>
      <c r="AG42">
        <f t="shared" si="14"/>
        <v>0.83408922389384443</v>
      </c>
      <c r="AH42">
        <f t="shared" si="15"/>
        <v>5.817440014497171</v>
      </c>
      <c r="AI42">
        <f t="shared" si="16"/>
        <v>7.2908615667094825</v>
      </c>
      <c r="AJ42">
        <f t="shared" si="17"/>
        <v>1.344438400679977</v>
      </c>
      <c r="AK42">
        <f t="shared" si="18"/>
        <v>0.62188544405716328</v>
      </c>
      <c r="AL42">
        <f t="shared" si="19"/>
        <v>-1.170954035957005</v>
      </c>
      <c r="AN42">
        <f t="shared" si="20"/>
        <v>2258.1</v>
      </c>
      <c r="AO42">
        <f t="shared" si="21"/>
        <v>0.51300000000000001</v>
      </c>
      <c r="AP42">
        <f t="shared" si="22"/>
        <v>0.90756432278929966</v>
      </c>
      <c r="AQ42">
        <f t="shared" si="23"/>
        <v>1.8417507906033268</v>
      </c>
      <c r="AR42">
        <f t="shared" si="24"/>
        <v>0.81105991720295323</v>
      </c>
      <c r="AS42">
        <f t="shared" si="25"/>
        <v>5.7944107078062794</v>
      </c>
      <c r="AT42">
        <f t="shared" si="26"/>
        <v>7.313890873400374</v>
      </c>
      <c r="AU42">
        <f t="shared" si="27"/>
        <v>1.3160001755427087</v>
      </c>
      <c r="AV42">
        <f t="shared" si="28"/>
        <v>0.63645802499872084</v>
      </c>
      <c r="AW42">
        <f t="shared" si="29"/>
        <v>-1.1625438625598936</v>
      </c>
      <c r="AY42">
        <f t="shared" si="30"/>
        <v>2431.7999999999997</v>
      </c>
      <c r="AZ42">
        <f t="shared" si="31"/>
        <v>0.51300000000000001</v>
      </c>
      <c r="BA42">
        <f t="shared" si="32"/>
        <v>0.90756432278929966</v>
      </c>
      <c r="BB42">
        <f t="shared" si="33"/>
        <v>1.8417507906033268</v>
      </c>
      <c r="BC42">
        <f t="shared" si="34"/>
        <v>0.78949724694277268</v>
      </c>
      <c r="BD42">
        <f t="shared" si="35"/>
        <v>5.7728480375460993</v>
      </c>
      <c r="BE42">
        <f t="shared" si="36"/>
        <v>7.3354535436605541</v>
      </c>
      <c r="BF42">
        <f t="shared" si="37"/>
        <v>1.2887401082001753</v>
      </c>
      <c r="BG42">
        <f t="shared" si="38"/>
        <v>0.64839829020740025</v>
      </c>
      <c r="BH42">
        <f t="shared" si="39"/>
        <v>-1.1529147493382281</v>
      </c>
      <c r="BJ42">
        <f t="shared" si="40"/>
        <v>2605.5</v>
      </c>
      <c r="BK42">
        <f t="shared" si="41"/>
        <v>0.51300000000000001</v>
      </c>
      <c r="BL42">
        <f t="shared" si="42"/>
        <v>0.90756432278929966</v>
      </c>
      <c r="BM42">
        <f t="shared" si="43"/>
        <v>1.8417507906033268</v>
      </c>
      <c r="BN42">
        <f t="shared" si="44"/>
        <v>0.7692416704465862</v>
      </c>
      <c r="BO42">
        <f t="shared" si="45"/>
        <v>5.7525924610499128</v>
      </c>
      <c r="BP42">
        <f t="shared" si="46"/>
        <v>7.3557091201567406</v>
      </c>
      <c r="BQ42">
        <f t="shared" si="47"/>
        <v>1.2625864701969387</v>
      </c>
      <c r="BR42">
        <f t="shared" si="48"/>
        <v>0.65809303072944481</v>
      </c>
      <c r="BS42">
        <f t="shared" si="49"/>
        <v>-1.1423399274061354</v>
      </c>
    </row>
    <row r="43" spans="1:71" x14ac:dyDescent="0.25">
      <c r="A43" s="1">
        <v>41</v>
      </c>
      <c r="B43">
        <v>2209</v>
      </c>
      <c r="C43">
        <v>2208</v>
      </c>
      <c r="D43">
        <v>236</v>
      </c>
      <c r="E43">
        <v>4190</v>
      </c>
      <c r="F43">
        <v>18</v>
      </c>
      <c r="G43">
        <v>6.3959999999999999</v>
      </c>
      <c r="H43">
        <v>148.06</v>
      </c>
      <c r="I43">
        <v>550</v>
      </c>
      <c r="J43">
        <v>0.50900000000000001</v>
      </c>
      <c r="K43">
        <v>0.44800000000000001</v>
      </c>
      <c r="L43">
        <v>0.24199999999999999</v>
      </c>
      <c r="M43">
        <v>203.726</v>
      </c>
      <c r="N43">
        <v>108835115752613</v>
      </c>
      <c r="O43">
        <v>1432235212212</v>
      </c>
      <c r="P43">
        <v>107402880540400</v>
      </c>
      <c r="R43">
        <f t="shared" si="0"/>
        <v>1910.7</v>
      </c>
      <c r="S43">
        <f t="shared" si="1"/>
        <v>0.50900000000000001</v>
      </c>
      <c r="T43">
        <f t="shared" si="50"/>
        <v>0.90644801285015786</v>
      </c>
      <c r="U43">
        <f t="shared" si="3"/>
        <v>1.8409463314174466</v>
      </c>
      <c r="V43">
        <f t="shared" si="4"/>
        <v>0.85947018839924827</v>
      </c>
      <c r="W43">
        <f t="shared" si="5"/>
        <v>5.8420165198166947</v>
      </c>
      <c r="X43">
        <f t="shared" si="6"/>
        <v>7.2646761430181979</v>
      </c>
      <c r="Y43">
        <f t="shared" si="7"/>
        <v>1.3732629157366101</v>
      </c>
      <c r="Z43">
        <f t="shared" si="8"/>
        <v>0.60397000501469911</v>
      </c>
      <c r="AA43">
        <f t="shared" si="9"/>
        <v>-1.1758792813669372</v>
      </c>
      <c r="AC43">
        <f t="shared" si="10"/>
        <v>2084.4</v>
      </c>
      <c r="AD43">
        <f t="shared" si="11"/>
        <v>0.50900000000000001</v>
      </c>
      <c r="AE43">
        <f t="shared" si="12"/>
        <v>0.90644801285015786</v>
      </c>
      <c r="AF43">
        <f t="shared" si="13"/>
        <v>1.8409463314174466</v>
      </c>
      <c r="AG43">
        <f t="shared" si="14"/>
        <v>0.83479278685201941</v>
      </c>
      <c r="AH43">
        <f t="shared" si="15"/>
        <v>5.8173391182694658</v>
      </c>
      <c r="AI43">
        <f t="shared" si="16"/>
        <v>7.2893535445654267</v>
      </c>
      <c r="AJ43">
        <f t="shared" si="17"/>
        <v>1.3436413392751605</v>
      </c>
      <c r="AK43">
        <f t="shared" si="18"/>
        <v>0.6216415133976757</v>
      </c>
      <c r="AL43">
        <f t="shared" si="19"/>
        <v>-1.1691443837793833</v>
      </c>
      <c r="AN43">
        <f t="shared" si="20"/>
        <v>2258.1</v>
      </c>
      <c r="AO43">
        <f t="shared" si="21"/>
        <v>0.50900000000000001</v>
      </c>
      <c r="AP43">
        <f t="shared" si="22"/>
        <v>0.90644801285015786</v>
      </c>
      <c r="AQ43">
        <f t="shared" si="23"/>
        <v>1.8409463314174466</v>
      </c>
      <c r="AR43">
        <f t="shared" si="24"/>
        <v>0.81177232892231899</v>
      </c>
      <c r="AS43">
        <f t="shared" si="25"/>
        <v>5.7943186603397656</v>
      </c>
      <c r="AT43">
        <f t="shared" si="26"/>
        <v>7.3123740024951269</v>
      </c>
      <c r="AU43">
        <f t="shared" si="27"/>
        <v>1.3152706680691919</v>
      </c>
      <c r="AV43">
        <f t="shared" si="28"/>
        <v>0.63621530829611994</v>
      </c>
      <c r="AW43">
        <f t="shared" si="29"/>
        <v>-1.1608414022403928</v>
      </c>
      <c r="AY43">
        <f t="shared" si="30"/>
        <v>2431.7999999999997</v>
      </c>
      <c r="AZ43">
        <f t="shared" si="31"/>
        <v>0.50900000000000001</v>
      </c>
      <c r="BA43">
        <f t="shared" si="32"/>
        <v>0.90644801285015786</v>
      </c>
      <c r="BB43">
        <f t="shared" si="33"/>
        <v>1.8409463314174466</v>
      </c>
      <c r="BC43">
        <f t="shared" si="34"/>
        <v>0.79021685667880814</v>
      </c>
      <c r="BD43">
        <f t="shared" si="35"/>
        <v>5.7727631880962544</v>
      </c>
      <c r="BE43">
        <f t="shared" si="36"/>
        <v>7.3339294747386381</v>
      </c>
      <c r="BF43">
        <f t="shared" si="37"/>
        <v>1.2880733028963023</v>
      </c>
      <c r="BG43">
        <f t="shared" si="38"/>
        <v>0.6481610282302811</v>
      </c>
      <c r="BH43">
        <f t="shared" si="39"/>
        <v>-1.1513147726930519</v>
      </c>
      <c r="BJ43">
        <f t="shared" si="40"/>
        <v>2605.5</v>
      </c>
      <c r="BK43">
        <f t="shared" si="41"/>
        <v>0.50900000000000001</v>
      </c>
      <c r="BL43">
        <f t="shared" si="42"/>
        <v>0.90644801285015786</v>
      </c>
      <c r="BM43">
        <f t="shared" si="43"/>
        <v>1.8409463314174466</v>
      </c>
      <c r="BN43">
        <f t="shared" si="44"/>
        <v>0.76996705806905541</v>
      </c>
      <c r="BO43">
        <f t="shared" si="45"/>
        <v>5.7525133894865021</v>
      </c>
      <c r="BP43">
        <f t="shared" si="46"/>
        <v>7.3541792733483904</v>
      </c>
      <c r="BQ43">
        <f t="shared" si="47"/>
        <v>1.2619779329352627</v>
      </c>
      <c r="BR43">
        <f t="shared" si="48"/>
        <v>0.65786449179919793</v>
      </c>
      <c r="BS43">
        <f t="shared" si="49"/>
        <v>-1.1408376639309108</v>
      </c>
    </row>
    <row r="44" spans="1:71" x14ac:dyDescent="0.25">
      <c r="A44" s="1">
        <v>42</v>
      </c>
      <c r="B44">
        <v>2209</v>
      </c>
      <c r="C44">
        <v>2208</v>
      </c>
      <c r="D44">
        <v>236</v>
      </c>
      <c r="E44">
        <v>4190</v>
      </c>
      <c r="F44">
        <v>18</v>
      </c>
      <c r="G44">
        <v>6.5979999999999999</v>
      </c>
      <c r="H44">
        <v>148.12</v>
      </c>
      <c r="I44">
        <v>552</v>
      </c>
      <c r="J44">
        <v>0.52100000000000002</v>
      </c>
      <c r="K44">
        <v>0.46200000000000002</v>
      </c>
      <c r="L44">
        <v>0.24099999999999999</v>
      </c>
      <c r="M44">
        <v>209.904</v>
      </c>
      <c r="N44">
        <v>112097070280303</v>
      </c>
      <c r="O44">
        <v>1437270323594</v>
      </c>
      <c r="P44">
        <v>110659799956709</v>
      </c>
      <c r="R44">
        <f t="shared" si="0"/>
        <v>1910.7</v>
      </c>
      <c r="S44">
        <f t="shared" si="1"/>
        <v>0.52100000000000002</v>
      </c>
      <c r="T44">
        <f t="shared" si="50"/>
        <v>0.91431121616219935</v>
      </c>
      <c r="U44">
        <f t="shared" si="3"/>
        <v>1.8374882963406636</v>
      </c>
      <c r="V44">
        <f t="shared" si="4"/>
        <v>0.85460158963347088</v>
      </c>
      <c r="W44">
        <f t="shared" si="5"/>
        <v>5.8336898859741337</v>
      </c>
      <c r="X44">
        <f t="shared" si="6"/>
        <v>7.2660867067071928</v>
      </c>
      <c r="Y44">
        <f t="shared" si="7"/>
        <v>1.3793471116923941</v>
      </c>
      <c r="Z44">
        <f t="shared" si="8"/>
        <v>0.61732192551955178</v>
      </c>
      <c r="AA44">
        <f t="shared" si="9"/>
        <v>-1.1822016058230893</v>
      </c>
      <c r="AC44">
        <f t="shared" si="10"/>
        <v>2084.4</v>
      </c>
      <c r="AD44">
        <f t="shared" si="11"/>
        <v>0.52100000000000002</v>
      </c>
      <c r="AE44">
        <f t="shared" si="12"/>
        <v>0.91431121616219935</v>
      </c>
      <c r="AF44">
        <f t="shared" si="13"/>
        <v>1.8374882963406636</v>
      </c>
      <c r="AG44">
        <f t="shared" si="14"/>
        <v>0.82984923159091983</v>
      </c>
      <c r="AH44">
        <f t="shared" si="15"/>
        <v>5.8089375279315831</v>
      </c>
      <c r="AI44">
        <f t="shared" si="16"/>
        <v>7.2908390647497434</v>
      </c>
      <c r="AJ44">
        <f t="shared" si="17"/>
        <v>1.3492117811603095</v>
      </c>
      <c r="AK44">
        <f t="shared" si="18"/>
        <v>0.63462800966496435</v>
      </c>
      <c r="AL44">
        <f t="shared" si="19"/>
        <v>-1.1750947729540706</v>
      </c>
      <c r="AN44">
        <f t="shared" si="20"/>
        <v>2258.1</v>
      </c>
      <c r="AO44">
        <f t="shared" si="21"/>
        <v>0.52100000000000002</v>
      </c>
      <c r="AP44">
        <f t="shared" si="22"/>
        <v>0.91431121616219935</v>
      </c>
      <c r="AQ44">
        <f t="shared" si="23"/>
        <v>1.8374882963406636</v>
      </c>
      <c r="AR44">
        <f t="shared" si="24"/>
        <v>0.80676737453332659</v>
      </c>
      <c r="AS44">
        <f t="shared" si="25"/>
        <v>5.7858556708739899</v>
      </c>
      <c r="AT44">
        <f t="shared" si="26"/>
        <v>7.3139209218073367</v>
      </c>
      <c r="AU44">
        <f t="shared" si="27"/>
        <v>1.320365062843706</v>
      </c>
      <c r="AV44">
        <f t="shared" si="28"/>
        <v>0.64881785679516102</v>
      </c>
      <c r="AW44">
        <f t="shared" si="29"/>
        <v>-1.1664207814166359</v>
      </c>
      <c r="AY44">
        <f t="shared" si="30"/>
        <v>2431.7999999999997</v>
      </c>
      <c r="AZ44">
        <f t="shared" si="31"/>
        <v>0.52100000000000002</v>
      </c>
      <c r="BA44">
        <f t="shared" si="32"/>
        <v>0.91431121616219935</v>
      </c>
      <c r="BB44">
        <f t="shared" si="33"/>
        <v>1.8374882963406636</v>
      </c>
      <c r="BC44">
        <f t="shared" si="34"/>
        <v>0.78516208836734291</v>
      </c>
      <c r="BD44">
        <f t="shared" si="35"/>
        <v>5.7642503847080064</v>
      </c>
      <c r="BE44">
        <f t="shared" si="36"/>
        <v>7.3355262079733201</v>
      </c>
      <c r="BF44">
        <f t="shared" si="37"/>
        <v>1.2927260336897226</v>
      </c>
      <c r="BG44">
        <f t="shared" si="38"/>
        <v>0.66036870585947016</v>
      </c>
      <c r="BH44">
        <f t="shared" si="39"/>
        <v>-1.1565285305566755</v>
      </c>
      <c r="BJ44">
        <f t="shared" si="40"/>
        <v>2605.5</v>
      </c>
      <c r="BK44">
        <f t="shared" si="41"/>
        <v>0.52100000000000002</v>
      </c>
      <c r="BL44">
        <f t="shared" si="42"/>
        <v>0.91431121616219935</v>
      </c>
      <c r="BM44">
        <f t="shared" si="43"/>
        <v>1.8374882963406636</v>
      </c>
      <c r="BN44">
        <f t="shared" si="44"/>
        <v>0.76487243698436225</v>
      </c>
      <c r="BO44">
        <f t="shared" si="45"/>
        <v>5.7439607333250251</v>
      </c>
      <c r="BP44">
        <f t="shared" si="46"/>
        <v>7.3558158593563014</v>
      </c>
      <c r="BQ44">
        <f t="shared" si="47"/>
        <v>1.2662204075233259</v>
      </c>
      <c r="BR44">
        <f t="shared" si="48"/>
        <v>0.66967215321019813</v>
      </c>
      <c r="BS44">
        <f t="shared" si="49"/>
        <v>-1.1456942980181115</v>
      </c>
    </row>
    <row r="45" spans="1:71" x14ac:dyDescent="0.25">
      <c r="A45" s="1">
        <v>43</v>
      </c>
      <c r="B45">
        <v>2209</v>
      </c>
      <c r="C45">
        <v>2208</v>
      </c>
      <c r="D45">
        <v>236</v>
      </c>
      <c r="E45">
        <v>4190</v>
      </c>
      <c r="F45">
        <v>18</v>
      </c>
      <c r="G45">
        <v>6.6660000000000004</v>
      </c>
      <c r="H45">
        <v>148.16</v>
      </c>
      <c r="I45">
        <v>550</v>
      </c>
      <c r="J45">
        <v>0.48299999999999998</v>
      </c>
      <c r="K45">
        <v>0.42</v>
      </c>
      <c r="L45">
        <v>0.24</v>
      </c>
      <c r="M45">
        <v>211.58199999999999</v>
      </c>
      <c r="N45">
        <v>112977950086019</v>
      </c>
      <c r="O45">
        <v>1433557783754</v>
      </c>
      <c r="P45">
        <v>111544392302264</v>
      </c>
      <c r="R45">
        <f t="shared" si="0"/>
        <v>1910.7</v>
      </c>
      <c r="S45">
        <f t="shared" si="1"/>
        <v>0.48299999999999998</v>
      </c>
      <c r="T45">
        <f t="shared" si="50"/>
        <v>0.89470665583754327</v>
      </c>
      <c r="U45">
        <f t="shared" si="3"/>
        <v>1.8419660301614345</v>
      </c>
      <c r="V45">
        <f t="shared" si="4"/>
        <v>0.86678910616435612</v>
      </c>
      <c r="W45">
        <f t="shared" si="5"/>
        <v>5.8503551363257902</v>
      </c>
      <c r="X45">
        <f t="shared" si="6"/>
        <v>7.2583769239970781</v>
      </c>
      <c r="Y45">
        <f t="shared" si="7"/>
        <v>1.3639884045607993</v>
      </c>
      <c r="Z45">
        <f t="shared" si="8"/>
        <v>0.58927696439721056</v>
      </c>
      <c r="AA45">
        <f t="shared" si="9"/>
        <v>-1.1629960985716856</v>
      </c>
      <c r="AC45">
        <f t="shared" si="10"/>
        <v>2084.4</v>
      </c>
      <c r="AD45">
        <f t="shared" si="11"/>
        <v>0.48299999999999998</v>
      </c>
      <c r="AE45">
        <f t="shared" si="12"/>
        <v>0.89470665583754327</v>
      </c>
      <c r="AF45">
        <f t="shared" si="13"/>
        <v>1.8419660301614345</v>
      </c>
      <c r="AG45">
        <f t="shared" si="14"/>
        <v>0.84222787227818985</v>
      </c>
      <c r="AH45">
        <f t="shared" si="15"/>
        <v>5.8257939024396235</v>
      </c>
      <c r="AI45">
        <f t="shared" si="16"/>
        <v>7.2829381578832448</v>
      </c>
      <c r="AJ45">
        <f t="shared" si="17"/>
        <v>1.335131899141764</v>
      </c>
      <c r="AK45">
        <f t="shared" si="18"/>
        <v>0.60729467191476161</v>
      </c>
      <c r="AL45">
        <f t="shared" si="19"/>
        <v>-1.1569953253962719</v>
      </c>
      <c r="AN45">
        <f t="shared" si="20"/>
        <v>2258.1</v>
      </c>
      <c r="AO45">
        <f t="shared" si="21"/>
        <v>0.48299999999999998</v>
      </c>
      <c r="AP45">
        <f t="shared" si="22"/>
        <v>0.89470665583754327</v>
      </c>
      <c r="AQ45">
        <f t="shared" si="23"/>
        <v>1.8419660301614345</v>
      </c>
      <c r="AR45">
        <f t="shared" si="24"/>
        <v>0.81930315627541062</v>
      </c>
      <c r="AS45">
        <f t="shared" si="25"/>
        <v>5.8028691864368449</v>
      </c>
      <c r="AT45">
        <f t="shared" si="26"/>
        <v>7.3058628738860234</v>
      </c>
      <c r="AU45">
        <f t="shared" si="27"/>
        <v>1.307471073010541</v>
      </c>
      <c r="AV45">
        <f t="shared" si="28"/>
        <v>0.62225338044473066</v>
      </c>
      <c r="AW45">
        <f t="shared" si="29"/>
        <v>-1.1494128593082817</v>
      </c>
      <c r="AY45">
        <f t="shared" si="30"/>
        <v>2431.7999999999997</v>
      </c>
      <c r="AZ45">
        <f t="shared" si="31"/>
        <v>0.48299999999999998</v>
      </c>
      <c r="BA45">
        <f t="shared" si="32"/>
        <v>0.89470665583754327</v>
      </c>
      <c r="BB45">
        <f t="shared" si="33"/>
        <v>1.8419660301614345</v>
      </c>
      <c r="BC45">
        <f t="shared" si="34"/>
        <v>0.79782594411699304</v>
      </c>
      <c r="BD45">
        <f t="shared" si="35"/>
        <v>5.781391974278427</v>
      </c>
      <c r="BE45">
        <f t="shared" si="36"/>
        <v>7.3273400860444413</v>
      </c>
      <c r="BF45">
        <f t="shared" si="37"/>
        <v>1.2809331194747942</v>
      </c>
      <c r="BG45">
        <f t="shared" si="38"/>
        <v>0.63461080145965076</v>
      </c>
      <c r="BH45">
        <f t="shared" si="39"/>
        <v>-1.1405876966693858</v>
      </c>
      <c r="BJ45">
        <f t="shared" si="40"/>
        <v>2605.5</v>
      </c>
      <c r="BK45">
        <f t="shared" si="41"/>
        <v>0.48299999999999998</v>
      </c>
      <c r="BL45">
        <f t="shared" si="42"/>
        <v>0.89470665583754327</v>
      </c>
      <c r="BM45">
        <f t="shared" si="43"/>
        <v>1.8419660301614345</v>
      </c>
      <c r="BN45">
        <f t="shared" si="44"/>
        <v>0.7776393501437191</v>
      </c>
      <c r="BO45">
        <f t="shared" si="45"/>
        <v>5.7612053803051531</v>
      </c>
      <c r="BP45">
        <f t="shared" si="46"/>
        <v>7.3475266800177153</v>
      </c>
      <c r="BQ45">
        <f t="shared" si="47"/>
        <v>1.2554510253280782</v>
      </c>
      <c r="BR45">
        <f t="shared" si="48"/>
        <v>0.64474353141860152</v>
      </c>
      <c r="BS45">
        <f t="shared" si="49"/>
        <v>-1.1307894084451025</v>
      </c>
    </row>
    <row r="46" spans="1:71" x14ac:dyDescent="0.25">
      <c r="A46" s="1">
        <v>44</v>
      </c>
      <c r="B46">
        <v>2209</v>
      </c>
      <c r="C46">
        <v>2208</v>
      </c>
      <c r="D46">
        <v>236</v>
      </c>
      <c r="E46">
        <v>4190</v>
      </c>
      <c r="F46">
        <v>18</v>
      </c>
      <c r="G46">
        <v>6.8339999999999996</v>
      </c>
      <c r="H46">
        <v>148.22999999999999</v>
      </c>
      <c r="I46">
        <v>573</v>
      </c>
      <c r="J46">
        <v>0.48</v>
      </c>
      <c r="K46">
        <v>0.41599999999999998</v>
      </c>
      <c r="L46">
        <v>0.23899999999999999</v>
      </c>
      <c r="M46">
        <v>216.589</v>
      </c>
      <c r="N46">
        <v>115665507463811</v>
      </c>
      <c r="O46">
        <v>1481217065884</v>
      </c>
      <c r="P46">
        <v>114184290397927</v>
      </c>
      <c r="R46">
        <f t="shared" si="0"/>
        <v>1910.7</v>
      </c>
      <c r="S46">
        <f t="shared" si="1"/>
        <v>0.48</v>
      </c>
      <c r="T46">
        <f t="shared" si="50"/>
        <v>0.89372087365127595</v>
      </c>
      <c r="U46">
        <f t="shared" si="3"/>
        <v>1.8416379021057505</v>
      </c>
      <c r="V46">
        <f t="shared" si="4"/>
        <v>0.86740626667740017</v>
      </c>
      <c r="W46">
        <f t="shared" si="5"/>
        <v>5.850644168783151</v>
      </c>
      <c r="X46">
        <f t="shared" si="6"/>
        <v>7.2574316354283495</v>
      </c>
      <c r="Y46">
        <f t="shared" si="7"/>
        <v>1.3631993477587279</v>
      </c>
      <c r="Z46">
        <f t="shared" si="8"/>
        <v>0.58856764311772425</v>
      </c>
      <c r="AA46">
        <f t="shared" si="9"/>
        <v>-1.1615781811206107</v>
      </c>
      <c r="AC46">
        <f t="shared" si="10"/>
        <v>2084.4</v>
      </c>
      <c r="AD46">
        <f t="shared" si="11"/>
        <v>0.48</v>
      </c>
      <c r="AE46">
        <f t="shared" si="12"/>
        <v>0.89372087365127595</v>
      </c>
      <c r="AF46">
        <f t="shared" si="13"/>
        <v>1.8416379021057505</v>
      </c>
      <c r="AG46">
        <f t="shared" si="14"/>
        <v>0.84285501894852033</v>
      </c>
      <c r="AH46">
        <f t="shared" si="15"/>
        <v>5.8260929210542711</v>
      </c>
      <c r="AI46">
        <f t="shared" si="16"/>
        <v>7.2819828831572293</v>
      </c>
      <c r="AJ46">
        <f t="shared" si="17"/>
        <v>1.3344069532316791</v>
      </c>
      <c r="AK46">
        <f t="shared" si="18"/>
        <v>0.60659616080095802</v>
      </c>
      <c r="AL46">
        <f t="shared" si="19"/>
        <v>-1.1556569039059028</v>
      </c>
      <c r="AN46">
        <f t="shared" si="20"/>
        <v>2258.1</v>
      </c>
      <c r="AO46">
        <f t="shared" si="21"/>
        <v>0.48</v>
      </c>
      <c r="AP46">
        <f t="shared" si="22"/>
        <v>0.89372087365127595</v>
      </c>
      <c r="AQ46">
        <f t="shared" si="23"/>
        <v>1.8416379021057505</v>
      </c>
      <c r="AR46">
        <f t="shared" si="24"/>
        <v>0.81993856446073132</v>
      </c>
      <c r="AS46">
        <f t="shared" si="25"/>
        <v>5.803176466566482</v>
      </c>
      <c r="AT46">
        <f t="shared" si="26"/>
        <v>7.3048993376450184</v>
      </c>
      <c r="AU46">
        <f t="shared" si="27"/>
        <v>1.306805660573152</v>
      </c>
      <c r="AV46">
        <f t="shared" si="28"/>
        <v>0.62156986456643204</v>
      </c>
      <c r="AW46">
        <f t="shared" si="29"/>
        <v>-1.1481515472587822</v>
      </c>
      <c r="AY46">
        <f t="shared" si="30"/>
        <v>2431.7999999999997</v>
      </c>
      <c r="AZ46">
        <f t="shared" si="31"/>
        <v>0.48</v>
      </c>
      <c r="BA46">
        <f t="shared" si="32"/>
        <v>0.89372087365127595</v>
      </c>
      <c r="BB46">
        <f t="shared" si="33"/>
        <v>1.8416379021057505</v>
      </c>
      <c r="BC46">
        <f t="shared" si="34"/>
        <v>0.79846813626124091</v>
      </c>
      <c r="BD46">
        <f t="shared" si="35"/>
        <v>5.781706038366992</v>
      </c>
      <c r="BE46">
        <f t="shared" si="36"/>
        <v>7.3263697658445084</v>
      </c>
      <c r="BF46">
        <f t="shared" si="37"/>
        <v>1.2803230562319978</v>
      </c>
      <c r="BG46">
        <f t="shared" si="38"/>
        <v>0.63394541873986432</v>
      </c>
      <c r="BH46">
        <f t="shared" si="39"/>
        <v>-1.1394007729881821</v>
      </c>
      <c r="BJ46">
        <f t="shared" si="40"/>
        <v>2605.5</v>
      </c>
      <c r="BK46">
        <f t="shared" si="41"/>
        <v>0.48</v>
      </c>
      <c r="BL46">
        <f t="shared" si="42"/>
        <v>0.89372087365127595</v>
      </c>
      <c r="BM46">
        <f t="shared" si="43"/>
        <v>1.8416379021057505</v>
      </c>
      <c r="BN46">
        <f t="shared" si="44"/>
        <v>0.77828705245595786</v>
      </c>
      <c r="BO46">
        <f t="shared" si="45"/>
        <v>5.7615249545617084</v>
      </c>
      <c r="BP46">
        <f t="shared" si="46"/>
        <v>7.346550849649792</v>
      </c>
      <c r="BQ46">
        <f t="shared" si="47"/>
        <v>1.2548924799498098</v>
      </c>
      <c r="BR46">
        <f t="shared" si="48"/>
        <v>0.64409859828135674</v>
      </c>
      <c r="BS46">
        <f t="shared" si="49"/>
        <v>-1.1296739552056088</v>
      </c>
    </row>
    <row r="47" spans="1:71" x14ac:dyDescent="0.25">
      <c r="A47" s="1">
        <v>45</v>
      </c>
      <c r="B47">
        <v>2209</v>
      </c>
      <c r="C47">
        <v>2208</v>
      </c>
      <c r="D47">
        <v>236</v>
      </c>
      <c r="E47">
        <v>4190</v>
      </c>
      <c r="F47">
        <v>18</v>
      </c>
      <c r="G47">
        <v>6.95</v>
      </c>
      <c r="H47">
        <v>148.26</v>
      </c>
      <c r="I47">
        <v>583</v>
      </c>
      <c r="J47">
        <v>0.49099999999999999</v>
      </c>
      <c r="K47">
        <v>0.42899999999999999</v>
      </c>
      <c r="L47">
        <v>0.23799999999999999</v>
      </c>
      <c r="M47">
        <v>220.19300000000001</v>
      </c>
      <c r="N47">
        <v>117586305800361</v>
      </c>
      <c r="O47">
        <v>1502229183768</v>
      </c>
      <c r="P47">
        <v>116084076616593</v>
      </c>
      <c r="R47">
        <f t="shared" si="0"/>
        <v>1910.7</v>
      </c>
      <c r="S47">
        <f t="shared" si="1"/>
        <v>0.49099999999999999</v>
      </c>
      <c r="T47">
        <f t="shared" si="50"/>
        <v>0.90072470822110795</v>
      </c>
      <c r="U47">
        <f t="shared" si="3"/>
        <v>1.838424817558769</v>
      </c>
      <c r="V47">
        <f t="shared" si="4"/>
        <v>0.8630304315194588</v>
      </c>
      <c r="W47">
        <f t="shared" si="5"/>
        <v>5.8430552490782279</v>
      </c>
      <c r="X47">
        <f t="shared" si="6"/>
        <v>7.2585943860393094</v>
      </c>
      <c r="Y47">
        <f t="shared" si="7"/>
        <v>1.3687705349602945</v>
      </c>
      <c r="Z47">
        <f t="shared" si="8"/>
        <v>0.60066968158903056</v>
      </c>
      <c r="AA47">
        <f t="shared" si="9"/>
        <v>-1.1672455215082815</v>
      </c>
      <c r="AC47">
        <f t="shared" si="10"/>
        <v>2084.4</v>
      </c>
      <c r="AD47">
        <f t="shared" si="11"/>
        <v>0.49099999999999999</v>
      </c>
      <c r="AE47">
        <f t="shared" si="12"/>
        <v>0.90072470822110795</v>
      </c>
      <c r="AF47">
        <f t="shared" si="13"/>
        <v>1.838424817558769</v>
      </c>
      <c r="AG47">
        <f t="shared" si="14"/>
        <v>0.83840901779593924</v>
      </c>
      <c r="AH47">
        <f t="shared" si="15"/>
        <v>5.8184338353547087</v>
      </c>
      <c r="AI47">
        <f t="shared" si="16"/>
        <v>7.2832157997628286</v>
      </c>
      <c r="AJ47">
        <f t="shared" si="17"/>
        <v>1.3395222191712408</v>
      </c>
      <c r="AK47">
        <f t="shared" si="18"/>
        <v>0.61838596810646795</v>
      </c>
      <c r="AL47">
        <f t="shared" si="19"/>
        <v>-1.1610068838078291</v>
      </c>
      <c r="AN47">
        <f t="shared" si="20"/>
        <v>2258.1</v>
      </c>
      <c r="AO47">
        <f t="shared" si="21"/>
        <v>0.49099999999999999</v>
      </c>
      <c r="AP47">
        <f t="shared" si="22"/>
        <v>0.90072470822110795</v>
      </c>
      <c r="AQ47">
        <f t="shared" si="23"/>
        <v>1.838424817558769</v>
      </c>
      <c r="AR47">
        <f t="shared" si="24"/>
        <v>0.81543461809404483</v>
      </c>
      <c r="AS47">
        <f t="shared" si="25"/>
        <v>5.7954594356528144</v>
      </c>
      <c r="AT47">
        <f t="shared" si="26"/>
        <v>7.3061901994647229</v>
      </c>
      <c r="AU47">
        <f t="shared" si="27"/>
        <v>1.3114977266175285</v>
      </c>
      <c r="AV47">
        <f t="shared" si="28"/>
        <v>0.63302936681413879</v>
      </c>
      <c r="AW47">
        <f t="shared" si="29"/>
        <v>-1.1531830796706495</v>
      </c>
      <c r="AY47">
        <f t="shared" si="30"/>
        <v>2431.7999999999997</v>
      </c>
      <c r="AZ47">
        <f t="shared" si="31"/>
        <v>0.49099999999999999</v>
      </c>
      <c r="BA47">
        <f t="shared" si="32"/>
        <v>0.90072470822110795</v>
      </c>
      <c r="BB47">
        <f t="shared" si="33"/>
        <v>1.838424817558769</v>
      </c>
      <c r="BC47">
        <f t="shared" si="34"/>
        <v>0.79391670966621009</v>
      </c>
      <c r="BD47">
        <f t="shared" si="35"/>
        <v>5.773941527224979</v>
      </c>
      <c r="BE47">
        <f t="shared" si="36"/>
        <v>7.3277081078925583</v>
      </c>
      <c r="BF47">
        <f t="shared" si="37"/>
        <v>1.2846218195946206</v>
      </c>
      <c r="BG47">
        <f t="shared" si="38"/>
        <v>0.64506338429046994</v>
      </c>
      <c r="BH47">
        <f t="shared" si="39"/>
        <v>-1.1441169249619343</v>
      </c>
      <c r="BJ47">
        <f t="shared" si="40"/>
        <v>2605.5</v>
      </c>
      <c r="BK47">
        <f t="shared" si="41"/>
        <v>0.49099999999999999</v>
      </c>
      <c r="BL47">
        <f t="shared" si="42"/>
        <v>0.90072470822110795</v>
      </c>
      <c r="BM47">
        <f t="shared" si="43"/>
        <v>1.838424817558769</v>
      </c>
      <c r="BN47">
        <f t="shared" si="44"/>
        <v>0.7736971630426247</v>
      </c>
      <c r="BO47">
        <f t="shared" si="45"/>
        <v>5.7537219806013944</v>
      </c>
      <c r="BP47">
        <f t="shared" si="46"/>
        <v>7.3479276545161429</v>
      </c>
      <c r="BQ47">
        <f t="shared" si="47"/>
        <v>1.2588253037972243</v>
      </c>
      <c r="BR47">
        <f t="shared" si="48"/>
        <v>0.65486903195834978</v>
      </c>
      <c r="BS47">
        <f t="shared" si="49"/>
        <v>-1.134080735470359</v>
      </c>
    </row>
    <row r="48" spans="1:71" x14ac:dyDescent="0.25">
      <c r="A48" s="1">
        <v>46</v>
      </c>
      <c r="B48">
        <v>2209</v>
      </c>
      <c r="C48">
        <v>2208</v>
      </c>
      <c r="D48">
        <v>236</v>
      </c>
      <c r="E48">
        <v>4190</v>
      </c>
      <c r="F48">
        <v>18</v>
      </c>
      <c r="G48">
        <v>7.0030000000000001</v>
      </c>
      <c r="H48">
        <v>148.28</v>
      </c>
      <c r="I48">
        <v>591</v>
      </c>
      <c r="J48">
        <v>0.49199999999999999</v>
      </c>
      <c r="K48">
        <v>0.43099999999999999</v>
      </c>
      <c r="L48">
        <v>0.23799999999999999</v>
      </c>
      <c r="M48">
        <v>221.77600000000001</v>
      </c>
      <c r="N48">
        <v>118437690547142</v>
      </c>
      <c r="O48">
        <v>1519018231425</v>
      </c>
      <c r="P48">
        <v>116918672315717</v>
      </c>
      <c r="R48">
        <f t="shared" si="0"/>
        <v>1910.7</v>
      </c>
      <c r="S48">
        <f t="shared" si="1"/>
        <v>0.49199999999999999</v>
      </c>
      <c r="T48">
        <f t="shared" si="50"/>
        <v>0.90167898944136438</v>
      </c>
      <c r="U48">
        <f t="shared" si="3"/>
        <v>1.8377232565402752</v>
      </c>
      <c r="V48">
        <f t="shared" si="4"/>
        <v>0.86243583947794766</v>
      </c>
      <c r="W48">
        <f t="shared" si="5"/>
        <v>5.8417590960182224</v>
      </c>
      <c r="X48">
        <f t="shared" si="6"/>
        <v>7.2584874170623266</v>
      </c>
      <c r="Y48">
        <f t="shared" si="7"/>
        <v>1.3695233311923387</v>
      </c>
      <c r="Z48">
        <f t="shared" si="8"/>
        <v>0.60265364767856544</v>
      </c>
      <c r="AA48">
        <f t="shared" si="9"/>
        <v>-1.1678028520215715</v>
      </c>
      <c r="AC48">
        <f t="shared" si="10"/>
        <v>2084.4</v>
      </c>
      <c r="AD48">
        <f t="shared" si="11"/>
        <v>0.49199999999999999</v>
      </c>
      <c r="AE48">
        <f t="shared" si="12"/>
        <v>0.90167898944136438</v>
      </c>
      <c r="AF48">
        <f t="shared" si="13"/>
        <v>1.8377232565402752</v>
      </c>
      <c r="AG48">
        <f t="shared" si="14"/>
        <v>0.83780500648801448</v>
      </c>
      <c r="AH48">
        <f t="shared" si="15"/>
        <v>5.8171282630282892</v>
      </c>
      <c r="AI48">
        <f t="shared" si="16"/>
        <v>7.2831182500522598</v>
      </c>
      <c r="AJ48">
        <f t="shared" si="17"/>
        <v>1.340212821473419</v>
      </c>
      <c r="AK48">
        <f t="shared" si="18"/>
        <v>0.62031533380393467</v>
      </c>
      <c r="AL48">
        <f t="shared" si="19"/>
        <v>-1.1615326920733227</v>
      </c>
      <c r="AN48">
        <f t="shared" si="20"/>
        <v>2258.1</v>
      </c>
      <c r="AO48">
        <f t="shared" si="21"/>
        <v>0.49199999999999999</v>
      </c>
      <c r="AP48">
        <f t="shared" si="22"/>
        <v>0.90167898944136438</v>
      </c>
      <c r="AQ48">
        <f t="shared" si="23"/>
        <v>1.8377232565402752</v>
      </c>
      <c r="AR48">
        <f t="shared" si="24"/>
        <v>0.81482284671635941</v>
      </c>
      <c r="AS48">
        <f t="shared" si="25"/>
        <v>5.7941461032566348</v>
      </c>
      <c r="AT48">
        <f t="shared" si="26"/>
        <v>7.3061004098239151</v>
      </c>
      <c r="AU48">
        <f t="shared" si="27"/>
        <v>1.3121306291641261</v>
      </c>
      <c r="AV48">
        <f t="shared" si="28"/>
        <v>0.63490231000580211</v>
      </c>
      <c r="AW48">
        <f t="shared" si="29"/>
        <v>-1.1536763785218584</v>
      </c>
      <c r="AY48">
        <f t="shared" si="30"/>
        <v>2431.7999999999997</v>
      </c>
      <c r="AZ48">
        <f t="shared" si="31"/>
        <v>0.49199999999999999</v>
      </c>
      <c r="BA48">
        <f t="shared" si="32"/>
        <v>0.90167898944136438</v>
      </c>
      <c r="BB48">
        <f t="shared" si="33"/>
        <v>1.8377232565402752</v>
      </c>
      <c r="BC48">
        <f t="shared" si="34"/>
        <v>0.79329859814026438</v>
      </c>
      <c r="BD48">
        <f t="shared" si="35"/>
        <v>5.7726218546805397</v>
      </c>
      <c r="BE48">
        <f t="shared" si="36"/>
        <v>7.3276246584000102</v>
      </c>
      <c r="BF48">
        <f t="shared" si="37"/>
        <v>1.2852011261754144</v>
      </c>
      <c r="BG48">
        <f t="shared" si="38"/>
        <v>0.64687898095604612</v>
      </c>
      <c r="BH48">
        <f t="shared" si="39"/>
        <v>-1.144577377058805</v>
      </c>
      <c r="BJ48">
        <f t="shared" si="40"/>
        <v>2605.5</v>
      </c>
      <c r="BK48">
        <f t="shared" si="41"/>
        <v>0.49199999999999999</v>
      </c>
      <c r="BL48">
        <f t="shared" si="42"/>
        <v>0.90167898944136438</v>
      </c>
      <c r="BM48">
        <f t="shared" si="43"/>
        <v>1.8377232565402752</v>
      </c>
      <c r="BN48">
        <f t="shared" si="44"/>
        <v>0.77307393408688518</v>
      </c>
      <c r="BO48">
        <f t="shared" si="45"/>
        <v>5.7523971906271605</v>
      </c>
      <c r="BP48">
        <f t="shared" si="46"/>
        <v>7.3478493224533894</v>
      </c>
      <c r="BQ48">
        <f t="shared" si="47"/>
        <v>1.2593547681684791</v>
      </c>
      <c r="BR48">
        <f t="shared" si="48"/>
        <v>0.65662703707882997</v>
      </c>
      <c r="BS48">
        <f t="shared" si="49"/>
        <v>-1.1345084764918865</v>
      </c>
    </row>
    <row r="49" spans="1:71" x14ac:dyDescent="0.25">
      <c r="A49" s="1">
        <v>47</v>
      </c>
      <c r="B49">
        <v>2209</v>
      </c>
      <c r="C49">
        <v>2208</v>
      </c>
      <c r="D49">
        <v>236</v>
      </c>
      <c r="E49">
        <v>4190</v>
      </c>
      <c r="F49">
        <v>18</v>
      </c>
      <c r="G49">
        <v>7.1260000000000003</v>
      </c>
      <c r="H49">
        <v>148.31</v>
      </c>
      <c r="I49">
        <v>578</v>
      </c>
      <c r="J49">
        <v>0.47599999999999998</v>
      </c>
      <c r="K49">
        <v>0.41299999999999998</v>
      </c>
      <c r="L49">
        <v>0.23699999999999999</v>
      </c>
      <c r="M49">
        <v>225.334</v>
      </c>
      <c r="N49">
        <v>120286599926891</v>
      </c>
      <c r="O49">
        <v>1492232840096</v>
      </c>
      <c r="P49">
        <v>118794367086795</v>
      </c>
      <c r="R49">
        <f t="shared" si="0"/>
        <v>1910.7</v>
      </c>
      <c r="S49">
        <f t="shared" si="1"/>
        <v>0.47599999999999998</v>
      </c>
      <c r="T49">
        <f t="shared" si="50"/>
        <v>0.89410178391500827</v>
      </c>
      <c r="U49">
        <f t="shared" si="3"/>
        <v>1.8389821388962817</v>
      </c>
      <c r="V49">
        <f t="shared" si="4"/>
        <v>0.86716774414458964</v>
      </c>
      <c r="W49">
        <f t="shared" si="5"/>
        <v>5.847749883040871</v>
      </c>
      <c r="X49">
        <f t="shared" si="6"/>
        <v>7.2550143947516919</v>
      </c>
      <c r="Y49">
        <f t="shared" si="7"/>
        <v>1.3635044338514477</v>
      </c>
      <c r="Z49">
        <f t="shared" si="8"/>
        <v>0.59238730670433182</v>
      </c>
      <c r="AA49">
        <f t="shared" si="9"/>
        <v>-1.1599275833967226</v>
      </c>
      <c r="AC49">
        <f t="shared" si="10"/>
        <v>2084.4</v>
      </c>
      <c r="AD49">
        <f t="shared" si="11"/>
        <v>0.47599999999999998</v>
      </c>
      <c r="AE49">
        <f t="shared" si="12"/>
        <v>0.89410178391500827</v>
      </c>
      <c r="AF49">
        <f t="shared" si="13"/>
        <v>1.8389821388962817</v>
      </c>
      <c r="AG49">
        <f t="shared" si="14"/>
        <v>0.84261263342733705</v>
      </c>
      <c r="AH49">
        <f t="shared" si="15"/>
        <v>5.8231947723236184</v>
      </c>
      <c r="AI49">
        <f t="shared" si="16"/>
        <v>7.2795695054689444</v>
      </c>
      <c r="AJ49">
        <f t="shared" si="17"/>
        <v>1.334687268987391</v>
      </c>
      <c r="AK49">
        <f t="shared" si="18"/>
        <v>0.6102961835915135</v>
      </c>
      <c r="AL49">
        <f t="shared" si="19"/>
        <v>-1.1541003687068696</v>
      </c>
      <c r="AN49">
        <f t="shared" si="20"/>
        <v>2258.1</v>
      </c>
      <c r="AO49">
        <f t="shared" si="21"/>
        <v>0.47599999999999998</v>
      </c>
      <c r="AP49">
        <f t="shared" si="22"/>
        <v>0.89410178391500827</v>
      </c>
      <c r="AQ49">
        <f t="shared" si="23"/>
        <v>1.8389821388962817</v>
      </c>
      <c r="AR49">
        <f t="shared" si="24"/>
        <v>0.81969298253684886</v>
      </c>
      <c r="AS49">
        <f t="shared" si="25"/>
        <v>5.8002751214331303</v>
      </c>
      <c r="AT49">
        <f t="shared" si="26"/>
        <v>7.3024891563594325</v>
      </c>
      <c r="AU49">
        <f t="shared" si="27"/>
        <v>1.3070629736321726</v>
      </c>
      <c r="AV49">
        <f t="shared" si="28"/>
        <v>0.62515422494810979</v>
      </c>
      <c r="AW49">
        <f t="shared" si="29"/>
        <v>-1.1466808284544592</v>
      </c>
      <c r="AY49">
        <f t="shared" si="30"/>
        <v>2431.7999999999997</v>
      </c>
      <c r="AZ49">
        <f t="shared" si="31"/>
        <v>0.47599999999999998</v>
      </c>
      <c r="BA49">
        <f t="shared" si="32"/>
        <v>0.89410178391500827</v>
      </c>
      <c r="BB49">
        <f t="shared" si="33"/>
        <v>1.8389821388962817</v>
      </c>
      <c r="BC49">
        <f t="shared" si="34"/>
        <v>0.79821992904690797</v>
      </c>
      <c r="BD49">
        <f t="shared" si="35"/>
        <v>5.7788020679431895</v>
      </c>
      <c r="BE49">
        <f t="shared" si="36"/>
        <v>7.3239622098493733</v>
      </c>
      <c r="BF49">
        <f t="shared" si="37"/>
        <v>1.2805589824920045</v>
      </c>
      <c r="BG49">
        <f t="shared" si="38"/>
        <v>0.63741821321903946</v>
      </c>
      <c r="BH49">
        <f t="shared" si="39"/>
        <v>-1.1380086526808268</v>
      </c>
      <c r="BJ49">
        <f t="shared" si="40"/>
        <v>2605.5</v>
      </c>
      <c r="BK49">
        <f t="shared" si="41"/>
        <v>0.47599999999999998</v>
      </c>
      <c r="BL49">
        <f t="shared" si="42"/>
        <v>0.89410178391500827</v>
      </c>
      <c r="BM49">
        <f t="shared" si="43"/>
        <v>1.8389821388962817</v>
      </c>
      <c r="BN49">
        <f t="shared" si="44"/>
        <v>0.77803671232709315</v>
      </c>
      <c r="BO49">
        <f t="shared" si="45"/>
        <v>5.7586188512233747</v>
      </c>
      <c r="BP49">
        <f t="shared" si="46"/>
        <v>7.3441454265691881</v>
      </c>
      <c r="BQ49">
        <f t="shared" si="47"/>
        <v>1.2551084990719801</v>
      </c>
      <c r="BR49">
        <f t="shared" si="48"/>
        <v>0.6474639548112433</v>
      </c>
      <c r="BS49">
        <f t="shared" si="49"/>
        <v>-1.1283540743961822</v>
      </c>
    </row>
    <row r="50" spans="1:71" x14ac:dyDescent="0.25">
      <c r="A50" s="1">
        <v>48</v>
      </c>
      <c r="B50">
        <v>2209</v>
      </c>
      <c r="C50">
        <v>2208</v>
      </c>
      <c r="D50">
        <v>236</v>
      </c>
      <c r="E50">
        <v>4190</v>
      </c>
      <c r="F50">
        <v>18</v>
      </c>
      <c r="G50">
        <v>7.2329999999999997</v>
      </c>
      <c r="H50">
        <v>148.36000000000001</v>
      </c>
      <c r="I50">
        <v>633</v>
      </c>
      <c r="J50">
        <v>0.48599999999999999</v>
      </c>
      <c r="K50">
        <v>0.42399999999999999</v>
      </c>
      <c r="L50">
        <v>0.23599999999999999</v>
      </c>
      <c r="M50">
        <v>228.61099999999999</v>
      </c>
      <c r="N50">
        <v>122131000547076</v>
      </c>
      <c r="O50">
        <v>1608568634009</v>
      </c>
      <c r="P50">
        <v>120522431913067</v>
      </c>
      <c r="R50">
        <f t="shared" si="0"/>
        <v>1910.7</v>
      </c>
      <c r="S50">
        <f t="shared" si="1"/>
        <v>0.48599999999999999</v>
      </c>
      <c r="T50">
        <f t="shared" si="50"/>
        <v>0.90011777007233906</v>
      </c>
      <c r="U50">
        <f t="shared" si="3"/>
        <v>1.8364896947733031</v>
      </c>
      <c r="V50">
        <f t="shared" si="4"/>
        <v>0.86340880381727381</v>
      </c>
      <c r="W50">
        <f t="shared" si="5"/>
        <v>5.8414984985905765</v>
      </c>
      <c r="X50">
        <f t="shared" si="6"/>
        <v>7.2562808909560292</v>
      </c>
      <c r="Y50">
        <f t="shared" si="7"/>
        <v>1.36829096154236</v>
      </c>
      <c r="Z50">
        <f t="shared" si="8"/>
        <v>0.60244339251524515</v>
      </c>
      <c r="AA50">
        <f t="shared" si="9"/>
        <v>-1.1650048504915782</v>
      </c>
      <c r="AC50">
        <f t="shared" si="10"/>
        <v>2084.4</v>
      </c>
      <c r="AD50">
        <f t="shared" si="11"/>
        <v>0.48599999999999999</v>
      </c>
      <c r="AE50">
        <f t="shared" si="12"/>
        <v>0.90011777007233906</v>
      </c>
      <c r="AF50">
        <f t="shared" si="13"/>
        <v>1.8364896947733031</v>
      </c>
      <c r="AG50">
        <f t="shared" si="14"/>
        <v>0.83879339844362888</v>
      </c>
      <c r="AH50">
        <f t="shared" si="15"/>
        <v>5.8168830932169318</v>
      </c>
      <c r="AI50">
        <f t="shared" si="16"/>
        <v>7.2808962963296739</v>
      </c>
      <c r="AJ50">
        <f t="shared" si="17"/>
        <v>1.3390821930881034</v>
      </c>
      <c r="AK50">
        <f t="shared" si="18"/>
        <v>0.620094092399608</v>
      </c>
      <c r="AL50">
        <f t="shared" si="19"/>
        <v>-1.1588939330568377</v>
      </c>
      <c r="AN50">
        <f t="shared" si="20"/>
        <v>2258.1</v>
      </c>
      <c r="AO50">
        <f t="shared" si="21"/>
        <v>0.48599999999999999</v>
      </c>
      <c r="AP50">
        <f t="shared" si="22"/>
        <v>0.90011777007233906</v>
      </c>
      <c r="AQ50">
        <f t="shared" si="23"/>
        <v>1.8364896947733031</v>
      </c>
      <c r="AR50">
        <f t="shared" si="24"/>
        <v>0.81582395107564831</v>
      </c>
      <c r="AS50">
        <f t="shared" si="25"/>
        <v>5.7939136458489511</v>
      </c>
      <c r="AT50">
        <f t="shared" si="26"/>
        <v>7.3038657436976546</v>
      </c>
      <c r="AU50">
        <f t="shared" si="27"/>
        <v>1.3110943939640036</v>
      </c>
      <c r="AV50">
        <f t="shared" si="28"/>
        <v>0.63467800935960261</v>
      </c>
      <c r="AW50">
        <f t="shared" si="29"/>
        <v>-1.151190516230534</v>
      </c>
      <c r="AY50">
        <f t="shared" si="30"/>
        <v>2431.7999999999997</v>
      </c>
      <c r="AZ50">
        <f t="shared" si="31"/>
        <v>0.48599999999999999</v>
      </c>
      <c r="BA50">
        <f t="shared" si="32"/>
        <v>0.90011777007233906</v>
      </c>
      <c r="BB50">
        <f t="shared" si="33"/>
        <v>1.8364896947733031</v>
      </c>
      <c r="BC50">
        <f t="shared" si="34"/>
        <v>0.79431009114347395</v>
      </c>
      <c r="BD50">
        <f t="shared" si="35"/>
        <v>5.772399785916777</v>
      </c>
      <c r="BE50">
        <f t="shared" si="36"/>
        <v>7.3253796036298287</v>
      </c>
      <c r="BF50">
        <f t="shared" si="37"/>
        <v>1.2842525740571693</v>
      </c>
      <c r="BG50">
        <f t="shared" si="38"/>
        <v>0.64665781748529072</v>
      </c>
      <c r="BH50">
        <f t="shared" si="39"/>
        <v>-1.1422377872661731</v>
      </c>
      <c r="BJ50">
        <f t="shared" si="40"/>
        <v>2605.5</v>
      </c>
      <c r="BK50">
        <f t="shared" si="41"/>
        <v>0.48599999999999999</v>
      </c>
      <c r="BL50">
        <f t="shared" si="42"/>
        <v>0.90011777007233906</v>
      </c>
      <c r="BM50">
        <f t="shared" si="43"/>
        <v>1.8364896947733031</v>
      </c>
      <c r="BN50">
        <f t="shared" si="44"/>
        <v>0.77409381460600535</v>
      </c>
      <c r="BO50">
        <f t="shared" si="45"/>
        <v>5.7521835093793081</v>
      </c>
      <c r="BP50">
        <f t="shared" si="46"/>
        <v>7.3455958801672976</v>
      </c>
      <c r="BQ50">
        <f t="shared" si="47"/>
        <v>1.2584877610934777</v>
      </c>
      <c r="BR50">
        <f t="shared" si="48"/>
        <v>0.65641383717470247</v>
      </c>
      <c r="BS50">
        <f t="shared" si="49"/>
        <v>-1.1323084440864561</v>
      </c>
    </row>
    <row r="51" spans="1:71" x14ac:dyDescent="0.25">
      <c r="A51" s="1">
        <v>49</v>
      </c>
      <c r="B51">
        <v>2209</v>
      </c>
      <c r="C51">
        <v>2208</v>
      </c>
      <c r="D51">
        <v>236</v>
      </c>
      <c r="E51">
        <v>4190</v>
      </c>
      <c r="F51">
        <v>18</v>
      </c>
      <c r="G51">
        <v>7.3639999999999999</v>
      </c>
      <c r="H51">
        <v>148.38999999999999</v>
      </c>
      <c r="I51">
        <v>618</v>
      </c>
      <c r="J51">
        <v>0.47499999999999998</v>
      </c>
      <c r="K51">
        <v>0.41299999999999998</v>
      </c>
      <c r="L51">
        <v>0.23499999999999999</v>
      </c>
      <c r="M51">
        <v>232.465</v>
      </c>
      <c r="N51">
        <v>124130871127819</v>
      </c>
      <c r="O51">
        <v>1576629928265</v>
      </c>
      <c r="P51">
        <v>122554241199555</v>
      </c>
      <c r="R51">
        <f t="shared" si="0"/>
        <v>1910.7</v>
      </c>
      <c r="S51">
        <f t="shared" si="1"/>
        <v>0.47499999999999998</v>
      </c>
      <c r="T51">
        <f t="shared" si="50"/>
        <v>0.89587610750594304</v>
      </c>
      <c r="U51">
        <f t="shared" si="3"/>
        <v>1.836119848316867</v>
      </c>
      <c r="V51">
        <f t="shared" si="4"/>
        <v>0.8660574953004071</v>
      </c>
      <c r="W51">
        <f t="shared" si="5"/>
        <v>5.8437773436172744</v>
      </c>
      <c r="X51">
        <f t="shared" si="6"/>
        <v>7.2532623530164591</v>
      </c>
      <c r="Y51">
        <f t="shared" si="7"/>
        <v>1.364922385248585</v>
      </c>
      <c r="Z51">
        <f t="shared" si="8"/>
        <v>0.59806238644318122</v>
      </c>
      <c r="AA51">
        <f t="shared" si="9"/>
        <v>-1.159743352457544</v>
      </c>
      <c r="AC51">
        <f t="shared" si="10"/>
        <v>2084.4</v>
      </c>
      <c r="AD51">
        <f t="shared" si="11"/>
        <v>0.47499999999999998</v>
      </c>
      <c r="AE51">
        <f t="shared" si="12"/>
        <v>0.89587610750594304</v>
      </c>
      <c r="AF51">
        <f t="shared" si="13"/>
        <v>1.836119848316867</v>
      </c>
      <c r="AG51">
        <f t="shared" si="14"/>
        <v>0.84148446162147106</v>
      </c>
      <c r="AH51">
        <f t="shared" si="15"/>
        <v>5.8192043099383381</v>
      </c>
      <c r="AI51">
        <f t="shared" si="16"/>
        <v>7.2778353866953953</v>
      </c>
      <c r="AJ51">
        <f t="shared" si="17"/>
        <v>1.3359897981057598</v>
      </c>
      <c r="AK51">
        <f t="shared" si="18"/>
        <v>0.61580728322555411</v>
      </c>
      <c r="AL51">
        <f t="shared" si="19"/>
        <v>-1.1539283676155812</v>
      </c>
      <c r="AN51">
        <f t="shared" si="20"/>
        <v>2258.1</v>
      </c>
      <c r="AO51">
        <f t="shared" si="21"/>
        <v>0.47499999999999998</v>
      </c>
      <c r="AP51">
        <f t="shared" si="22"/>
        <v>0.89587610750594304</v>
      </c>
      <c r="AQ51">
        <f t="shared" si="23"/>
        <v>1.836119848316867</v>
      </c>
      <c r="AR51">
        <f t="shared" si="24"/>
        <v>0.81854998986336658</v>
      </c>
      <c r="AS51">
        <f t="shared" si="25"/>
        <v>5.7962698381802333</v>
      </c>
      <c r="AT51">
        <f t="shared" si="26"/>
        <v>7.3007698584535001</v>
      </c>
      <c r="AU51">
        <f t="shared" si="27"/>
        <v>1.3082583324789576</v>
      </c>
      <c r="AV51">
        <f t="shared" si="28"/>
        <v>0.6305008861098057</v>
      </c>
      <c r="AW51">
        <f t="shared" si="29"/>
        <v>-1.1465139263893722</v>
      </c>
      <c r="AY51">
        <f t="shared" si="30"/>
        <v>2431.7999999999997</v>
      </c>
      <c r="AZ51">
        <f t="shared" si="31"/>
        <v>0.47499999999999998</v>
      </c>
      <c r="BA51">
        <f t="shared" si="32"/>
        <v>0.89587610750594304</v>
      </c>
      <c r="BB51">
        <f t="shared" si="33"/>
        <v>1.836119848316867</v>
      </c>
      <c r="BC51">
        <f t="shared" si="34"/>
        <v>0.79706477284588417</v>
      </c>
      <c r="BD51">
        <f t="shared" si="35"/>
        <v>5.7747846211627509</v>
      </c>
      <c r="BE51">
        <f t="shared" si="36"/>
        <v>7.3222550754709825</v>
      </c>
      <c r="BF51">
        <f t="shared" si="37"/>
        <v>1.2816547134382026</v>
      </c>
      <c r="BG51">
        <f t="shared" si="38"/>
        <v>0.64260149439713399</v>
      </c>
      <c r="BH51">
        <f t="shared" si="39"/>
        <v>-1.1378414435744042</v>
      </c>
      <c r="BJ51">
        <f t="shared" si="40"/>
        <v>2605.5</v>
      </c>
      <c r="BK51">
        <f t="shared" si="41"/>
        <v>0.47499999999999998</v>
      </c>
      <c r="BL51">
        <f t="shared" si="42"/>
        <v>0.89587610750594304</v>
      </c>
      <c r="BM51">
        <f t="shared" si="43"/>
        <v>1.836119848316867</v>
      </c>
      <c r="BN51">
        <f t="shared" si="44"/>
        <v>0.77687168318701016</v>
      </c>
      <c r="BO51">
        <f t="shared" si="45"/>
        <v>5.7545915315038769</v>
      </c>
      <c r="BP51">
        <f t="shared" si="46"/>
        <v>7.3424481651298565</v>
      </c>
      <c r="BQ51">
        <f t="shared" si="47"/>
        <v>1.2561115074914908</v>
      </c>
      <c r="BR51">
        <f t="shared" si="48"/>
        <v>0.65248602688762891</v>
      </c>
      <c r="BS51">
        <f t="shared" si="49"/>
        <v>-1.1281824837157566</v>
      </c>
    </row>
    <row r="52" spans="1:71" x14ac:dyDescent="0.25">
      <c r="A52" s="1">
        <v>50</v>
      </c>
      <c r="B52">
        <v>2209</v>
      </c>
      <c r="C52">
        <v>2208</v>
      </c>
      <c r="D52">
        <v>236</v>
      </c>
      <c r="E52">
        <v>4190</v>
      </c>
      <c r="F52">
        <v>18</v>
      </c>
      <c r="G52">
        <v>7.5149999999999997</v>
      </c>
      <c r="H52">
        <v>148.43</v>
      </c>
      <c r="I52">
        <v>611</v>
      </c>
      <c r="J52">
        <v>0.45600000000000002</v>
      </c>
      <c r="K52">
        <v>0.39100000000000001</v>
      </c>
      <c r="L52">
        <v>0.23499999999999999</v>
      </c>
      <c r="M52">
        <v>236.83199999999999</v>
      </c>
      <c r="N52">
        <v>126417741680302</v>
      </c>
      <c r="O52">
        <v>1561714336629</v>
      </c>
      <c r="P52">
        <v>124856027343674</v>
      </c>
      <c r="R52">
        <f t="shared" si="0"/>
        <v>1910.7</v>
      </c>
      <c r="S52">
        <f t="shared" si="1"/>
        <v>0.45600000000000002</v>
      </c>
      <c r="T52">
        <f t="shared" si="50"/>
        <v>0.88594920847642278</v>
      </c>
      <c r="U52">
        <f t="shared" si="3"/>
        <v>1.8391652295464032</v>
      </c>
      <c r="V52">
        <f t="shared" si="4"/>
        <v>0.87228634089551693</v>
      </c>
      <c r="W52">
        <f t="shared" si="5"/>
        <v>5.8530515704419201</v>
      </c>
      <c r="X52">
        <f t="shared" si="6"/>
        <v>7.2500788886508865</v>
      </c>
      <c r="Y52">
        <f t="shared" si="7"/>
        <v>1.3569219895086542</v>
      </c>
      <c r="Z52">
        <f t="shared" si="8"/>
        <v>0.58280088696225074</v>
      </c>
      <c r="AA52">
        <f t="shared" si="9"/>
        <v>-1.1504248542936952</v>
      </c>
      <c r="AC52">
        <f t="shared" si="10"/>
        <v>2084.4</v>
      </c>
      <c r="AD52">
        <f t="shared" si="11"/>
        <v>0.45600000000000002</v>
      </c>
      <c r="AE52">
        <f t="shared" si="12"/>
        <v>0.88594920847642278</v>
      </c>
      <c r="AF52">
        <f t="shared" si="13"/>
        <v>1.8391652295464032</v>
      </c>
      <c r="AG52">
        <f t="shared" si="14"/>
        <v>0.84781509432704527</v>
      </c>
      <c r="AH52">
        <f t="shared" si="15"/>
        <v>5.8285803238734486</v>
      </c>
      <c r="AI52">
        <f t="shared" si="16"/>
        <v>7.274550135219358</v>
      </c>
      <c r="AJ52">
        <f t="shared" si="17"/>
        <v>1.3286343060114059</v>
      </c>
      <c r="AK52">
        <f t="shared" si="18"/>
        <v>0.60091562071095705</v>
      </c>
      <c r="AL52">
        <f t="shared" si="19"/>
        <v>-1.1451197337767689</v>
      </c>
      <c r="AN52">
        <f t="shared" si="20"/>
        <v>2258.1</v>
      </c>
      <c r="AO52">
        <f t="shared" si="21"/>
        <v>0.45600000000000002</v>
      </c>
      <c r="AP52">
        <f t="shared" si="22"/>
        <v>0.88594920847642278</v>
      </c>
      <c r="AQ52">
        <f t="shared" si="23"/>
        <v>1.8391652295464032</v>
      </c>
      <c r="AR52">
        <f t="shared" si="24"/>
        <v>0.82496499248965793</v>
      </c>
      <c r="AS52">
        <f t="shared" si="25"/>
        <v>5.8057302220360611</v>
      </c>
      <c r="AT52">
        <f t="shared" si="26"/>
        <v>7.2974002370567455</v>
      </c>
      <c r="AU52">
        <f t="shared" si="27"/>
        <v>1.301501961021005</v>
      </c>
      <c r="AV52">
        <f t="shared" si="28"/>
        <v>0.61600864385695209</v>
      </c>
      <c r="AW52">
        <f t="shared" si="29"/>
        <v>-1.1382129916512436</v>
      </c>
      <c r="AY52">
        <f t="shared" si="30"/>
        <v>2431.7999999999997</v>
      </c>
      <c r="AZ52">
        <f t="shared" si="31"/>
        <v>0.45600000000000002</v>
      </c>
      <c r="BA52">
        <f t="shared" si="32"/>
        <v>0.88594920847642278</v>
      </c>
      <c r="BB52">
        <f t="shared" si="33"/>
        <v>1.8391652295464032</v>
      </c>
      <c r="BC52">
        <f t="shared" si="34"/>
        <v>0.80354921583931604</v>
      </c>
      <c r="BD52">
        <f t="shared" si="35"/>
        <v>5.7843144453857196</v>
      </c>
      <c r="BE52">
        <f t="shared" si="36"/>
        <v>7.318816013707087</v>
      </c>
      <c r="BF52">
        <f t="shared" si="37"/>
        <v>1.2754555907359626</v>
      </c>
      <c r="BG52">
        <f t="shared" si="38"/>
        <v>0.62852838165801139</v>
      </c>
      <c r="BH52">
        <f t="shared" si="39"/>
        <v>-1.1300405197596111</v>
      </c>
      <c r="BJ52">
        <f t="shared" si="40"/>
        <v>2605.5</v>
      </c>
      <c r="BK52">
        <f t="shared" si="41"/>
        <v>0.45600000000000002</v>
      </c>
      <c r="BL52">
        <f t="shared" si="42"/>
        <v>0.88594920847642278</v>
      </c>
      <c r="BM52">
        <f t="shared" si="43"/>
        <v>1.8391652295464032</v>
      </c>
      <c r="BN52">
        <f t="shared" si="44"/>
        <v>0.78341268905836592</v>
      </c>
      <c r="BO52">
        <f t="shared" si="45"/>
        <v>5.7641779186047692</v>
      </c>
      <c r="BP52">
        <f t="shared" si="46"/>
        <v>7.3389525404880374</v>
      </c>
      <c r="BQ52">
        <f t="shared" si="47"/>
        <v>1.2504312749991835</v>
      </c>
      <c r="BR52">
        <f t="shared" si="48"/>
        <v>0.63884413866976697</v>
      </c>
      <c r="BS52">
        <f t="shared" si="49"/>
        <v>-1.1208700193736061</v>
      </c>
    </row>
    <row r="53" spans="1:71" x14ac:dyDescent="0.25">
      <c r="A53" s="1">
        <v>51</v>
      </c>
      <c r="B53">
        <v>2209</v>
      </c>
      <c r="C53">
        <v>2208</v>
      </c>
      <c r="D53">
        <v>236</v>
      </c>
      <c r="E53">
        <v>4190</v>
      </c>
      <c r="F53">
        <v>18</v>
      </c>
      <c r="G53">
        <v>7.6479999999999997</v>
      </c>
      <c r="H53">
        <v>148.47999999999999</v>
      </c>
      <c r="I53">
        <v>665</v>
      </c>
      <c r="J53">
        <v>0.47199999999999998</v>
      </c>
      <c r="K53">
        <v>0.41</v>
      </c>
      <c r="L53">
        <v>0.23400000000000001</v>
      </c>
      <c r="M53">
        <v>240.952</v>
      </c>
      <c r="N53">
        <v>128706322009386</v>
      </c>
      <c r="O53">
        <v>1678093988118</v>
      </c>
      <c r="P53">
        <v>127028228021269</v>
      </c>
      <c r="R53">
        <f t="shared" si="0"/>
        <v>1910.7</v>
      </c>
      <c r="S53">
        <f t="shared" si="1"/>
        <v>0.47199999999999998</v>
      </c>
      <c r="T53">
        <f t="shared" si="50"/>
        <v>0.8953859503029965</v>
      </c>
      <c r="U53">
        <f t="shared" si="3"/>
        <v>1.8351658849908556</v>
      </c>
      <c r="V53">
        <f t="shared" si="4"/>
        <v>0.86636406736148219</v>
      </c>
      <c r="W53">
        <f t="shared" si="5"/>
        <v>5.8431299523523386</v>
      </c>
      <c r="X53">
        <f t="shared" si="6"/>
        <v>7.2520018176293721</v>
      </c>
      <c r="Y53">
        <f t="shared" si="7"/>
        <v>1.3645311982402917</v>
      </c>
      <c r="Z53">
        <f t="shared" si="8"/>
        <v>0.59871430751433807</v>
      </c>
      <c r="AA53">
        <f t="shared" si="9"/>
        <v>-1.1584086536790072</v>
      </c>
      <c r="AC53">
        <f t="shared" si="10"/>
        <v>2084.4</v>
      </c>
      <c r="AD53">
        <f t="shared" si="11"/>
        <v>0.47199999999999998</v>
      </c>
      <c r="AE53">
        <f t="shared" si="12"/>
        <v>0.8953859503029965</v>
      </c>
      <c r="AF53">
        <f t="shared" si="13"/>
        <v>1.8351658849908556</v>
      </c>
      <c r="AG53">
        <f t="shared" si="14"/>
        <v>0.84179597317798449</v>
      </c>
      <c r="AH53">
        <f t="shared" si="15"/>
        <v>5.8185618581688408</v>
      </c>
      <c r="AI53">
        <f t="shared" si="16"/>
        <v>7.2765699118128699</v>
      </c>
      <c r="AJ53">
        <f t="shared" si="17"/>
        <v>1.3356305029347788</v>
      </c>
      <c r="AK53">
        <f t="shared" si="18"/>
        <v>0.61643192493241905</v>
      </c>
      <c r="AL53">
        <f t="shared" si="19"/>
        <v>-1.1526686686848515</v>
      </c>
      <c r="AN53">
        <f t="shared" si="20"/>
        <v>2258.1</v>
      </c>
      <c r="AO53">
        <f t="shared" si="21"/>
        <v>0.47199999999999998</v>
      </c>
      <c r="AP53">
        <f t="shared" si="22"/>
        <v>0.8953859503029965</v>
      </c>
      <c r="AQ53">
        <f t="shared" si="23"/>
        <v>1.8351658849908556</v>
      </c>
      <c r="AR53">
        <f t="shared" si="24"/>
        <v>0.81886558444565238</v>
      </c>
      <c r="AS53">
        <f t="shared" si="25"/>
        <v>5.7956314694365085</v>
      </c>
      <c r="AT53">
        <f t="shared" si="26"/>
        <v>7.2995003005452022</v>
      </c>
      <c r="AU53">
        <f t="shared" si="27"/>
        <v>1.3079286465434756</v>
      </c>
      <c r="AV53">
        <f t="shared" si="28"/>
        <v>0.6311019104115253</v>
      </c>
      <c r="AW53">
        <f t="shared" si="29"/>
        <v>-1.1453254437074287</v>
      </c>
      <c r="AY53">
        <f t="shared" si="30"/>
        <v>2431.7999999999997</v>
      </c>
      <c r="AZ53">
        <f t="shared" si="31"/>
        <v>0.47199999999999998</v>
      </c>
      <c r="BA53">
        <f t="shared" si="32"/>
        <v>0.8953859503029965</v>
      </c>
      <c r="BB53">
        <f t="shared" si="33"/>
        <v>1.8351658849908556</v>
      </c>
      <c r="BC53">
        <f t="shared" si="34"/>
        <v>0.79738371685212517</v>
      </c>
      <c r="BD53">
        <f t="shared" si="35"/>
        <v>5.7741496018429812</v>
      </c>
      <c r="BE53">
        <f t="shared" si="36"/>
        <v>7.3209821681387295</v>
      </c>
      <c r="BF53">
        <f t="shared" si="37"/>
        <v>1.2813525506349706</v>
      </c>
      <c r="BG53">
        <f t="shared" si="38"/>
        <v>0.64318196059932631</v>
      </c>
      <c r="BH53">
        <f t="shared" si="39"/>
        <v>-1.1367204803900319</v>
      </c>
      <c r="BJ53">
        <f t="shared" si="40"/>
        <v>2605.5</v>
      </c>
      <c r="BK53">
        <f t="shared" si="41"/>
        <v>0.47199999999999998</v>
      </c>
      <c r="BL53">
        <f t="shared" si="42"/>
        <v>0.8953859503029965</v>
      </c>
      <c r="BM53">
        <f t="shared" si="43"/>
        <v>1.8351658849908556</v>
      </c>
      <c r="BN53">
        <f t="shared" si="44"/>
        <v>0.77719334432863463</v>
      </c>
      <c r="BO53">
        <f t="shared" si="45"/>
        <v>5.7539592293194906</v>
      </c>
      <c r="BP53">
        <f t="shared" si="46"/>
        <v>7.3411725406622201</v>
      </c>
      <c r="BQ53">
        <f t="shared" si="47"/>
        <v>1.2558349580817103</v>
      </c>
      <c r="BR53">
        <f t="shared" si="48"/>
        <v>0.65304850440680107</v>
      </c>
      <c r="BS53">
        <f t="shared" si="49"/>
        <v>-1.1271254661701078</v>
      </c>
    </row>
    <row r="54" spans="1:71" x14ac:dyDescent="0.25">
      <c r="A54" s="1">
        <v>52</v>
      </c>
      <c r="B54">
        <v>2209</v>
      </c>
      <c r="C54">
        <v>2208</v>
      </c>
      <c r="D54">
        <v>236</v>
      </c>
      <c r="E54">
        <v>4190</v>
      </c>
      <c r="F54">
        <v>18</v>
      </c>
      <c r="G54">
        <v>7.7720000000000002</v>
      </c>
      <c r="H54">
        <v>148.5</v>
      </c>
      <c r="I54">
        <v>670</v>
      </c>
      <c r="J54">
        <v>0.47299999999999998</v>
      </c>
      <c r="K54">
        <v>0.41199999999999998</v>
      </c>
      <c r="L54">
        <v>0.23300000000000001</v>
      </c>
      <c r="M54">
        <v>244.67599999999999</v>
      </c>
      <c r="N54">
        <v>130680691777150</v>
      </c>
      <c r="O54">
        <v>1688943085417</v>
      </c>
      <c r="P54">
        <v>128991748691733</v>
      </c>
      <c r="R54">
        <f t="shared" si="0"/>
        <v>1910.7</v>
      </c>
      <c r="S54">
        <f t="shared" si="1"/>
        <v>0.47299999999999998</v>
      </c>
      <c r="T54">
        <f t="shared" si="50"/>
        <v>0.89719172978800921</v>
      </c>
      <c r="U54">
        <f t="shared" si="3"/>
        <v>1.8333367357211185</v>
      </c>
      <c r="V54">
        <f t="shared" si="4"/>
        <v>0.86523513780843186</v>
      </c>
      <c r="W54">
        <f t="shared" si="5"/>
        <v>5.8401718735295498</v>
      </c>
      <c r="X54">
        <f t="shared" si="6"/>
        <v>7.2513015979126862</v>
      </c>
      <c r="Y54">
        <f t="shared" si="7"/>
        <v>1.3659703934984748</v>
      </c>
      <c r="Z54">
        <f t="shared" si="8"/>
        <v>0.60310851286014533</v>
      </c>
      <c r="AA54">
        <f t="shared" si="9"/>
        <v>-1.159072283933519</v>
      </c>
      <c r="AC54">
        <f t="shared" si="10"/>
        <v>2084.4</v>
      </c>
      <c r="AD54">
        <f t="shared" si="11"/>
        <v>0.47299999999999998</v>
      </c>
      <c r="AE54">
        <f t="shared" si="12"/>
        <v>0.89719172978800921</v>
      </c>
      <c r="AF54">
        <f t="shared" si="13"/>
        <v>1.8333367357211185</v>
      </c>
      <c r="AG54">
        <f t="shared" si="14"/>
        <v>0.84064889032641199</v>
      </c>
      <c r="AH54">
        <f t="shared" si="15"/>
        <v>5.8155856260475307</v>
      </c>
      <c r="AI54">
        <f t="shared" si="16"/>
        <v>7.2758878453947062</v>
      </c>
      <c r="AJ54">
        <f t="shared" si="17"/>
        <v>1.3369521821310619</v>
      </c>
      <c r="AK54">
        <f t="shared" si="18"/>
        <v>0.62070315660303366</v>
      </c>
      <c r="AL54">
        <f t="shared" si="19"/>
        <v>-1.1532963342370883</v>
      </c>
      <c r="AN54">
        <f t="shared" si="20"/>
        <v>2258.1</v>
      </c>
      <c r="AO54">
        <f t="shared" si="21"/>
        <v>0.47299999999999998</v>
      </c>
      <c r="AP54">
        <f t="shared" si="22"/>
        <v>0.89719172978800921</v>
      </c>
      <c r="AQ54">
        <f t="shared" si="23"/>
        <v>1.8333367357211185</v>
      </c>
      <c r="AR54">
        <f t="shared" si="24"/>
        <v>0.81770350176710194</v>
      </c>
      <c r="AS54">
        <f t="shared" si="25"/>
        <v>5.7926402374882198</v>
      </c>
      <c r="AT54">
        <f t="shared" si="26"/>
        <v>7.2988332339540154</v>
      </c>
      <c r="AU54">
        <f t="shared" si="27"/>
        <v>1.3091412302179941</v>
      </c>
      <c r="AV54">
        <f t="shared" si="28"/>
        <v>0.63524762989663897</v>
      </c>
      <c r="AW54">
        <f t="shared" si="29"/>
        <v>-1.1459134426296476</v>
      </c>
      <c r="AY54">
        <f t="shared" si="30"/>
        <v>2431.7999999999997</v>
      </c>
      <c r="AZ54">
        <f t="shared" si="31"/>
        <v>0.47299999999999998</v>
      </c>
      <c r="BA54">
        <f t="shared" si="32"/>
        <v>0.89719172978800921</v>
      </c>
      <c r="BB54">
        <f t="shared" si="33"/>
        <v>1.8333367357211185</v>
      </c>
      <c r="BC54">
        <f t="shared" si="34"/>
        <v>0.79620933514668912</v>
      </c>
      <c r="BD54">
        <f t="shared" si="35"/>
        <v>5.7711460708678075</v>
      </c>
      <c r="BE54">
        <f t="shared" si="36"/>
        <v>7.3203274005744285</v>
      </c>
      <c r="BF54">
        <f t="shared" si="37"/>
        <v>1.2824637336672777</v>
      </c>
      <c r="BG54">
        <f t="shared" si="38"/>
        <v>0.64720127612111378</v>
      </c>
      <c r="BH54">
        <f t="shared" si="39"/>
        <v>-1.1372665195455618</v>
      </c>
      <c r="BJ54">
        <f t="shared" si="40"/>
        <v>2605.5</v>
      </c>
      <c r="BK54">
        <f t="shared" si="41"/>
        <v>0.47299999999999998</v>
      </c>
      <c r="BL54">
        <f t="shared" si="42"/>
        <v>0.89719172978800921</v>
      </c>
      <c r="BM54">
        <f t="shared" si="43"/>
        <v>1.8333367357211185</v>
      </c>
      <c r="BN54">
        <f t="shared" si="44"/>
        <v>0.77600899115808541</v>
      </c>
      <c r="BO54">
        <f t="shared" si="45"/>
        <v>5.7509457268792037</v>
      </c>
      <c r="BP54">
        <f t="shared" si="46"/>
        <v>7.3405277445630324</v>
      </c>
      <c r="BQ54">
        <f t="shared" si="47"/>
        <v>1.2568517841222313</v>
      </c>
      <c r="BR54">
        <f t="shared" si="48"/>
        <v>0.6569417593794582</v>
      </c>
      <c r="BS54">
        <f t="shared" si="49"/>
        <v>-1.1276283052498457</v>
      </c>
    </row>
    <row r="55" spans="1:71" x14ac:dyDescent="0.25">
      <c r="A55" s="1">
        <v>53</v>
      </c>
      <c r="B55">
        <v>2209</v>
      </c>
      <c r="C55">
        <v>2208</v>
      </c>
      <c r="D55">
        <v>236</v>
      </c>
      <c r="E55">
        <v>4190</v>
      </c>
      <c r="F55">
        <v>18</v>
      </c>
      <c r="G55">
        <v>7.8659999999999997</v>
      </c>
      <c r="H55">
        <v>148.5</v>
      </c>
      <c r="I55">
        <v>643</v>
      </c>
      <c r="J55">
        <v>0.503</v>
      </c>
      <c r="K55">
        <v>0.44600000000000001</v>
      </c>
      <c r="L55">
        <v>0.23300000000000001</v>
      </c>
      <c r="M55">
        <v>247.791</v>
      </c>
      <c r="N55">
        <v>132263891057133</v>
      </c>
      <c r="O55">
        <v>1630056718608</v>
      </c>
      <c r="P55">
        <v>130633834338525</v>
      </c>
      <c r="R55">
        <f t="shared" si="0"/>
        <v>1910.7</v>
      </c>
      <c r="S55">
        <f t="shared" si="1"/>
        <v>0.503</v>
      </c>
      <c r="T55">
        <f t="shared" si="50"/>
        <v>0.91330443993227139</v>
      </c>
      <c r="U55">
        <f t="shared" si="3"/>
        <v>1.8286578699391982</v>
      </c>
      <c r="V55">
        <f t="shared" si="4"/>
        <v>0.85522347530293352</v>
      </c>
      <c r="W55">
        <f t="shared" si="5"/>
        <v>5.8254813452421317</v>
      </c>
      <c r="X55">
        <f t="shared" si="6"/>
        <v>7.256634394636265</v>
      </c>
      <c r="Y55">
        <f t="shared" si="7"/>
        <v>1.378573771169838</v>
      </c>
      <c r="Z55">
        <f t="shared" si="8"/>
        <v>0.62745268914858687</v>
      </c>
      <c r="AA55">
        <f t="shared" si="9"/>
        <v>-1.1740423458166929</v>
      </c>
      <c r="AC55">
        <f t="shared" si="10"/>
        <v>2084.4</v>
      </c>
      <c r="AD55">
        <f t="shared" si="11"/>
        <v>0.503</v>
      </c>
      <c r="AE55">
        <f t="shared" si="12"/>
        <v>0.91330443993227139</v>
      </c>
      <c r="AF55">
        <f t="shared" si="13"/>
        <v>1.8286578699391982</v>
      </c>
      <c r="AG55">
        <f t="shared" si="14"/>
        <v>0.83048058805139757</v>
      </c>
      <c r="AH55">
        <f t="shared" si="15"/>
        <v>5.8007384579905956</v>
      </c>
      <c r="AI55">
        <f t="shared" si="16"/>
        <v>7.2813772818878011</v>
      </c>
      <c r="AJ55">
        <f t="shared" si="17"/>
        <v>1.3485042767750475</v>
      </c>
      <c r="AK55">
        <f t="shared" si="18"/>
        <v>0.6444051239539319</v>
      </c>
      <c r="AL55">
        <f t="shared" si="19"/>
        <v>-1.167410281873275</v>
      </c>
      <c r="AN55">
        <f t="shared" si="20"/>
        <v>2258.1</v>
      </c>
      <c r="AO55">
        <f t="shared" si="21"/>
        <v>0.503</v>
      </c>
      <c r="AP55">
        <f t="shared" si="22"/>
        <v>0.91330443993227139</v>
      </c>
      <c r="AQ55">
        <f t="shared" si="23"/>
        <v>1.8286578699391982</v>
      </c>
      <c r="AR55">
        <f t="shared" si="24"/>
        <v>0.80740647148687705</v>
      </c>
      <c r="AS55">
        <f t="shared" si="25"/>
        <v>5.7776643414260755</v>
      </c>
      <c r="AT55">
        <f t="shared" si="26"/>
        <v>7.3044513984523212</v>
      </c>
      <c r="AU55">
        <f t="shared" si="27"/>
        <v>1.3197185346477915</v>
      </c>
      <c r="AV55">
        <f t="shared" si="28"/>
        <v>0.6582640046195074</v>
      </c>
      <c r="AW55">
        <f t="shared" si="29"/>
        <v>-1.1591788223697665</v>
      </c>
      <c r="AY55">
        <f t="shared" si="30"/>
        <v>2431.7999999999997</v>
      </c>
      <c r="AZ55">
        <f t="shared" si="31"/>
        <v>0.503</v>
      </c>
      <c r="BA55">
        <f t="shared" si="32"/>
        <v>0.91330443993227139</v>
      </c>
      <c r="BB55">
        <f t="shared" si="33"/>
        <v>1.8286578699391982</v>
      </c>
      <c r="BC55">
        <f t="shared" si="34"/>
        <v>0.7858074480399716</v>
      </c>
      <c r="BD55">
        <f t="shared" si="35"/>
        <v>5.7560653179791696</v>
      </c>
      <c r="BE55">
        <f t="shared" si="36"/>
        <v>7.3260504218992271</v>
      </c>
      <c r="BF55">
        <f t="shared" si="37"/>
        <v>1.2921360524562715</v>
      </c>
      <c r="BG55">
        <f t="shared" si="38"/>
        <v>0.66950446048998646</v>
      </c>
      <c r="BH55">
        <f t="shared" si="39"/>
        <v>-1.1496994977703698</v>
      </c>
      <c r="BJ55">
        <f t="shared" si="40"/>
        <v>2605.5</v>
      </c>
      <c r="BK55">
        <f t="shared" si="41"/>
        <v>0.503</v>
      </c>
      <c r="BL55">
        <f t="shared" si="42"/>
        <v>0.91330443993227139</v>
      </c>
      <c r="BM55">
        <f t="shared" si="43"/>
        <v>1.8286578699391982</v>
      </c>
      <c r="BN55">
        <f t="shared" si="44"/>
        <v>0.76552278948811869</v>
      </c>
      <c r="BO55">
        <f t="shared" si="45"/>
        <v>5.7357806594273164</v>
      </c>
      <c r="BP55">
        <f t="shared" si="46"/>
        <v>7.3463350804510803</v>
      </c>
      <c r="BQ55">
        <f t="shared" si="47"/>
        <v>1.26568292935279</v>
      </c>
      <c r="BR55">
        <f t="shared" si="48"/>
        <v>0.67851623504275782</v>
      </c>
      <c r="BS55">
        <f t="shared" si="49"/>
        <v>-1.1392509736670424</v>
      </c>
    </row>
    <row r="56" spans="1:71" x14ac:dyDescent="0.25">
      <c r="A56" s="1">
        <v>54</v>
      </c>
      <c r="B56">
        <v>2209</v>
      </c>
      <c r="C56">
        <v>2208</v>
      </c>
      <c r="D56">
        <v>236</v>
      </c>
      <c r="E56">
        <v>4190</v>
      </c>
      <c r="F56">
        <v>18</v>
      </c>
      <c r="G56">
        <v>7.9320000000000004</v>
      </c>
      <c r="H56">
        <v>148.53</v>
      </c>
      <c r="I56">
        <v>633</v>
      </c>
      <c r="J56">
        <v>0.443</v>
      </c>
      <c r="K56">
        <v>0.378</v>
      </c>
      <c r="L56">
        <v>0.23300000000000001</v>
      </c>
      <c r="M56">
        <v>249.221</v>
      </c>
      <c r="N56">
        <v>132996218304809</v>
      </c>
      <c r="O56">
        <v>1608350915927</v>
      </c>
      <c r="P56">
        <v>131387867388882</v>
      </c>
      <c r="R56">
        <f t="shared" si="0"/>
        <v>1910.7</v>
      </c>
      <c r="S56">
        <f t="shared" si="1"/>
        <v>0.443</v>
      </c>
      <c r="T56">
        <f t="shared" si="50"/>
        <v>0.88209579978594166</v>
      </c>
      <c r="U56">
        <f t="shared" si="3"/>
        <v>1.8375850665258535</v>
      </c>
      <c r="V56">
        <f t="shared" si="4"/>
        <v>0.8747155841423051</v>
      </c>
      <c r="W56">
        <f t="shared" si="5"/>
        <v>5.8539006506681588</v>
      </c>
      <c r="X56">
        <f t="shared" si="6"/>
        <v>7.2460694823835476</v>
      </c>
      <c r="Y56">
        <f t="shared" si="7"/>
        <v>1.3537721149967419</v>
      </c>
      <c r="Z56">
        <f t="shared" si="8"/>
        <v>0.5803717002710842</v>
      </c>
      <c r="AA56">
        <f t="shared" si="9"/>
        <v>-1.1445704063908533</v>
      </c>
      <c r="AC56">
        <f t="shared" si="10"/>
        <v>2084.4</v>
      </c>
      <c r="AD56">
        <f t="shared" si="11"/>
        <v>0.443</v>
      </c>
      <c r="AE56">
        <f t="shared" si="12"/>
        <v>0.88209579978594166</v>
      </c>
      <c r="AF56">
        <f t="shared" si="13"/>
        <v>1.8375850665258535</v>
      </c>
      <c r="AG56">
        <f t="shared" si="14"/>
        <v>0.85028484573225327</v>
      </c>
      <c r="AH56">
        <f t="shared" si="15"/>
        <v>5.8294699122581068</v>
      </c>
      <c r="AI56">
        <f t="shared" si="16"/>
        <v>7.2705002207935996</v>
      </c>
      <c r="AJ56">
        <f t="shared" si="17"/>
        <v>1.325734182243445</v>
      </c>
      <c r="AK56">
        <f t="shared" si="18"/>
        <v>0.59851235065933595</v>
      </c>
      <c r="AL56">
        <f t="shared" si="19"/>
        <v>-1.139582778179103</v>
      </c>
      <c r="AN56">
        <f t="shared" si="20"/>
        <v>2258.1</v>
      </c>
      <c r="AO56">
        <f t="shared" si="21"/>
        <v>0.443</v>
      </c>
      <c r="AP56">
        <f t="shared" si="22"/>
        <v>0.88209579978594166</v>
      </c>
      <c r="AQ56">
        <f t="shared" si="23"/>
        <v>1.8375850665258535</v>
      </c>
      <c r="AR56">
        <f t="shared" si="24"/>
        <v>0.82746845100893662</v>
      </c>
      <c r="AS56">
        <f t="shared" si="25"/>
        <v>5.80665351753479</v>
      </c>
      <c r="AT56">
        <f t="shared" si="26"/>
        <v>7.2933166155169165</v>
      </c>
      <c r="AU56">
        <f t="shared" si="27"/>
        <v>1.2988340696621152</v>
      </c>
      <c r="AV56">
        <f t="shared" si="28"/>
        <v>0.6136486032318762</v>
      </c>
      <c r="AW56">
        <f t="shared" si="29"/>
        <v>-1.1329842917043074</v>
      </c>
      <c r="AY56">
        <f t="shared" si="30"/>
        <v>2431.7999999999997</v>
      </c>
      <c r="AZ56">
        <f t="shared" si="31"/>
        <v>0.443</v>
      </c>
      <c r="BA56">
        <f t="shared" si="32"/>
        <v>0.88209579978594166</v>
      </c>
      <c r="BB56">
        <f t="shared" si="33"/>
        <v>1.8375850665258535</v>
      </c>
      <c r="BC56">
        <f t="shared" si="34"/>
        <v>0.80608054558462094</v>
      </c>
      <c r="BD56">
        <f t="shared" si="35"/>
        <v>5.7852656121104742</v>
      </c>
      <c r="BE56">
        <f t="shared" si="36"/>
        <v>7.3147045209412322</v>
      </c>
      <c r="BF56">
        <f t="shared" si="37"/>
        <v>1.2730038930711074</v>
      </c>
      <c r="BG56">
        <f t="shared" si="38"/>
        <v>0.62622476853639475</v>
      </c>
      <c r="BH56">
        <f t="shared" si="39"/>
        <v>-1.125109512585192</v>
      </c>
      <c r="BJ56">
        <f t="shared" si="40"/>
        <v>2605.5</v>
      </c>
      <c r="BK56">
        <f t="shared" si="41"/>
        <v>0.443</v>
      </c>
      <c r="BL56">
        <f t="shared" si="42"/>
        <v>0.88209579978594166</v>
      </c>
      <c r="BM56">
        <f t="shared" si="43"/>
        <v>1.8375850665258535</v>
      </c>
      <c r="BN56">
        <f t="shared" si="44"/>
        <v>0.78596685076921902</v>
      </c>
      <c r="BO56">
        <f t="shared" si="45"/>
        <v>5.7651519172950723</v>
      </c>
      <c r="BP56">
        <f t="shared" si="46"/>
        <v>7.3348182157566342</v>
      </c>
      <c r="BQ56">
        <f t="shared" si="47"/>
        <v>1.2481810630958321</v>
      </c>
      <c r="BR56">
        <f t="shared" si="48"/>
        <v>0.63660690630286387</v>
      </c>
      <c r="BS56">
        <f t="shared" si="49"/>
        <v>-1.116225350113224</v>
      </c>
    </row>
    <row r="57" spans="1:71" x14ac:dyDescent="0.25">
      <c r="A57" s="1">
        <v>55</v>
      </c>
      <c r="B57">
        <v>2209</v>
      </c>
      <c r="C57">
        <v>2208</v>
      </c>
      <c r="D57">
        <v>236</v>
      </c>
      <c r="E57">
        <v>4190</v>
      </c>
      <c r="F57">
        <v>18</v>
      </c>
      <c r="G57">
        <v>8.0950000000000006</v>
      </c>
      <c r="H57">
        <v>148.58000000000001</v>
      </c>
      <c r="I57">
        <v>683</v>
      </c>
      <c r="J57">
        <v>0.46899999999999997</v>
      </c>
      <c r="K57">
        <v>0.40799999999999997</v>
      </c>
      <c r="L57">
        <v>0.23200000000000001</v>
      </c>
      <c r="M57">
        <v>254.34299999999999</v>
      </c>
      <c r="N57">
        <v>135805038823631</v>
      </c>
      <c r="O57">
        <v>1717042748085</v>
      </c>
      <c r="P57">
        <v>134087996075546</v>
      </c>
      <c r="R57">
        <f t="shared" si="0"/>
        <v>1910.7</v>
      </c>
      <c r="S57">
        <f t="shared" si="1"/>
        <v>0.46899999999999997</v>
      </c>
      <c r="T57">
        <f t="shared" si="50"/>
        <v>0.89625219665002775</v>
      </c>
      <c r="U57">
        <f t="shared" si="3"/>
        <v>1.8324503164081909</v>
      </c>
      <c r="V57">
        <f t="shared" si="4"/>
        <v>0.86582233740845771</v>
      </c>
      <c r="W57">
        <f t="shared" si="5"/>
        <v>5.8398726538166486</v>
      </c>
      <c r="X57">
        <f t="shared" si="6"/>
        <v>7.2498279789997326</v>
      </c>
      <c r="Y57">
        <f t="shared" si="7"/>
        <v>1.3652222660791504</v>
      </c>
      <c r="Z57">
        <f t="shared" si="8"/>
        <v>0.60315830808749094</v>
      </c>
      <c r="AA57">
        <f t="shared" si="9"/>
        <v>-1.1572615994827127</v>
      </c>
      <c r="AC57">
        <f t="shared" si="10"/>
        <v>2084.4</v>
      </c>
      <c r="AD57">
        <f t="shared" si="11"/>
        <v>0.46899999999999997</v>
      </c>
      <c r="AE57">
        <f t="shared" si="12"/>
        <v>0.89625219665002775</v>
      </c>
      <c r="AF57">
        <f t="shared" si="13"/>
        <v>1.8324503164081909</v>
      </c>
      <c r="AG57">
        <f t="shared" si="14"/>
        <v>0.84124551980457896</v>
      </c>
      <c r="AH57">
        <f t="shared" si="15"/>
        <v>5.8152958362127691</v>
      </c>
      <c r="AI57">
        <f t="shared" si="16"/>
        <v>7.2744047966036121</v>
      </c>
      <c r="AJ57">
        <f t="shared" si="17"/>
        <v>1.3362652055903304</v>
      </c>
      <c r="AK57">
        <f t="shared" si="18"/>
        <v>0.6207402271988921</v>
      </c>
      <c r="AL57">
        <f t="shared" si="19"/>
        <v>-1.1515870905881687</v>
      </c>
      <c r="AN57">
        <f t="shared" si="20"/>
        <v>2258.1</v>
      </c>
      <c r="AO57">
        <f t="shared" si="21"/>
        <v>0.46899999999999997</v>
      </c>
      <c r="AP57">
        <f t="shared" si="22"/>
        <v>0.89625219665002775</v>
      </c>
      <c r="AQ57">
        <f t="shared" si="23"/>
        <v>1.8324503164081909</v>
      </c>
      <c r="AR57">
        <f t="shared" si="24"/>
        <v>0.81830792102471384</v>
      </c>
      <c r="AS57">
        <f t="shared" si="25"/>
        <v>5.7923582374329046</v>
      </c>
      <c r="AT57">
        <f t="shared" si="26"/>
        <v>7.2973423953834766</v>
      </c>
      <c r="AU57">
        <f t="shared" si="27"/>
        <v>1.3085110195613081</v>
      </c>
      <c r="AV57">
        <f t="shared" si="28"/>
        <v>0.63527705212193952</v>
      </c>
      <c r="AW57">
        <f t="shared" si="29"/>
        <v>-1.1443014944737184</v>
      </c>
      <c r="AY57">
        <f t="shared" si="30"/>
        <v>2431.7999999999997</v>
      </c>
      <c r="AZ57">
        <f t="shared" si="31"/>
        <v>0.46899999999999997</v>
      </c>
      <c r="BA57">
        <f t="shared" si="32"/>
        <v>0.89625219665002775</v>
      </c>
      <c r="BB57">
        <f t="shared" si="33"/>
        <v>1.8324503164081909</v>
      </c>
      <c r="BC57">
        <f t="shared" si="34"/>
        <v>0.79682013961202758</v>
      </c>
      <c r="BD57">
        <f t="shared" si="35"/>
        <v>5.7708704560202175</v>
      </c>
      <c r="BE57">
        <f t="shared" si="36"/>
        <v>7.3188301767961637</v>
      </c>
      <c r="BF57">
        <f t="shared" si="37"/>
        <v>1.2818862820531298</v>
      </c>
      <c r="BG57">
        <f t="shared" si="38"/>
        <v>0.64722707202622543</v>
      </c>
      <c r="BH57">
        <f t="shared" si="39"/>
        <v>-1.1357475826943615</v>
      </c>
      <c r="BJ57">
        <f t="shared" si="40"/>
        <v>2605.5</v>
      </c>
      <c r="BK57">
        <f t="shared" si="41"/>
        <v>0.46899999999999997</v>
      </c>
      <c r="BL57">
        <f t="shared" si="42"/>
        <v>0.89625219665002775</v>
      </c>
      <c r="BM57">
        <f t="shared" si="43"/>
        <v>1.8324503164081909</v>
      </c>
      <c r="BN57">
        <f t="shared" si="44"/>
        <v>0.77662497044967715</v>
      </c>
      <c r="BO57">
        <f t="shared" si="45"/>
        <v>5.7506752868578674</v>
      </c>
      <c r="BP57">
        <f t="shared" si="46"/>
        <v>7.3390253459585137</v>
      </c>
      <c r="BQ57">
        <f t="shared" si="47"/>
        <v>1.2563234240484042</v>
      </c>
      <c r="BR57">
        <f t="shared" si="48"/>
        <v>0.65696711261934582</v>
      </c>
      <c r="BS57">
        <f t="shared" si="49"/>
        <v>-1.1261980653927079</v>
      </c>
    </row>
    <row r="58" spans="1:71" x14ac:dyDescent="0.25">
      <c r="A58" s="1">
        <v>56</v>
      </c>
      <c r="B58">
        <v>2209</v>
      </c>
      <c r="C58">
        <v>2208</v>
      </c>
      <c r="D58">
        <v>236</v>
      </c>
      <c r="E58">
        <v>4190</v>
      </c>
      <c r="F58">
        <v>18</v>
      </c>
      <c r="G58">
        <v>8.2289999999999992</v>
      </c>
      <c r="H58">
        <v>148.58000000000001</v>
      </c>
      <c r="I58">
        <v>703</v>
      </c>
      <c r="J58">
        <v>0.52900000000000003</v>
      </c>
      <c r="K58">
        <v>0.47599999999999998</v>
      </c>
      <c r="L58">
        <v>0.23200000000000001</v>
      </c>
      <c r="M58">
        <v>258.947</v>
      </c>
      <c r="N58">
        <v>138276288487251</v>
      </c>
      <c r="O58">
        <v>1761041426049</v>
      </c>
      <c r="P58">
        <v>136515247061202</v>
      </c>
      <c r="R58">
        <f t="shared" si="0"/>
        <v>1910.7</v>
      </c>
      <c r="S58">
        <f t="shared" si="1"/>
        <v>0.52900000000000003</v>
      </c>
      <c r="T58">
        <f t="shared" si="50"/>
        <v>0.9291824363385266</v>
      </c>
      <c r="U58">
        <f t="shared" si="3"/>
        <v>1.822846442220226</v>
      </c>
      <c r="V58">
        <f t="shared" si="4"/>
        <v>0.84546596275844743</v>
      </c>
      <c r="W58">
        <f t="shared" si="5"/>
        <v>5.8099124049786726</v>
      </c>
      <c r="X58">
        <f t="shared" si="6"/>
        <v>7.2605804794617788</v>
      </c>
      <c r="Y58">
        <f t="shared" si="7"/>
        <v>1.3905778337705126</v>
      </c>
      <c r="Z58">
        <f t="shared" si="8"/>
        <v>0.65284281682569334</v>
      </c>
      <c r="AA58">
        <f t="shared" si="9"/>
        <v>-1.1874351528020151</v>
      </c>
      <c r="AC58">
        <f t="shared" si="10"/>
        <v>2084.4</v>
      </c>
      <c r="AD58">
        <f t="shared" si="11"/>
        <v>0.52900000000000003</v>
      </c>
      <c r="AE58">
        <f t="shared" si="12"/>
        <v>0.9291824363385266</v>
      </c>
      <c r="AF58">
        <f t="shared" si="13"/>
        <v>1.822846442220226</v>
      </c>
      <c r="AG58">
        <f t="shared" si="14"/>
        <v>0.82057799686345201</v>
      </c>
      <c r="AH58">
        <f t="shared" si="15"/>
        <v>5.7850244390836778</v>
      </c>
      <c r="AI58">
        <f t="shared" si="16"/>
        <v>7.2854684453567735</v>
      </c>
      <c r="AJ58">
        <f t="shared" si="17"/>
        <v>1.359468293393767</v>
      </c>
      <c r="AK58">
        <f t="shared" si="18"/>
        <v>0.66905560587927315</v>
      </c>
      <c r="AL58">
        <f t="shared" si="19"/>
        <v>-1.1799959749032478</v>
      </c>
      <c r="AN58">
        <f t="shared" si="20"/>
        <v>2258.1</v>
      </c>
      <c r="AO58">
        <f t="shared" si="21"/>
        <v>0.52900000000000003</v>
      </c>
      <c r="AP58">
        <f t="shared" si="22"/>
        <v>0.9291824363385266</v>
      </c>
      <c r="AQ58">
        <f t="shared" si="23"/>
        <v>1.822846442220226</v>
      </c>
      <c r="AR58">
        <f t="shared" si="24"/>
        <v>0.79738589746610389</v>
      </c>
      <c r="AS58">
        <f t="shared" si="25"/>
        <v>5.7618323396863289</v>
      </c>
      <c r="AT58">
        <f t="shared" si="26"/>
        <v>7.3086605447541224</v>
      </c>
      <c r="AU58">
        <f t="shared" si="27"/>
        <v>1.3297202386995302</v>
      </c>
      <c r="AV58">
        <f t="shared" si="28"/>
        <v>0.68214040332627035</v>
      </c>
      <c r="AW58">
        <f t="shared" si="29"/>
        <v>-1.1709644233222283</v>
      </c>
      <c r="AY58">
        <f t="shared" si="30"/>
        <v>2431.7999999999997</v>
      </c>
      <c r="AZ58">
        <f t="shared" si="31"/>
        <v>0.52900000000000003</v>
      </c>
      <c r="BA58">
        <f t="shared" si="32"/>
        <v>0.9291824363385266</v>
      </c>
      <c r="BB58">
        <f t="shared" si="33"/>
        <v>1.822846442220226</v>
      </c>
      <c r="BC58">
        <f t="shared" si="34"/>
        <v>0.77569200442689978</v>
      </c>
      <c r="BD58">
        <f t="shared" si="35"/>
        <v>5.7401384466471255</v>
      </c>
      <c r="BE58">
        <f t="shared" si="36"/>
        <v>7.3303544377933259</v>
      </c>
      <c r="BF58">
        <f t="shared" si="37"/>
        <v>1.3012462069597581</v>
      </c>
      <c r="BG58">
        <f t="shared" si="38"/>
        <v>0.69258741854445027</v>
      </c>
      <c r="BH58">
        <f t="shared" si="39"/>
        <v>-1.1607005936702248</v>
      </c>
      <c r="BJ58">
        <f t="shared" si="40"/>
        <v>2605.5</v>
      </c>
      <c r="BK58">
        <f t="shared" si="41"/>
        <v>0.52900000000000003</v>
      </c>
      <c r="BL58">
        <f t="shared" si="42"/>
        <v>0.9291824363385266</v>
      </c>
      <c r="BM58">
        <f t="shared" si="43"/>
        <v>1.822846442220226</v>
      </c>
      <c r="BN58">
        <f t="shared" si="44"/>
        <v>0.75533231321034566</v>
      </c>
      <c r="BO58">
        <f t="shared" si="45"/>
        <v>5.7197787554305712</v>
      </c>
      <c r="BP58">
        <f t="shared" si="46"/>
        <v>7.3507141290098801</v>
      </c>
      <c r="BQ58">
        <f t="shared" si="47"/>
        <v>1.27396606993912</v>
      </c>
      <c r="BR58">
        <f t="shared" si="48"/>
        <v>0.7007977897688823</v>
      </c>
      <c r="BS58">
        <f t="shared" si="49"/>
        <v>-1.1494890048692141</v>
      </c>
    </row>
    <row r="59" spans="1:71" x14ac:dyDescent="0.25">
      <c r="A59" s="1">
        <v>57</v>
      </c>
      <c r="B59">
        <v>2209</v>
      </c>
      <c r="C59">
        <v>2208</v>
      </c>
      <c r="D59">
        <v>236</v>
      </c>
      <c r="E59">
        <v>4190</v>
      </c>
      <c r="F59">
        <v>18</v>
      </c>
      <c r="G59">
        <v>8.33</v>
      </c>
      <c r="H59">
        <v>148.63</v>
      </c>
      <c r="I59">
        <v>677</v>
      </c>
      <c r="J59">
        <v>0.436</v>
      </c>
      <c r="K59">
        <v>0.371</v>
      </c>
      <c r="L59">
        <v>0.23100000000000001</v>
      </c>
      <c r="M59">
        <v>261.10599999999999</v>
      </c>
      <c r="N59">
        <v>139356595754874</v>
      </c>
      <c r="O59">
        <v>1703239643090</v>
      </c>
      <c r="P59">
        <v>137653356111784</v>
      </c>
      <c r="R59">
        <f t="shared" si="0"/>
        <v>1910.7</v>
      </c>
      <c r="S59">
        <f t="shared" si="1"/>
        <v>0.436</v>
      </c>
      <c r="T59">
        <f t="shared" si="50"/>
        <v>0.88093246052123664</v>
      </c>
      <c r="U59">
        <f t="shared" si="3"/>
        <v>1.8356032179293438</v>
      </c>
      <c r="V59">
        <f t="shared" si="4"/>
        <v>0.87545021608925233</v>
      </c>
      <c r="W59">
        <f t="shared" si="5"/>
        <v>5.8526534340185954</v>
      </c>
      <c r="X59">
        <f t="shared" si="6"/>
        <v>7.2433530018400916</v>
      </c>
      <c r="Y59">
        <f t="shared" si="7"/>
        <v>1.3528162863797286</v>
      </c>
      <c r="Z59">
        <f t="shared" si="8"/>
        <v>0.58154166283149022</v>
      </c>
      <c r="AA59">
        <f t="shared" si="9"/>
        <v>-1.1415961621164312</v>
      </c>
      <c r="AC59">
        <f t="shared" si="10"/>
        <v>2084.4</v>
      </c>
      <c r="AD59">
        <f t="shared" si="11"/>
        <v>0.436</v>
      </c>
      <c r="AE59">
        <f t="shared" si="12"/>
        <v>0.88093246052123664</v>
      </c>
      <c r="AF59">
        <f t="shared" si="13"/>
        <v>1.8356032179293438</v>
      </c>
      <c r="AG59">
        <f t="shared" si="14"/>
        <v>0.85103181713340337</v>
      </c>
      <c r="AH59">
        <f t="shared" si="15"/>
        <v>5.8282350350627468</v>
      </c>
      <c r="AI59">
        <f t="shared" si="16"/>
        <v>7.2677714007959402</v>
      </c>
      <c r="AJ59">
        <f t="shared" si="17"/>
        <v>1.3248536850108774</v>
      </c>
      <c r="AK59">
        <f t="shared" si="18"/>
        <v>0.59962900833706945</v>
      </c>
      <c r="AL59">
        <f t="shared" si="19"/>
        <v>-1.1367701440813416</v>
      </c>
      <c r="AN59">
        <f t="shared" si="20"/>
        <v>2258.1</v>
      </c>
      <c r="AO59">
        <f t="shared" si="21"/>
        <v>0.436</v>
      </c>
      <c r="AP59">
        <f t="shared" si="22"/>
        <v>0.88093246052123664</v>
      </c>
      <c r="AQ59">
        <f t="shared" si="23"/>
        <v>1.8356032179293438</v>
      </c>
      <c r="AR59">
        <f t="shared" si="24"/>
        <v>0.82822570429577447</v>
      </c>
      <c r="AS59">
        <f t="shared" si="25"/>
        <v>5.8054289222251176</v>
      </c>
      <c r="AT59">
        <f t="shared" si="26"/>
        <v>7.2905775136335693</v>
      </c>
      <c r="AU59">
        <f t="shared" si="27"/>
        <v>1.2980236430724332</v>
      </c>
      <c r="AV59">
        <f t="shared" si="28"/>
        <v>0.61472008516452192</v>
      </c>
      <c r="AW59">
        <f t="shared" si="29"/>
        <v>-1.1303257942771616</v>
      </c>
      <c r="AY59">
        <f t="shared" si="30"/>
        <v>2431.7999999999997</v>
      </c>
      <c r="AZ59">
        <f t="shared" si="31"/>
        <v>0.436</v>
      </c>
      <c r="BA59">
        <f t="shared" si="32"/>
        <v>0.88093246052123664</v>
      </c>
      <c r="BB59">
        <f t="shared" si="33"/>
        <v>1.8356032179293438</v>
      </c>
      <c r="BC59">
        <f t="shared" si="34"/>
        <v>0.8068463145056296</v>
      </c>
      <c r="BD59">
        <f t="shared" si="35"/>
        <v>5.784049532434973</v>
      </c>
      <c r="BE59">
        <f t="shared" si="36"/>
        <v>7.311956903423714</v>
      </c>
      <c r="BF59">
        <f t="shared" si="37"/>
        <v>1.2722587188624437</v>
      </c>
      <c r="BG59">
        <f t="shared" si="38"/>
        <v>0.62725782122518647</v>
      </c>
      <c r="BH59">
        <f t="shared" si="39"/>
        <v>-1.1225977288872706</v>
      </c>
      <c r="BJ59">
        <f t="shared" si="40"/>
        <v>2605.5</v>
      </c>
      <c r="BK59">
        <f t="shared" si="41"/>
        <v>0.436</v>
      </c>
      <c r="BL59">
        <f t="shared" si="42"/>
        <v>0.88093246052123664</v>
      </c>
      <c r="BM59">
        <f t="shared" si="43"/>
        <v>1.8356032179293438</v>
      </c>
      <c r="BN59">
        <f t="shared" si="44"/>
        <v>0.78673960957245304</v>
      </c>
      <c r="BO59">
        <f t="shared" si="45"/>
        <v>5.7639428275017961</v>
      </c>
      <c r="BP59">
        <f t="shared" si="46"/>
        <v>7.3320636083568909</v>
      </c>
      <c r="BQ59">
        <f t="shared" si="47"/>
        <v>1.2474967211559054</v>
      </c>
      <c r="BR59">
        <f t="shared" si="48"/>
        <v>0.63760715446808858</v>
      </c>
      <c r="BS59">
        <f t="shared" si="49"/>
        <v>-1.1138530109467741</v>
      </c>
    </row>
    <row r="60" spans="1:71" x14ac:dyDescent="0.25">
      <c r="A60" s="1">
        <v>58</v>
      </c>
      <c r="B60">
        <v>2209</v>
      </c>
      <c r="C60">
        <v>2208</v>
      </c>
      <c r="D60">
        <v>236</v>
      </c>
      <c r="E60">
        <v>4190</v>
      </c>
      <c r="F60">
        <v>18</v>
      </c>
      <c r="G60">
        <v>8.4179999999999993</v>
      </c>
      <c r="H60">
        <v>148.65</v>
      </c>
      <c r="I60">
        <v>688</v>
      </c>
      <c r="J60">
        <v>0.44500000000000001</v>
      </c>
      <c r="K60">
        <v>0.38</v>
      </c>
      <c r="L60">
        <v>0.23</v>
      </c>
      <c r="M60">
        <v>263.81099999999998</v>
      </c>
      <c r="N60">
        <v>140806773530644</v>
      </c>
      <c r="O60">
        <v>1727269051631</v>
      </c>
      <c r="P60">
        <v>139079504479013</v>
      </c>
      <c r="R60">
        <f t="shared" si="0"/>
        <v>1910.7</v>
      </c>
      <c r="S60">
        <f t="shared" si="1"/>
        <v>0.44500000000000001</v>
      </c>
      <c r="T60">
        <f t="shared" si="50"/>
        <v>0.88566359301938125</v>
      </c>
      <c r="U60">
        <f t="shared" si="3"/>
        <v>1.8339113830091203</v>
      </c>
      <c r="V60">
        <f t="shared" si="4"/>
        <v>0.87246617928615133</v>
      </c>
      <c r="W60">
        <f t="shared" si="5"/>
        <v>5.8479775622952719</v>
      </c>
      <c r="X60">
        <f t="shared" si="6"/>
        <v>7.2446452037229694</v>
      </c>
      <c r="Y60">
        <f t="shared" si="7"/>
        <v>1.3566893722149764</v>
      </c>
      <c r="Z60">
        <f t="shared" si="8"/>
        <v>0.58913795550115189</v>
      </c>
      <c r="AA60">
        <f t="shared" si="9"/>
        <v>-1.1458989355894842</v>
      </c>
      <c r="AC60">
        <f t="shared" si="10"/>
        <v>2084.4</v>
      </c>
      <c r="AD60">
        <f t="shared" si="11"/>
        <v>0.44500000000000001</v>
      </c>
      <c r="AE60">
        <f t="shared" si="12"/>
        <v>0.88566359301938125</v>
      </c>
      <c r="AF60">
        <f t="shared" si="13"/>
        <v>1.8339113830091203</v>
      </c>
      <c r="AG60">
        <f t="shared" si="14"/>
        <v>0.84799791599921615</v>
      </c>
      <c r="AH60">
        <f t="shared" si="15"/>
        <v>5.8235092990083368</v>
      </c>
      <c r="AI60">
        <f t="shared" si="16"/>
        <v>7.2691134670099045</v>
      </c>
      <c r="AJ60">
        <f t="shared" si="17"/>
        <v>1.3284202119811548</v>
      </c>
      <c r="AK60">
        <f t="shared" si="18"/>
        <v>0.6070448673126515</v>
      </c>
      <c r="AL60">
        <f t="shared" si="19"/>
        <v>-1.1408451832177515</v>
      </c>
      <c r="AN60">
        <f t="shared" si="20"/>
        <v>2258.1</v>
      </c>
      <c r="AO60">
        <f t="shared" si="21"/>
        <v>0.44500000000000001</v>
      </c>
      <c r="AP60">
        <f t="shared" si="22"/>
        <v>0.88566359301938125</v>
      </c>
      <c r="AQ60">
        <f t="shared" si="23"/>
        <v>1.8339113830091203</v>
      </c>
      <c r="AR60">
        <f t="shared" si="24"/>
        <v>0.82515029411005836</v>
      </c>
      <c r="AS60">
        <f t="shared" si="25"/>
        <v>5.8006616771191783</v>
      </c>
      <c r="AT60">
        <f t="shared" si="26"/>
        <v>7.2919610888990629</v>
      </c>
      <c r="AU60">
        <f t="shared" si="27"/>
        <v>1.3013050869066569</v>
      </c>
      <c r="AV60">
        <f t="shared" si="28"/>
        <v>0.62194137335652522</v>
      </c>
      <c r="AW60">
        <f t="shared" si="29"/>
        <v>-1.1341726180491021</v>
      </c>
      <c r="AY60">
        <f t="shared" si="30"/>
        <v>2431.7999999999997</v>
      </c>
      <c r="AZ60">
        <f t="shared" si="31"/>
        <v>0.44500000000000001</v>
      </c>
      <c r="BA60">
        <f t="shared" si="32"/>
        <v>0.88566359301938125</v>
      </c>
      <c r="BB60">
        <f t="shared" si="33"/>
        <v>1.8339113830091203</v>
      </c>
      <c r="BC60">
        <f t="shared" si="34"/>
        <v>0.80373656562266305</v>
      </c>
      <c r="BD60">
        <f t="shared" si="35"/>
        <v>5.7792479486317836</v>
      </c>
      <c r="BE60">
        <f t="shared" si="36"/>
        <v>7.3133748173864577</v>
      </c>
      <c r="BF60">
        <f t="shared" si="37"/>
        <v>1.2752747435972769</v>
      </c>
      <c r="BG60">
        <f t="shared" si="38"/>
        <v>0.63427509180936903</v>
      </c>
      <c r="BH60">
        <f t="shared" si="39"/>
        <v>-1.1262186336383921</v>
      </c>
      <c r="BJ60">
        <f t="shared" si="40"/>
        <v>2605.5</v>
      </c>
      <c r="BK60">
        <f t="shared" si="41"/>
        <v>0.44500000000000001</v>
      </c>
      <c r="BL60">
        <f t="shared" si="42"/>
        <v>0.88566359301938125</v>
      </c>
      <c r="BM60">
        <f t="shared" si="43"/>
        <v>1.8339113830091203</v>
      </c>
      <c r="BN60">
        <f t="shared" si="44"/>
        <v>0.78360171426536762</v>
      </c>
      <c r="BO60">
        <f t="shared" si="45"/>
        <v>5.7591130972744882</v>
      </c>
      <c r="BP60">
        <f t="shared" si="46"/>
        <v>7.3335096687437531</v>
      </c>
      <c r="BQ60">
        <f t="shared" si="47"/>
        <v>1.2502653611654257</v>
      </c>
      <c r="BR60">
        <f t="shared" si="48"/>
        <v>0.64441458378479288</v>
      </c>
      <c r="BS60">
        <f t="shared" si="49"/>
        <v>-1.1172522675385792</v>
      </c>
    </row>
    <row r="61" spans="1:71" x14ac:dyDescent="0.25">
      <c r="A61" s="1">
        <v>59</v>
      </c>
      <c r="B61">
        <v>2209</v>
      </c>
      <c r="C61">
        <v>2208</v>
      </c>
      <c r="D61">
        <v>236</v>
      </c>
      <c r="E61">
        <v>4190</v>
      </c>
      <c r="F61">
        <v>18</v>
      </c>
      <c r="G61">
        <v>8.6329999999999991</v>
      </c>
      <c r="H61">
        <v>148.69999999999999</v>
      </c>
      <c r="I61">
        <v>722</v>
      </c>
      <c r="J61">
        <v>0.432</v>
      </c>
      <c r="K61">
        <v>0.36599999999999999</v>
      </c>
      <c r="L61">
        <v>0.22900000000000001</v>
      </c>
      <c r="M61">
        <v>270.16199999999998</v>
      </c>
      <c r="N61">
        <v>144230007209473</v>
      </c>
      <c r="O61">
        <v>1802279424549</v>
      </c>
      <c r="P61">
        <v>142427727784924</v>
      </c>
      <c r="R61">
        <f t="shared" si="0"/>
        <v>1910.7</v>
      </c>
      <c r="S61">
        <f t="shared" si="1"/>
        <v>0.432</v>
      </c>
      <c r="T61">
        <f t="shared" si="50"/>
        <v>0.88065714100323977</v>
      </c>
      <c r="U61">
        <f t="shared" si="3"/>
        <v>1.8339823884568653</v>
      </c>
      <c r="V61">
        <f t="shared" si="4"/>
        <v>0.87562416098649865</v>
      </c>
      <c r="W61">
        <f t="shared" si="5"/>
        <v>5.851206549443364</v>
      </c>
      <c r="X61">
        <f t="shared" si="6"/>
        <v>7.2415582274703656</v>
      </c>
      <c r="Y61">
        <f t="shared" si="7"/>
        <v>1.3525897450041355</v>
      </c>
      <c r="Z61">
        <f t="shared" si="8"/>
        <v>0.58327547190274798</v>
      </c>
      <c r="AA61">
        <f t="shared" si="9"/>
        <v>-1.1399694558600466</v>
      </c>
      <c r="AC61">
        <f t="shared" si="10"/>
        <v>2084.4</v>
      </c>
      <c r="AD61">
        <f t="shared" si="11"/>
        <v>0.432</v>
      </c>
      <c r="AE61">
        <f t="shared" si="12"/>
        <v>0.88065714100323977</v>
      </c>
      <c r="AF61">
        <f t="shared" si="13"/>
        <v>1.8339823884568653</v>
      </c>
      <c r="AG61">
        <f t="shared" si="14"/>
        <v>0.85120868980965281</v>
      </c>
      <c r="AH61">
        <f t="shared" si="15"/>
        <v>5.8267910782665178</v>
      </c>
      <c r="AI61">
        <f t="shared" si="16"/>
        <v>7.2659736986472119</v>
      </c>
      <c r="AJ61">
        <f t="shared" si="17"/>
        <v>1.3246449670929308</v>
      </c>
      <c r="AK61">
        <f t="shared" si="18"/>
        <v>0.60130363482586491</v>
      </c>
      <c r="AL61">
        <f t="shared" si="19"/>
        <v>-1.1352323365694006</v>
      </c>
      <c r="AN61">
        <f t="shared" si="20"/>
        <v>2258.1</v>
      </c>
      <c r="AO61">
        <f t="shared" si="21"/>
        <v>0.432</v>
      </c>
      <c r="AP61">
        <f t="shared" si="22"/>
        <v>0.88065714100323977</v>
      </c>
      <c r="AQ61">
        <f t="shared" si="23"/>
        <v>1.8339823884568653</v>
      </c>
      <c r="AR61">
        <f t="shared" si="24"/>
        <v>0.82840501750724593</v>
      </c>
      <c r="AS61">
        <f t="shared" si="25"/>
        <v>5.8039874059641114</v>
      </c>
      <c r="AT61">
        <f t="shared" si="26"/>
        <v>7.2887773709496191</v>
      </c>
      <c r="AU61">
        <f t="shared" si="27"/>
        <v>1.2978315054936969</v>
      </c>
      <c r="AV61">
        <f t="shared" si="28"/>
        <v>0.61633965842452976</v>
      </c>
      <c r="AW61">
        <f t="shared" si="29"/>
        <v>-1.1288714857650535</v>
      </c>
      <c r="AY61">
        <f t="shared" si="30"/>
        <v>2431.7999999999997</v>
      </c>
      <c r="AZ61">
        <f t="shared" si="31"/>
        <v>0.432</v>
      </c>
      <c r="BA61">
        <f t="shared" si="32"/>
        <v>0.88065714100323977</v>
      </c>
      <c r="BB61">
        <f t="shared" si="33"/>
        <v>1.8339823884568653</v>
      </c>
      <c r="BC61">
        <f t="shared" si="34"/>
        <v>0.80702764994809095</v>
      </c>
      <c r="BD61">
        <f t="shared" si="35"/>
        <v>5.7826100384049557</v>
      </c>
      <c r="BE61">
        <f t="shared" si="36"/>
        <v>7.310154738508774</v>
      </c>
      <c r="BF61">
        <f t="shared" si="37"/>
        <v>1.2720820229376504</v>
      </c>
      <c r="BG61">
        <f t="shared" si="38"/>
        <v>0.62882603477193377</v>
      </c>
      <c r="BH61">
        <f t="shared" si="39"/>
        <v>-1.1212218808771626</v>
      </c>
      <c r="BJ61">
        <f t="shared" si="40"/>
        <v>2605.5</v>
      </c>
      <c r="BK61">
        <f t="shared" si="41"/>
        <v>0.432</v>
      </c>
      <c r="BL61">
        <f t="shared" si="42"/>
        <v>0.88065714100323977</v>
      </c>
      <c r="BM61">
        <f t="shared" si="43"/>
        <v>1.8339823884568653</v>
      </c>
      <c r="BN61">
        <f t="shared" si="44"/>
        <v>0.7869226058587766</v>
      </c>
      <c r="BO61">
        <f t="shared" si="45"/>
        <v>5.7625049943156412</v>
      </c>
      <c r="BP61">
        <f t="shared" si="46"/>
        <v>7.3302597825980875</v>
      </c>
      <c r="BQ61">
        <f t="shared" si="47"/>
        <v>1.2473344221824012</v>
      </c>
      <c r="BR61">
        <f t="shared" si="48"/>
        <v>0.63912732715656162</v>
      </c>
      <c r="BS61">
        <f t="shared" si="49"/>
        <v>-1.1125509260197253</v>
      </c>
    </row>
    <row r="62" spans="1:71" x14ac:dyDescent="0.25">
      <c r="A62" s="1">
        <v>60</v>
      </c>
      <c r="B62">
        <v>2209</v>
      </c>
      <c r="C62">
        <v>2208</v>
      </c>
      <c r="D62">
        <v>236</v>
      </c>
      <c r="E62">
        <v>4190</v>
      </c>
      <c r="F62">
        <v>18</v>
      </c>
      <c r="G62">
        <v>8.7089999999999996</v>
      </c>
      <c r="H62">
        <v>148.69999999999999</v>
      </c>
      <c r="I62">
        <v>733</v>
      </c>
      <c r="J62">
        <v>0.46600000000000003</v>
      </c>
      <c r="K62">
        <v>0.40600000000000003</v>
      </c>
      <c r="L62">
        <v>0.22900000000000001</v>
      </c>
      <c r="M62">
        <v>272.74599999999998</v>
      </c>
      <c r="N62">
        <v>145616739651904</v>
      </c>
      <c r="O62">
        <v>1826699059578</v>
      </c>
      <c r="P62">
        <v>143790040592327</v>
      </c>
      <c r="R62">
        <f t="shared" si="0"/>
        <v>1910.7</v>
      </c>
      <c r="S62">
        <f t="shared" si="1"/>
        <v>0.46600000000000003</v>
      </c>
      <c r="T62">
        <f t="shared" si="50"/>
        <v>0.89801837397683582</v>
      </c>
      <c r="U62">
        <f t="shared" si="3"/>
        <v>1.8285825064526127</v>
      </c>
      <c r="V62">
        <f t="shared" si="4"/>
        <v>0.86471880442463123</v>
      </c>
      <c r="W62">
        <f t="shared" si="5"/>
        <v>5.8349013108772443</v>
      </c>
      <c r="X62">
        <f t="shared" si="6"/>
        <v>7.2470637020279813</v>
      </c>
      <c r="Y62">
        <f t="shared" si="7"/>
        <v>1.3666274204978412</v>
      </c>
      <c r="Z62">
        <f t="shared" si="8"/>
        <v>0.61009297764130155</v>
      </c>
      <c r="AA62">
        <f t="shared" si="9"/>
        <v>-1.1562379043649627</v>
      </c>
      <c r="AC62">
        <f t="shared" si="10"/>
        <v>2084.4</v>
      </c>
      <c r="AD62">
        <f t="shared" si="11"/>
        <v>0.46600000000000003</v>
      </c>
      <c r="AE62">
        <f t="shared" si="12"/>
        <v>0.89801837397683582</v>
      </c>
      <c r="AF62">
        <f t="shared" si="13"/>
        <v>1.8285825064526127</v>
      </c>
      <c r="AG62">
        <f t="shared" si="14"/>
        <v>0.84012428724496802</v>
      </c>
      <c r="AH62">
        <f t="shared" si="15"/>
        <v>5.8103067936975803</v>
      </c>
      <c r="AI62">
        <f t="shared" si="16"/>
        <v>7.2716582192076453</v>
      </c>
      <c r="AJ62">
        <f t="shared" si="17"/>
        <v>1.3375553912768601</v>
      </c>
      <c r="AK62">
        <f t="shared" si="18"/>
        <v>0.62746638892379214</v>
      </c>
      <c r="AL62">
        <f t="shared" si="19"/>
        <v>-1.1506222874446619</v>
      </c>
      <c r="AN62">
        <f t="shared" si="20"/>
        <v>2258.1</v>
      </c>
      <c r="AO62">
        <f t="shared" si="21"/>
        <v>0.46600000000000003</v>
      </c>
      <c r="AP62">
        <f t="shared" si="22"/>
        <v>0.89801837397683582</v>
      </c>
      <c r="AQ62">
        <f t="shared" si="23"/>
        <v>1.8285825064526127</v>
      </c>
      <c r="AR62">
        <f t="shared" si="24"/>
        <v>0.81717207089217558</v>
      </c>
      <c r="AS62">
        <f t="shared" si="25"/>
        <v>5.7873545773447885</v>
      </c>
      <c r="AT62">
        <f t="shared" si="26"/>
        <v>7.2946104355604371</v>
      </c>
      <c r="AU62">
        <f t="shared" si="27"/>
        <v>1.3096944865328513</v>
      </c>
      <c r="AV62">
        <f t="shared" si="28"/>
        <v>0.64179663361261785</v>
      </c>
      <c r="AW62">
        <f t="shared" si="29"/>
        <v>-1.1433850575888564</v>
      </c>
      <c r="AY62">
        <f t="shared" si="30"/>
        <v>2431.7999999999997</v>
      </c>
      <c r="AZ62">
        <f t="shared" si="31"/>
        <v>0.46600000000000003</v>
      </c>
      <c r="BA62">
        <f t="shared" si="32"/>
        <v>0.89801837397683582</v>
      </c>
      <c r="BB62">
        <f t="shared" si="33"/>
        <v>1.8285825064526127</v>
      </c>
      <c r="BC62">
        <f t="shared" si="34"/>
        <v>0.79567231114553605</v>
      </c>
      <c r="BD62">
        <f t="shared" si="35"/>
        <v>5.7658548175981483</v>
      </c>
      <c r="BE62">
        <f t="shared" si="36"/>
        <v>7.3161101953070773</v>
      </c>
      <c r="BF62">
        <f t="shared" si="37"/>
        <v>1.2829705683846766</v>
      </c>
      <c r="BG62">
        <f t="shared" si="38"/>
        <v>0.65354337203248847</v>
      </c>
      <c r="BH62">
        <f t="shared" si="39"/>
        <v>-1.1348710413532073</v>
      </c>
      <c r="BJ62">
        <f t="shared" si="40"/>
        <v>2605.5</v>
      </c>
      <c r="BK62">
        <f t="shared" si="41"/>
        <v>0.46600000000000003</v>
      </c>
      <c r="BL62">
        <f t="shared" si="42"/>
        <v>0.89801837397683582</v>
      </c>
      <c r="BM62">
        <f t="shared" si="43"/>
        <v>1.8285825064526127</v>
      </c>
      <c r="BN62">
        <f t="shared" si="44"/>
        <v>0.77546743784583994</v>
      </c>
      <c r="BO62">
        <f t="shared" si="45"/>
        <v>5.745649944298453</v>
      </c>
      <c r="BP62">
        <f t="shared" si="46"/>
        <v>7.3363150686067726</v>
      </c>
      <c r="BQ62">
        <f t="shared" si="47"/>
        <v>1.2573154289942454</v>
      </c>
      <c r="BR62">
        <f t="shared" si="48"/>
        <v>0.66308440196839702</v>
      </c>
      <c r="BS62">
        <f t="shared" si="49"/>
        <v>-1.1253545682850428</v>
      </c>
    </row>
    <row r="63" spans="1:71" x14ac:dyDescent="0.25">
      <c r="A63" s="1">
        <v>61</v>
      </c>
      <c r="B63">
        <v>2209</v>
      </c>
      <c r="C63">
        <v>2208</v>
      </c>
      <c r="D63">
        <v>236</v>
      </c>
      <c r="E63">
        <v>4190</v>
      </c>
      <c r="F63">
        <v>18</v>
      </c>
      <c r="G63">
        <v>8.8309999999999995</v>
      </c>
      <c r="H63">
        <v>148.71</v>
      </c>
      <c r="I63">
        <v>695</v>
      </c>
      <c r="J63">
        <v>0.44400000000000001</v>
      </c>
      <c r="K63">
        <v>0.38</v>
      </c>
      <c r="L63">
        <v>0.22900000000000001</v>
      </c>
      <c r="M63">
        <v>276.21100000000001</v>
      </c>
      <c r="N63">
        <v>147357776001536</v>
      </c>
      <c r="O63">
        <v>1741393347888</v>
      </c>
      <c r="P63">
        <v>145616382653648</v>
      </c>
      <c r="R63">
        <f t="shared" si="0"/>
        <v>1910.7</v>
      </c>
      <c r="S63">
        <f t="shared" si="1"/>
        <v>0.44400000000000001</v>
      </c>
      <c r="T63">
        <f t="shared" si="50"/>
        <v>0.8865669743454242</v>
      </c>
      <c r="U63">
        <f t="shared" si="3"/>
        <v>1.8322253109478386</v>
      </c>
      <c r="V63">
        <f t="shared" si="4"/>
        <v>0.87189748246046117</v>
      </c>
      <c r="W63">
        <f t="shared" si="5"/>
        <v>5.8457227934083003</v>
      </c>
      <c r="X63">
        <f t="shared" si="6"/>
        <v>7.2435278284873768</v>
      </c>
      <c r="Y63">
        <f t="shared" si="7"/>
        <v>1.3574246579799625</v>
      </c>
      <c r="Z63">
        <f t="shared" si="8"/>
        <v>0.59231438122061364</v>
      </c>
      <c r="AA63">
        <f t="shared" si="9"/>
        <v>-1.1456251482730995</v>
      </c>
      <c r="AC63">
        <f t="shared" si="10"/>
        <v>2084.4</v>
      </c>
      <c r="AD63">
        <f t="shared" si="11"/>
        <v>0.44400000000000001</v>
      </c>
      <c r="AE63">
        <f t="shared" si="12"/>
        <v>0.8865669743454242</v>
      </c>
      <c r="AF63">
        <f t="shared" si="13"/>
        <v>1.8322253109478386</v>
      </c>
      <c r="AG63">
        <f t="shared" si="14"/>
        <v>0.84741979376130971</v>
      </c>
      <c r="AH63">
        <f t="shared" si="15"/>
        <v>5.8212451047091482</v>
      </c>
      <c r="AI63">
        <f t="shared" si="16"/>
        <v>7.2680055171865288</v>
      </c>
      <c r="AJ63">
        <f t="shared" si="17"/>
        <v>1.3290969036859717</v>
      </c>
      <c r="AK63">
        <f t="shared" si="18"/>
        <v>0.61013039646872103</v>
      </c>
      <c r="AL63">
        <f t="shared" si="19"/>
        <v>-1.1405882429561718</v>
      </c>
      <c r="AN63">
        <f t="shared" si="20"/>
        <v>2258.1</v>
      </c>
      <c r="AO63">
        <f t="shared" si="21"/>
        <v>0.44400000000000001</v>
      </c>
      <c r="AP63">
        <f t="shared" si="22"/>
        <v>0.8865669743454242</v>
      </c>
      <c r="AQ63">
        <f t="shared" si="23"/>
        <v>1.8322253109478386</v>
      </c>
      <c r="AR63">
        <f t="shared" si="24"/>
        <v>0.82456433804846774</v>
      </c>
      <c r="AS63">
        <f t="shared" si="25"/>
        <v>5.7983896489963067</v>
      </c>
      <c r="AT63">
        <f t="shared" si="26"/>
        <v>7.2908609728993703</v>
      </c>
      <c r="AU63">
        <f t="shared" si="27"/>
        <v>1.3019273096177659</v>
      </c>
      <c r="AV63">
        <f t="shared" si="28"/>
        <v>0.62493604589841478</v>
      </c>
      <c r="AW63">
        <f t="shared" si="29"/>
        <v>-1.1339280888231169</v>
      </c>
      <c r="AY63">
        <f t="shared" si="30"/>
        <v>2431.7999999999997</v>
      </c>
      <c r="AZ63">
        <f t="shared" si="31"/>
        <v>0.44400000000000001</v>
      </c>
      <c r="BA63">
        <f t="shared" si="32"/>
        <v>0.8865669743454242</v>
      </c>
      <c r="BB63">
        <f t="shared" si="33"/>
        <v>1.8322253109478386</v>
      </c>
      <c r="BC63">
        <f t="shared" si="34"/>
        <v>0.80314414101914877</v>
      </c>
      <c r="BD63">
        <f t="shared" si="35"/>
        <v>5.7769694519669876</v>
      </c>
      <c r="BE63">
        <f t="shared" si="36"/>
        <v>7.3122811699286894</v>
      </c>
      <c r="BF63">
        <f t="shared" si="37"/>
        <v>1.2758462727660855</v>
      </c>
      <c r="BG63">
        <f t="shared" si="38"/>
        <v>0.63717970450874817</v>
      </c>
      <c r="BH63">
        <f t="shared" si="39"/>
        <v>-1.1259830310808228</v>
      </c>
      <c r="BJ63">
        <f t="shared" si="40"/>
        <v>2605.5</v>
      </c>
      <c r="BK63">
        <f t="shared" si="41"/>
        <v>0.44400000000000001</v>
      </c>
      <c r="BL63">
        <f t="shared" si="42"/>
        <v>0.8865669743454242</v>
      </c>
      <c r="BM63">
        <f t="shared" si="43"/>
        <v>1.8322253109478386</v>
      </c>
      <c r="BN63">
        <f t="shared" si="44"/>
        <v>0.7830039996437741</v>
      </c>
      <c r="BO63">
        <f t="shared" si="45"/>
        <v>5.7568293105916126</v>
      </c>
      <c r="BP63">
        <f t="shared" si="46"/>
        <v>7.3324213113040644</v>
      </c>
      <c r="BQ63">
        <f t="shared" si="47"/>
        <v>1.2507896579145641</v>
      </c>
      <c r="BR63">
        <f t="shared" si="48"/>
        <v>0.64723048618907719</v>
      </c>
      <c r="BS63">
        <f t="shared" si="49"/>
        <v>-1.1170228511965812</v>
      </c>
    </row>
    <row r="64" spans="1:71" x14ac:dyDescent="0.25">
      <c r="A64" s="1">
        <v>62</v>
      </c>
      <c r="B64">
        <v>2209</v>
      </c>
      <c r="C64">
        <v>2208</v>
      </c>
      <c r="D64">
        <v>236</v>
      </c>
      <c r="E64">
        <v>4190</v>
      </c>
      <c r="F64">
        <v>18</v>
      </c>
      <c r="G64">
        <v>8.9659999999999993</v>
      </c>
      <c r="H64">
        <v>148.76</v>
      </c>
      <c r="I64">
        <v>763</v>
      </c>
      <c r="J64">
        <v>0.44600000000000001</v>
      </c>
      <c r="K64">
        <v>0.38300000000000001</v>
      </c>
      <c r="L64">
        <v>0.22800000000000001</v>
      </c>
      <c r="M64">
        <v>280.26799999999997</v>
      </c>
      <c r="N64">
        <v>149648969947608</v>
      </c>
      <c r="O64">
        <v>1893486860093</v>
      </c>
      <c r="P64">
        <v>147755483087515</v>
      </c>
      <c r="R64">
        <f t="shared" si="0"/>
        <v>1910.7</v>
      </c>
      <c r="S64">
        <f t="shared" si="1"/>
        <v>0.44600000000000001</v>
      </c>
      <c r="T64">
        <f t="shared" si="50"/>
        <v>0.88875924749056767</v>
      </c>
      <c r="U64">
        <f t="shared" si="3"/>
        <v>1.8303716659829037</v>
      </c>
      <c r="V64">
        <f t="shared" si="4"/>
        <v>0.87051885141896601</v>
      </c>
      <c r="W64">
        <f t="shared" si="5"/>
        <v>5.8424905174018695</v>
      </c>
      <c r="X64">
        <f t="shared" si="6"/>
        <v>7.2430528145639368</v>
      </c>
      <c r="Y64">
        <f t="shared" si="7"/>
        <v>1.3592033417978524</v>
      </c>
      <c r="Z64">
        <f t="shared" si="8"/>
        <v>0.59718639481856561</v>
      </c>
      <c r="AA64">
        <f t="shared" si="9"/>
        <v>-1.1467449641916145</v>
      </c>
      <c r="AC64">
        <f t="shared" si="10"/>
        <v>2084.4</v>
      </c>
      <c r="AD64">
        <f t="shared" si="11"/>
        <v>0.44600000000000001</v>
      </c>
      <c r="AE64">
        <f t="shared" si="12"/>
        <v>0.88875924749056767</v>
      </c>
      <c r="AF64">
        <f t="shared" si="13"/>
        <v>1.8303716659829037</v>
      </c>
      <c r="AG64">
        <f t="shared" si="14"/>
        <v>0.84601841717580584</v>
      </c>
      <c r="AH64">
        <f t="shared" si="15"/>
        <v>5.8179900831587092</v>
      </c>
      <c r="AI64">
        <f t="shared" si="16"/>
        <v>7.2675532488070971</v>
      </c>
      <c r="AJ64">
        <f t="shared" si="17"/>
        <v>1.3307333190325126</v>
      </c>
      <c r="AK64">
        <f t="shared" si="18"/>
        <v>0.61487225917332544</v>
      </c>
      <c r="AL64">
        <f t="shared" si="19"/>
        <v>-1.1416496302713945</v>
      </c>
      <c r="AN64">
        <f t="shared" si="20"/>
        <v>2258.1</v>
      </c>
      <c r="AO64">
        <f t="shared" si="21"/>
        <v>0.44600000000000001</v>
      </c>
      <c r="AP64">
        <f t="shared" si="22"/>
        <v>0.88875924749056767</v>
      </c>
      <c r="AQ64">
        <f t="shared" si="23"/>
        <v>1.8303716659829037</v>
      </c>
      <c r="AR64">
        <f t="shared" si="24"/>
        <v>0.82314407318655014</v>
      </c>
      <c r="AS64">
        <f t="shared" si="25"/>
        <v>5.7951157391694537</v>
      </c>
      <c r="AT64">
        <f t="shared" si="26"/>
        <v>7.2904275927963527</v>
      </c>
      <c r="AU64">
        <f t="shared" si="27"/>
        <v>1.3034314994149125</v>
      </c>
      <c r="AV64">
        <f t="shared" si="28"/>
        <v>0.62954357256483906</v>
      </c>
      <c r="AW64">
        <f t="shared" si="29"/>
        <v>-1.1349274773833455</v>
      </c>
      <c r="AY64">
        <f t="shared" si="30"/>
        <v>2431.7999999999997</v>
      </c>
      <c r="AZ64">
        <f t="shared" si="31"/>
        <v>0.44600000000000001</v>
      </c>
      <c r="BA64">
        <f t="shared" si="32"/>
        <v>0.88875924749056767</v>
      </c>
      <c r="BB64">
        <f t="shared" si="33"/>
        <v>1.8303716659829037</v>
      </c>
      <c r="BC64">
        <f t="shared" si="34"/>
        <v>0.80170829589566706</v>
      </c>
      <c r="BD64">
        <f t="shared" si="35"/>
        <v>5.7736799618785701</v>
      </c>
      <c r="BE64">
        <f t="shared" si="36"/>
        <v>7.3118633700872362</v>
      </c>
      <c r="BF64">
        <f t="shared" si="37"/>
        <v>1.2772274265834129</v>
      </c>
      <c r="BG64">
        <f t="shared" si="38"/>
        <v>0.64165076138131205</v>
      </c>
      <c r="BH64">
        <f t="shared" si="39"/>
        <v>-1.126918465719579</v>
      </c>
      <c r="BJ64">
        <f t="shared" si="40"/>
        <v>2605.5</v>
      </c>
      <c r="BK64">
        <f t="shared" si="41"/>
        <v>0.44600000000000001</v>
      </c>
      <c r="BL64">
        <f t="shared" si="42"/>
        <v>0.88875924749056767</v>
      </c>
      <c r="BM64">
        <f t="shared" si="43"/>
        <v>1.8303716659829037</v>
      </c>
      <c r="BN64">
        <f t="shared" si="44"/>
        <v>0.7815554290662452</v>
      </c>
      <c r="BO64">
        <f t="shared" si="45"/>
        <v>5.7535270950491491</v>
      </c>
      <c r="BP64">
        <f t="shared" si="46"/>
        <v>7.3320162369166582</v>
      </c>
      <c r="BQ64">
        <f t="shared" si="47"/>
        <v>1.2520561983106644</v>
      </c>
      <c r="BR64">
        <f t="shared" si="48"/>
        <v>0.65156449540219463</v>
      </c>
      <c r="BS64">
        <f t="shared" si="49"/>
        <v>-1.1178935757392814</v>
      </c>
    </row>
    <row r="65" spans="1:71" x14ac:dyDescent="0.25">
      <c r="A65" s="1">
        <v>63</v>
      </c>
      <c r="B65">
        <v>2209</v>
      </c>
      <c r="C65">
        <v>2208</v>
      </c>
      <c r="D65">
        <v>236</v>
      </c>
      <c r="E65">
        <v>4190</v>
      </c>
      <c r="F65">
        <v>18</v>
      </c>
      <c r="G65">
        <v>9.0730000000000004</v>
      </c>
      <c r="H65">
        <v>148.76</v>
      </c>
      <c r="I65">
        <v>766</v>
      </c>
      <c r="J65">
        <v>0.48599999999999999</v>
      </c>
      <c r="K65">
        <v>0.42899999999999999</v>
      </c>
      <c r="L65">
        <v>0.22800000000000001</v>
      </c>
      <c r="M65">
        <v>283.83199999999999</v>
      </c>
      <c r="N65">
        <v>151534505149324</v>
      </c>
      <c r="O65">
        <v>1899933011484</v>
      </c>
      <c r="P65">
        <v>149634572137841</v>
      </c>
      <c r="R65">
        <f t="shared" si="0"/>
        <v>1910.7</v>
      </c>
      <c r="S65">
        <f t="shared" si="1"/>
        <v>0.48599999999999999</v>
      </c>
      <c r="T65">
        <f t="shared" si="50"/>
        <v>0.90953009845743982</v>
      </c>
      <c r="U65">
        <f t="shared" si="3"/>
        <v>1.8242720831282111</v>
      </c>
      <c r="V65">
        <f t="shared" si="4"/>
        <v>0.85755873428315632</v>
      </c>
      <c r="W65">
        <f t="shared" si="5"/>
        <v>5.8234308174113671</v>
      </c>
      <c r="X65">
        <f t="shared" si="6"/>
        <v>7.2499133488450553</v>
      </c>
      <c r="Y65">
        <f t="shared" si="7"/>
        <v>1.375659786237617</v>
      </c>
      <c r="Z65">
        <f t="shared" si="8"/>
        <v>0.62873147529378393</v>
      </c>
      <c r="AA65">
        <f t="shared" si="9"/>
        <v>-1.166177910755164</v>
      </c>
      <c r="AC65">
        <f t="shared" si="10"/>
        <v>2084.4</v>
      </c>
      <c r="AD65">
        <f t="shared" si="11"/>
        <v>0.48599999999999999</v>
      </c>
      <c r="AE65">
        <f t="shared" si="12"/>
        <v>0.90953009845743982</v>
      </c>
      <c r="AF65">
        <f t="shared" si="13"/>
        <v>1.8242720831282111</v>
      </c>
      <c r="AG65">
        <f t="shared" si="14"/>
        <v>0.83285168241914331</v>
      </c>
      <c r="AH65">
        <f t="shared" si="15"/>
        <v>5.7987237655473542</v>
      </c>
      <c r="AI65">
        <f t="shared" si="16"/>
        <v>7.2746204007090682</v>
      </c>
      <c r="AJ65">
        <f t="shared" si="17"/>
        <v>1.3458369608352438</v>
      </c>
      <c r="AK65">
        <f t="shared" si="18"/>
        <v>0.64560322433461148</v>
      </c>
      <c r="AL65">
        <f t="shared" si="19"/>
        <v>-1.1599996411945506</v>
      </c>
      <c r="AN65">
        <f t="shared" si="20"/>
        <v>2258.1</v>
      </c>
      <c r="AO65">
        <f t="shared" si="21"/>
        <v>0.48599999999999999</v>
      </c>
      <c r="AP65">
        <f t="shared" si="22"/>
        <v>0.90953009845743982</v>
      </c>
      <c r="AQ65">
        <f t="shared" si="23"/>
        <v>1.8242720831282111</v>
      </c>
      <c r="AR65">
        <f t="shared" si="24"/>
        <v>0.80980689994720068</v>
      </c>
      <c r="AS65">
        <f t="shared" si="25"/>
        <v>5.7756789830754114</v>
      </c>
      <c r="AT65">
        <f t="shared" si="26"/>
        <v>7.2976651831810111</v>
      </c>
      <c r="AU65">
        <f t="shared" si="27"/>
        <v>1.3172797518234467</v>
      </c>
      <c r="AV65">
        <f t="shared" si="28"/>
        <v>0.65940306964154771</v>
      </c>
      <c r="AW65">
        <f t="shared" si="29"/>
        <v>-1.1522011373250531</v>
      </c>
      <c r="AY65">
        <f t="shared" si="30"/>
        <v>2431.7999999999997</v>
      </c>
      <c r="AZ65">
        <f t="shared" si="31"/>
        <v>0.48599999999999999</v>
      </c>
      <c r="BA65">
        <f t="shared" si="32"/>
        <v>0.90953009845743982</v>
      </c>
      <c r="BB65">
        <f t="shared" si="33"/>
        <v>1.8242720831282111</v>
      </c>
      <c r="BC65">
        <f t="shared" si="34"/>
        <v>0.78823165595979194</v>
      </c>
      <c r="BD65">
        <f t="shared" si="35"/>
        <v>5.754103739088003</v>
      </c>
      <c r="BE65">
        <f t="shared" si="36"/>
        <v>7.3192404271684195</v>
      </c>
      <c r="BF65">
        <f t="shared" si="37"/>
        <v>1.2899092681404305</v>
      </c>
      <c r="BG65">
        <f t="shared" si="38"/>
        <v>0.67060179623112681</v>
      </c>
      <c r="BH65">
        <f t="shared" si="39"/>
        <v>-1.1431337949085689</v>
      </c>
      <c r="BJ65">
        <f t="shared" si="40"/>
        <v>2605.5</v>
      </c>
      <c r="BK65">
        <f t="shared" si="41"/>
        <v>0.48599999999999999</v>
      </c>
      <c r="BL65">
        <f t="shared" si="42"/>
        <v>0.90953009845743982</v>
      </c>
      <c r="BM65">
        <f t="shared" si="43"/>
        <v>1.8242720831282111</v>
      </c>
      <c r="BN65">
        <f t="shared" si="44"/>
        <v>0.76796600172795948</v>
      </c>
      <c r="BO65">
        <f t="shared" si="45"/>
        <v>5.7338380848561705</v>
      </c>
      <c r="BP65">
        <f t="shared" si="46"/>
        <v>7.339506081400252</v>
      </c>
      <c r="BQ65">
        <f t="shared" si="47"/>
        <v>1.263653042064725</v>
      </c>
      <c r="BR65">
        <f t="shared" si="48"/>
        <v>0.67958568990897705</v>
      </c>
      <c r="BS65">
        <f t="shared" si="49"/>
        <v>-1.1330765364719952</v>
      </c>
    </row>
    <row r="66" spans="1:71" x14ac:dyDescent="0.25">
      <c r="A66" s="1">
        <v>64</v>
      </c>
      <c r="B66">
        <v>2209</v>
      </c>
      <c r="C66">
        <v>2208</v>
      </c>
      <c r="D66">
        <v>236</v>
      </c>
      <c r="E66">
        <v>4190</v>
      </c>
      <c r="F66">
        <v>18</v>
      </c>
      <c r="G66">
        <v>9.1579999999999995</v>
      </c>
      <c r="H66">
        <v>148.78</v>
      </c>
      <c r="I66">
        <v>733</v>
      </c>
      <c r="J66">
        <v>0.43</v>
      </c>
      <c r="K66">
        <v>0.36499999999999999</v>
      </c>
      <c r="L66">
        <v>0.22800000000000001</v>
      </c>
      <c r="M66">
        <v>285.91399999999999</v>
      </c>
      <c r="N66">
        <v>152556711898031</v>
      </c>
      <c r="O66">
        <v>1824900654675</v>
      </c>
      <c r="P66">
        <v>150731811243356</v>
      </c>
      <c r="R66">
        <f t="shared" si="0"/>
        <v>1910.7</v>
      </c>
      <c r="S66">
        <f t="shared" si="1"/>
        <v>0.43</v>
      </c>
      <c r="T66">
        <f t="shared" si="50"/>
        <v>0.88115208675914736</v>
      </c>
      <c r="U66">
        <f t="shared" si="3"/>
        <v>1.8323502345671223</v>
      </c>
      <c r="V66">
        <f t="shared" si="4"/>
        <v>0.87531148102399303</v>
      </c>
      <c r="W66">
        <f t="shared" si="5"/>
        <v>5.8492617155911155</v>
      </c>
      <c r="X66">
        <f t="shared" si="6"/>
        <v>7.240238753543129</v>
      </c>
      <c r="Y66">
        <f t="shared" si="7"/>
        <v>1.3529969104817587</v>
      </c>
      <c r="Z66">
        <f t="shared" si="8"/>
        <v>0.58591127301654311</v>
      </c>
      <c r="AA66">
        <f t="shared" si="9"/>
        <v>-1.139254585718124</v>
      </c>
      <c r="AC66">
        <f t="shared" si="10"/>
        <v>2084.4</v>
      </c>
      <c r="AD66">
        <f t="shared" si="11"/>
        <v>0.43</v>
      </c>
      <c r="AE66">
        <f t="shared" si="12"/>
        <v>0.88115208675914736</v>
      </c>
      <c r="AF66">
        <f t="shared" si="13"/>
        <v>1.8323502345671223</v>
      </c>
      <c r="AG66">
        <f t="shared" si="14"/>
        <v>0.85089074859265867</v>
      </c>
      <c r="AH66">
        <f t="shared" si="15"/>
        <v>5.8248409831597812</v>
      </c>
      <c r="AI66">
        <f t="shared" si="16"/>
        <v>7.2646594859744633</v>
      </c>
      <c r="AJ66">
        <f t="shared" si="17"/>
        <v>1.325020089795814</v>
      </c>
      <c r="AK66">
        <f t="shared" si="18"/>
        <v>0.60386179944900409</v>
      </c>
      <c r="AL66">
        <f t="shared" si="19"/>
        <v>-1.1345579220179012</v>
      </c>
      <c r="AN66">
        <f t="shared" si="20"/>
        <v>2258.1</v>
      </c>
      <c r="AO66">
        <f t="shared" si="21"/>
        <v>0.43</v>
      </c>
      <c r="AP66">
        <f t="shared" si="22"/>
        <v>0.88115208675914736</v>
      </c>
      <c r="AQ66">
        <f t="shared" si="23"/>
        <v>1.8323502345671223</v>
      </c>
      <c r="AR66">
        <f t="shared" si="24"/>
        <v>0.82808269088035391</v>
      </c>
      <c r="AS66">
        <f t="shared" si="25"/>
        <v>5.8020329254474765</v>
      </c>
      <c r="AT66">
        <f t="shared" si="26"/>
        <v>7.287467543686768</v>
      </c>
      <c r="AU66">
        <f t="shared" si="27"/>
        <v>1.2981768207162876</v>
      </c>
      <c r="AV66">
        <f t="shared" si="28"/>
        <v>0.61882149074907156</v>
      </c>
      <c r="AW66">
        <f t="shared" si="29"/>
        <v>-1.128232848417049</v>
      </c>
      <c r="AY66">
        <f t="shared" si="30"/>
        <v>2431.7999999999997</v>
      </c>
      <c r="AZ66">
        <f t="shared" si="31"/>
        <v>0.43</v>
      </c>
      <c r="BA66">
        <f t="shared" si="32"/>
        <v>0.88115208675914736</v>
      </c>
      <c r="BB66">
        <f t="shared" si="33"/>
        <v>1.8323502345671223</v>
      </c>
      <c r="BC66">
        <f t="shared" si="34"/>
        <v>0.80670168982106927</v>
      </c>
      <c r="BD66">
        <f t="shared" si="35"/>
        <v>5.7806519243881915</v>
      </c>
      <c r="BE66">
        <f t="shared" si="36"/>
        <v>7.3088485447460529</v>
      </c>
      <c r="BF66">
        <f t="shared" si="37"/>
        <v>1.272399578155115</v>
      </c>
      <c r="BG66">
        <f t="shared" si="38"/>
        <v>0.63123319084936869</v>
      </c>
      <c r="BH66">
        <f t="shared" si="39"/>
        <v>-1.1206150782376363</v>
      </c>
      <c r="BJ66">
        <f t="shared" si="40"/>
        <v>2605.5</v>
      </c>
      <c r="BK66">
        <f t="shared" si="41"/>
        <v>0.43</v>
      </c>
      <c r="BL66">
        <f t="shared" si="42"/>
        <v>0.88115208675914736</v>
      </c>
      <c r="BM66">
        <f t="shared" si="43"/>
        <v>1.8323502345671223</v>
      </c>
      <c r="BN66">
        <f t="shared" si="44"/>
        <v>0.78659366182063095</v>
      </c>
      <c r="BO66">
        <f t="shared" si="45"/>
        <v>5.7605438963877535</v>
      </c>
      <c r="BP66">
        <f t="shared" si="46"/>
        <v>7.3289565727464909</v>
      </c>
      <c r="BQ66">
        <f t="shared" si="47"/>
        <v>1.2476260958489056</v>
      </c>
      <c r="BR66">
        <f t="shared" si="48"/>
        <v>0.64146170318910289</v>
      </c>
      <c r="BS66">
        <f t="shared" si="49"/>
        <v>-1.1119726109188368</v>
      </c>
    </row>
    <row r="67" spans="1:71" x14ac:dyDescent="0.25">
      <c r="A67" s="1">
        <v>65</v>
      </c>
      <c r="B67">
        <v>2209</v>
      </c>
      <c r="C67">
        <v>2208</v>
      </c>
      <c r="D67">
        <v>236</v>
      </c>
      <c r="E67">
        <v>4190</v>
      </c>
      <c r="F67">
        <v>18</v>
      </c>
      <c r="G67">
        <v>9.3290000000000006</v>
      </c>
      <c r="H67">
        <v>148.81</v>
      </c>
      <c r="I67">
        <v>722</v>
      </c>
      <c r="J67">
        <v>0.41</v>
      </c>
      <c r="K67">
        <v>0.34100000000000003</v>
      </c>
      <c r="L67">
        <v>0.22700000000000001</v>
      </c>
      <c r="M67">
        <v>290.89800000000002</v>
      </c>
      <c r="N67">
        <v>155158803777026</v>
      </c>
      <c r="O67">
        <v>1799331271590</v>
      </c>
      <c r="P67">
        <v>153359472505436</v>
      </c>
      <c r="R67">
        <f t="shared" ref="R67:R89" si="51">1.1*1737</f>
        <v>1910.7</v>
      </c>
      <c r="S67">
        <f t="shared" ref="S67:S89" si="52">$J67</f>
        <v>0.41</v>
      </c>
      <c r="T67">
        <f t="shared" ref="T67:T89" si="53">SQRT((L67-1.03)^2 + K67^2)</f>
        <v>0.87240472259152746</v>
      </c>
      <c r="U67">
        <f t="shared" ref="U67:U89" si="54">ACOS(-(S67*S67+1.03*1.03-T67*T67)/(2*1.03*T67))</f>
        <v>1.8341931310555322</v>
      </c>
      <c r="V67">
        <f t="shared" ref="V67:V89" si="55">ASIN(1/(1+R67*T67*T67/4903.9))</f>
        <v>0.88085301104151492</v>
      </c>
      <c r="W67">
        <f t="shared" ref="W67:W89" si="56">3.1416+U67+V67</f>
        <v>5.8566461420970466</v>
      </c>
      <c r="X67">
        <f t="shared" ref="X67:X89" si="57">2*3.1416+U67-V67</f>
        <v>7.236540120014018</v>
      </c>
      <c r="Y67">
        <f t="shared" ref="Y67:Y89" si="58">2*T67*SIN(V67)</f>
        <v>1.3457402849347107</v>
      </c>
      <c r="Z67">
        <f t="shared" ref="Z67:Z89" si="59">-2*1.03*T67*SIN(V67)*SIN(W67)</f>
        <v>0.57346597015843292</v>
      </c>
      <c r="AA67">
        <f t="shared" ref="AA67:AA89" si="60">-2*1.03*T67*SIN(V67)*SIN(X67)</f>
        <v>-1.1301839561645832</v>
      </c>
      <c r="AC67">
        <f t="shared" ref="AC67:AC89" si="61">1.2*1737</f>
        <v>2084.4</v>
      </c>
      <c r="AD67">
        <f t="shared" ref="AD67:AD89" si="62">$J67</f>
        <v>0.41</v>
      </c>
      <c r="AE67">
        <f t="shared" ref="AE67:AE89" si="63">SQRT(($L67-1.03)^2 + $K67^2)</f>
        <v>0.87240472259152746</v>
      </c>
      <c r="AF67">
        <f t="shared" ref="AF67:AF89" si="64">ACOS(-(AD67*AD67+1.03*1.03-AE67*AE67)/(2*1.03*AE67))</f>
        <v>1.8341931310555322</v>
      </c>
      <c r="AG67">
        <f t="shared" ref="AG67:AG89" si="65">ASIN(1/(1+AC67*AE67*AE67/4903.9))</f>
        <v>0.85652663122596751</v>
      </c>
      <c r="AH67">
        <f t="shared" ref="AH67:AH89" si="66">3.1416+AF67+AG67</f>
        <v>5.8323197622814993</v>
      </c>
      <c r="AI67">
        <f t="shared" ref="AI67:AI89" si="67">2*3.1416+AF67-AG67</f>
        <v>7.2608664998295653</v>
      </c>
      <c r="AJ67">
        <f t="shared" ref="AJ67:AJ89" si="68">2*AE67*SIN(AG67)</f>
        <v>1.3183288831401272</v>
      </c>
      <c r="AK67">
        <f t="shared" ref="AK67:AK89" si="69">-2*1.03*AE67*SIN(AG67)*SIN(AH67)</f>
        <v>0.5916885342233611</v>
      </c>
      <c r="AL67">
        <f t="shared" ref="AL67:AL89" si="70">-2*1.03*AE67*SIN(AG67)*SIN(AI67)</f>
        <v>-1.1259578266245029</v>
      </c>
      <c r="AN67">
        <f t="shared" ref="AN67:AN89" si="71">1.3*1737</f>
        <v>2258.1</v>
      </c>
      <c r="AO67">
        <f t="shared" ref="AO67:AO89" si="72">$J67</f>
        <v>0.41</v>
      </c>
      <c r="AP67">
        <f t="shared" ref="AP67:AP89" si="73">SQRT(($L67-1.03)^2 + $K67^2)</f>
        <v>0.87240472259152746</v>
      </c>
      <c r="AQ67">
        <f t="shared" ref="AQ67:AQ89" si="74">ACOS(-(AO67*AO67+1.03*1.03-AP67*AP67)/(2*1.03*AP67))</f>
        <v>1.8341931310555322</v>
      </c>
      <c r="AR67">
        <f t="shared" ref="AR67:AR89" si="75">ASIN(1/(1+AN67*AP67*AP67/4903.9))</f>
        <v>0.83379739406070486</v>
      </c>
      <c r="AS67">
        <f t="shared" ref="AS67:AS89" si="76">3.1416+AQ67+AR67</f>
        <v>5.8095905251162367</v>
      </c>
      <c r="AT67">
        <f t="shared" ref="AT67:AT89" si="77">2*3.1416+AQ67-AR67</f>
        <v>7.2835957369948279</v>
      </c>
      <c r="AU67">
        <f t="shared" ref="AU67:AU89" si="78">2*AP67*SIN(AR67)</f>
        <v>1.292011876022557</v>
      </c>
      <c r="AV67">
        <f t="shared" ref="AV67:AV89" si="79">-2*1.03*AP67*SIN(AR67)*SIN(AS67)</f>
        <v>0.60694970629149469</v>
      </c>
      <c r="AW67">
        <f t="shared" ref="AW67:AW89" si="80">-2*1.03*AP67*SIN(AR67)*SIN(AT67)</f>
        <v>-1.1201012335065608</v>
      </c>
      <c r="AY67">
        <f t="shared" ref="AY67:AY89" si="81">1.4*1737</f>
        <v>2431.7999999999997</v>
      </c>
      <c r="AZ67">
        <f t="shared" ref="AZ67:AZ89" si="82">$J67</f>
        <v>0.41</v>
      </c>
      <c r="BA67">
        <f t="shared" ref="BA67:BA89" si="83">SQRT(($L67-1.03)^2 + $K67^2)</f>
        <v>0.87240472259152746</v>
      </c>
      <c r="BB67">
        <f t="shared" ref="BB67:BB89" si="84">ACOS(-(AZ67*AZ67+1.03*1.03-BA67*BA67)/(2*1.03*BA67))</f>
        <v>1.8341931310555322</v>
      </c>
      <c r="BC67">
        <f t="shared" ref="BC67:BC89" si="85">ASIN(1/(1+AY67*BA67*BA67/4903.9))</f>
        <v>0.81248187095019064</v>
      </c>
      <c r="BD67">
        <f t="shared" ref="BD67:BD89" si="86">3.1416+BB67+BC67</f>
        <v>5.7882750020057223</v>
      </c>
      <c r="BE67">
        <f t="shared" ref="BE67:BE89" si="87">2*3.1416+BB67-BC67</f>
        <v>7.3049112601053423</v>
      </c>
      <c r="BF67">
        <f t="shared" ref="BF67:BF89" si="88">2*BA67*SIN(BC67)</f>
        <v>1.2667250060862985</v>
      </c>
      <c r="BG67">
        <f t="shared" ref="BG67:BG89" si="89">-2*1.03*BA67*SIN(BC67)*SIN(BD67)</f>
        <v>0.61968352268578775</v>
      </c>
      <c r="BH67">
        <f t="shared" ref="BH67:BH89" si="90">-2*1.03*BA67*SIN(BC67)*SIN(BE67)</f>
        <v>-1.1129450451491971</v>
      </c>
      <c r="BJ67">
        <f t="shared" ref="BJ67:BJ89" si="91">1.5*1737</f>
        <v>2605.5</v>
      </c>
      <c r="BK67">
        <f t="shared" ref="BK67:BK89" si="92">$J67</f>
        <v>0.41</v>
      </c>
      <c r="BL67">
        <f t="shared" ref="BL67:BL89" si="93">SQRT(($L67-1.03)^2 + $K67^2)</f>
        <v>0.87240472259152746</v>
      </c>
      <c r="BM67">
        <f t="shared" ref="BM67:BM89" si="94">ACOS(-(BK67*BK67+1.03*1.03-BL67*BL67)/(2*1.03*BL67))</f>
        <v>1.8341931310555322</v>
      </c>
      <c r="BN67">
        <f t="shared" ref="BN67:BN89" si="95">ASIN(1/(1+BJ67*BL67*BL67/4903.9))</f>
        <v>0.79242778654158164</v>
      </c>
      <c r="BO67">
        <f t="shared" ref="BO67:BO89" si="96">3.1416+BM67+BN67</f>
        <v>5.7682209175971142</v>
      </c>
      <c r="BP67">
        <f t="shared" ref="BP67:BP89" si="97">2*3.1416+BM67-BN67</f>
        <v>7.3249653445139504</v>
      </c>
      <c r="BQ67">
        <f t="shared" ref="BQ67:BQ89" si="98">2*BL67*SIN(BN67)</f>
        <v>1.242408949783826</v>
      </c>
      <c r="BR67">
        <f t="shared" ref="BR67:BR89" si="99">-2*1.03*BL67*SIN(BN67)*SIN(BO67)</f>
        <v>0.63024793603483553</v>
      </c>
      <c r="BS67">
        <f t="shared" ref="BS67:BS89" si="100">-2*1.03*BL67*SIN(BN67)*SIN(BP67)</f>
        <v>-1.1047538523313909</v>
      </c>
    </row>
    <row r="68" spans="1:71" x14ac:dyDescent="0.25">
      <c r="A68" s="1">
        <v>66</v>
      </c>
      <c r="B68">
        <v>2209</v>
      </c>
      <c r="C68">
        <v>2208</v>
      </c>
      <c r="D68">
        <v>236</v>
      </c>
      <c r="E68">
        <v>4190</v>
      </c>
      <c r="F68">
        <v>18</v>
      </c>
      <c r="G68">
        <v>9.4600000000000009</v>
      </c>
      <c r="H68">
        <v>148.82</v>
      </c>
      <c r="I68">
        <v>781</v>
      </c>
      <c r="J68">
        <v>0.49199999999999999</v>
      </c>
      <c r="K68">
        <v>0.436</v>
      </c>
      <c r="L68">
        <v>0.22700000000000001</v>
      </c>
      <c r="M68">
        <v>295.505</v>
      </c>
      <c r="N68">
        <v>157720600202164</v>
      </c>
      <c r="O68">
        <v>1932485068880</v>
      </c>
      <c r="P68">
        <v>155788115133283</v>
      </c>
      <c r="R68">
        <f t="shared" si="51"/>
        <v>1910.7</v>
      </c>
      <c r="S68">
        <f t="shared" si="52"/>
        <v>0.49199999999999999</v>
      </c>
      <c r="T68">
        <f t="shared" si="53"/>
        <v>0.91373136095900742</v>
      </c>
      <c r="U68">
        <f t="shared" si="54"/>
        <v>1.8220981554090026</v>
      </c>
      <c r="V68">
        <f t="shared" si="55"/>
        <v>0.85495971340252885</v>
      </c>
      <c r="W68">
        <f t="shared" si="56"/>
        <v>5.8186578688115311</v>
      </c>
      <c r="X68">
        <f t="shared" si="57"/>
        <v>7.2503384420064734</v>
      </c>
      <c r="Y68">
        <f t="shared" si="58"/>
        <v>1.3789019068739625</v>
      </c>
      <c r="Z68">
        <f t="shared" si="59"/>
        <v>0.63628101517812385</v>
      </c>
      <c r="AA68">
        <f t="shared" si="60"/>
        <v>-1.1692691494732865</v>
      </c>
      <c r="AC68">
        <f t="shared" si="61"/>
        <v>2084.4</v>
      </c>
      <c r="AD68">
        <f t="shared" si="62"/>
        <v>0.49199999999999999</v>
      </c>
      <c r="AE68">
        <f t="shared" si="63"/>
        <v>0.91373136095900742</v>
      </c>
      <c r="AF68">
        <f t="shared" si="64"/>
        <v>1.8220981554090026</v>
      </c>
      <c r="AG68">
        <f t="shared" si="65"/>
        <v>0.83021280556520682</v>
      </c>
      <c r="AH68">
        <f t="shared" si="66"/>
        <v>5.793910960974209</v>
      </c>
      <c r="AI68">
        <f t="shared" si="67"/>
        <v>7.2750853498437955</v>
      </c>
      <c r="AJ68">
        <f t="shared" si="68"/>
        <v>1.3488044967942199</v>
      </c>
      <c r="AK68">
        <f t="shared" si="69"/>
        <v>0.65293610712762007</v>
      </c>
      <c r="AL68">
        <f t="shared" si="70"/>
        <v>-1.1629109299301124</v>
      </c>
      <c r="AN68">
        <f t="shared" si="71"/>
        <v>2258.1</v>
      </c>
      <c r="AO68">
        <f t="shared" si="72"/>
        <v>0.49199999999999999</v>
      </c>
      <c r="AP68">
        <f t="shared" si="73"/>
        <v>0.91373136095900742</v>
      </c>
      <c r="AQ68">
        <f t="shared" si="74"/>
        <v>1.8220981554090026</v>
      </c>
      <c r="AR68">
        <f t="shared" si="75"/>
        <v>0.807135402343369</v>
      </c>
      <c r="AS68">
        <f t="shared" si="76"/>
        <v>5.7708335577523711</v>
      </c>
      <c r="AT68">
        <f t="shared" si="77"/>
        <v>7.2981627530656334</v>
      </c>
      <c r="AU68">
        <f t="shared" si="78"/>
        <v>1.319992898684162</v>
      </c>
      <c r="AV68">
        <f t="shared" si="79"/>
        <v>0.66651090805149427</v>
      </c>
      <c r="AW68">
        <f t="shared" si="80"/>
        <v>-1.1549313653350235</v>
      </c>
      <c r="AY68">
        <f t="shared" si="81"/>
        <v>2431.7999999999997</v>
      </c>
      <c r="AZ68">
        <f t="shared" si="82"/>
        <v>0.49199999999999999</v>
      </c>
      <c r="BA68">
        <f t="shared" si="83"/>
        <v>0.91373136095900742</v>
      </c>
      <c r="BB68">
        <f t="shared" si="84"/>
        <v>1.8220981554090026</v>
      </c>
      <c r="BC68">
        <f t="shared" si="85"/>
        <v>0.78553371908581626</v>
      </c>
      <c r="BD68">
        <f t="shared" si="86"/>
        <v>5.7492318744948179</v>
      </c>
      <c r="BE68">
        <f t="shared" si="87"/>
        <v>7.3197644363231866</v>
      </c>
      <c r="BF68">
        <f t="shared" si="88"/>
        <v>1.2923864377508925</v>
      </c>
      <c r="BG68">
        <f t="shared" si="89"/>
        <v>0.67748014243031063</v>
      </c>
      <c r="BH68">
        <f t="shared" si="90"/>
        <v>-1.1456844151692231</v>
      </c>
      <c r="BJ68">
        <f t="shared" si="91"/>
        <v>2605.5</v>
      </c>
      <c r="BK68">
        <f t="shared" si="92"/>
        <v>0.49199999999999999</v>
      </c>
      <c r="BL68">
        <f t="shared" si="93"/>
        <v>0.91373136095900742</v>
      </c>
      <c r="BM68">
        <f t="shared" si="94"/>
        <v>1.8220981554090026</v>
      </c>
      <c r="BN68">
        <f t="shared" si="95"/>
        <v>0.7652469394143705</v>
      </c>
      <c r="BO68">
        <f t="shared" si="96"/>
        <v>5.7289450948233727</v>
      </c>
      <c r="BP68">
        <f t="shared" si="97"/>
        <v>7.3400512159946318</v>
      </c>
      <c r="BQ68">
        <f t="shared" si="98"/>
        <v>1.2659110499066994</v>
      </c>
      <c r="BR68">
        <f t="shared" si="99"/>
        <v>0.68623307065102701</v>
      </c>
      <c r="BS68">
        <f t="shared" si="100"/>
        <v>-1.1354508165741013</v>
      </c>
    </row>
    <row r="69" spans="1:71" x14ac:dyDescent="0.25">
      <c r="A69" s="1">
        <v>67</v>
      </c>
      <c r="B69">
        <v>2209</v>
      </c>
      <c r="C69">
        <v>2208</v>
      </c>
      <c r="D69">
        <v>236</v>
      </c>
      <c r="E69">
        <v>4190</v>
      </c>
      <c r="F69">
        <v>18</v>
      </c>
      <c r="G69">
        <v>9.5060000000000002</v>
      </c>
      <c r="H69">
        <v>148.84</v>
      </c>
      <c r="I69">
        <v>784</v>
      </c>
      <c r="J69">
        <v>0.45800000000000002</v>
      </c>
      <c r="K69">
        <v>0.39700000000000002</v>
      </c>
      <c r="L69">
        <v>0.22700000000000001</v>
      </c>
      <c r="M69">
        <v>296.55900000000003</v>
      </c>
      <c r="N69">
        <v>158283011464385</v>
      </c>
      <c r="O69">
        <v>1939009441247</v>
      </c>
      <c r="P69">
        <v>156344002023139</v>
      </c>
      <c r="R69">
        <f t="shared" si="51"/>
        <v>1910.7</v>
      </c>
      <c r="S69">
        <f t="shared" si="52"/>
        <v>0.45800000000000002</v>
      </c>
      <c r="T69">
        <f t="shared" si="53"/>
        <v>0.89577787425231714</v>
      </c>
      <c r="U69">
        <f t="shared" si="54"/>
        <v>1.8273517995293576</v>
      </c>
      <c r="V69">
        <f t="shared" si="55"/>
        <v>0.86611892771896848</v>
      </c>
      <c r="W69">
        <f t="shared" si="56"/>
        <v>5.8350707272483255</v>
      </c>
      <c r="X69">
        <f t="shared" si="57"/>
        <v>7.244432871810389</v>
      </c>
      <c r="Y69">
        <f t="shared" si="58"/>
        <v>1.3648440187172133</v>
      </c>
      <c r="Z69">
        <f t="shared" si="59"/>
        <v>0.60908218725650753</v>
      </c>
      <c r="AA69">
        <f t="shared" si="60"/>
        <v>-1.152615723930801</v>
      </c>
      <c r="AC69">
        <f t="shared" si="61"/>
        <v>2084.4</v>
      </c>
      <c r="AD69">
        <f t="shared" si="62"/>
        <v>0.45800000000000002</v>
      </c>
      <c r="AE69">
        <f t="shared" si="63"/>
        <v>0.89577787425231714</v>
      </c>
      <c r="AF69">
        <f t="shared" si="64"/>
        <v>1.8273517995293576</v>
      </c>
      <c r="AG69">
        <f t="shared" si="65"/>
        <v>0.84154688325607208</v>
      </c>
      <c r="AH69">
        <f t="shared" si="66"/>
        <v>5.810498682785429</v>
      </c>
      <c r="AI69">
        <f t="shared" si="67"/>
        <v>7.2690049162732855</v>
      </c>
      <c r="AJ69">
        <f t="shared" si="68"/>
        <v>1.3359178234623466</v>
      </c>
      <c r="AK69">
        <f t="shared" si="69"/>
        <v>0.62646310771168634</v>
      </c>
      <c r="AL69">
        <f t="shared" si="70"/>
        <v>-1.1472016503611548</v>
      </c>
      <c r="AN69">
        <f t="shared" si="71"/>
        <v>2258.1</v>
      </c>
      <c r="AO69">
        <f t="shared" si="72"/>
        <v>0.45800000000000002</v>
      </c>
      <c r="AP69">
        <f t="shared" si="73"/>
        <v>0.89577787425231714</v>
      </c>
      <c r="AQ69">
        <f t="shared" si="74"/>
        <v>1.8273517995293576</v>
      </c>
      <c r="AR69">
        <f t="shared" si="75"/>
        <v>0.81861322909710954</v>
      </c>
      <c r="AS69">
        <f t="shared" si="76"/>
        <v>5.7875650286264664</v>
      </c>
      <c r="AT69">
        <f t="shared" si="77"/>
        <v>7.2919385704322481</v>
      </c>
      <c r="AU69">
        <f t="shared" si="78"/>
        <v>1.3081922920809574</v>
      </c>
      <c r="AV69">
        <f t="shared" si="79"/>
        <v>0.64081107019467476</v>
      </c>
      <c r="AW69">
        <f t="shared" si="80"/>
        <v>-1.1401590988886294</v>
      </c>
      <c r="AY69">
        <f t="shared" si="81"/>
        <v>2431.7999999999997</v>
      </c>
      <c r="AZ69">
        <f t="shared" si="82"/>
        <v>0.45800000000000002</v>
      </c>
      <c r="BA69">
        <f t="shared" si="83"/>
        <v>0.89577787425231714</v>
      </c>
      <c r="BB69">
        <f t="shared" si="84"/>
        <v>1.8273517995293576</v>
      </c>
      <c r="BC69">
        <f t="shared" si="85"/>
        <v>0.79712868268629689</v>
      </c>
      <c r="BD69">
        <f t="shared" si="86"/>
        <v>5.7660804822156537</v>
      </c>
      <c r="BE69">
        <f t="shared" si="87"/>
        <v>7.3134231168430608</v>
      </c>
      <c r="BF69">
        <f t="shared" si="88"/>
        <v>1.28159418905193</v>
      </c>
      <c r="BG69">
        <f t="shared" si="89"/>
        <v>0.65258332368761041</v>
      </c>
      <c r="BH69">
        <f t="shared" si="90"/>
        <v>-1.1318322641943734</v>
      </c>
      <c r="BJ69">
        <f t="shared" si="91"/>
        <v>2605.5</v>
      </c>
      <c r="BK69">
        <f t="shared" si="92"/>
        <v>0.45800000000000002</v>
      </c>
      <c r="BL69">
        <f t="shared" si="93"/>
        <v>0.89577787425231714</v>
      </c>
      <c r="BM69">
        <f t="shared" si="94"/>
        <v>1.8273517995293576</v>
      </c>
      <c r="BN69">
        <f t="shared" si="95"/>
        <v>0.77693613694585906</v>
      </c>
      <c r="BO69">
        <f t="shared" si="96"/>
        <v>5.7458879364752162</v>
      </c>
      <c r="BP69">
        <f t="shared" si="97"/>
        <v>7.3336156625834983</v>
      </c>
      <c r="BQ69">
        <f t="shared" si="98"/>
        <v>1.2560561162528692</v>
      </c>
      <c r="BR69">
        <f t="shared" si="99"/>
        <v>0.66215576805648413</v>
      </c>
      <c r="BS69">
        <f t="shared" si="100"/>
        <v>-1.1224951425607497</v>
      </c>
    </row>
    <row r="70" spans="1:71" x14ac:dyDescent="0.25">
      <c r="A70" s="1">
        <v>68</v>
      </c>
      <c r="B70">
        <v>2209</v>
      </c>
      <c r="C70">
        <v>2208</v>
      </c>
      <c r="D70">
        <v>236</v>
      </c>
      <c r="E70">
        <v>4190</v>
      </c>
      <c r="F70">
        <v>18</v>
      </c>
      <c r="G70">
        <v>9.6560000000000006</v>
      </c>
      <c r="H70">
        <v>148.87</v>
      </c>
      <c r="I70">
        <v>781</v>
      </c>
      <c r="J70">
        <v>0.41099999999999998</v>
      </c>
      <c r="K70">
        <v>0.34300000000000003</v>
      </c>
      <c r="L70">
        <v>0.22600000000000001</v>
      </c>
      <c r="M70">
        <v>300.72000000000003</v>
      </c>
      <c r="N70">
        <v>160468898472988</v>
      </c>
      <c r="O70">
        <v>1931231932381</v>
      </c>
      <c r="P70">
        <v>158537666540606</v>
      </c>
      <c r="R70">
        <f t="shared" si="51"/>
        <v>1910.7</v>
      </c>
      <c r="S70">
        <f t="shared" si="52"/>
        <v>0.41099999999999998</v>
      </c>
      <c r="T70">
        <f t="shared" si="53"/>
        <v>0.87410811688257428</v>
      </c>
      <c r="U70">
        <f t="shared" si="54"/>
        <v>1.8324290967755616</v>
      </c>
      <c r="V70">
        <f t="shared" si="55"/>
        <v>0.87977133334376389</v>
      </c>
      <c r="W70">
        <f t="shared" si="56"/>
        <v>5.8538004301193256</v>
      </c>
      <c r="X70">
        <f t="shared" si="57"/>
        <v>7.235857763431798</v>
      </c>
      <c r="Y70">
        <f t="shared" si="58"/>
        <v>1.3471634781084612</v>
      </c>
      <c r="Z70">
        <f t="shared" si="59"/>
        <v>0.57766497362857749</v>
      </c>
      <c r="AA70">
        <f t="shared" si="60"/>
        <v>-1.1308307592782489</v>
      </c>
      <c r="AC70">
        <f t="shared" si="61"/>
        <v>2084.4</v>
      </c>
      <c r="AD70">
        <f t="shared" si="62"/>
        <v>0.41099999999999998</v>
      </c>
      <c r="AE70">
        <f t="shared" si="63"/>
        <v>0.87410811688257428</v>
      </c>
      <c r="AF70">
        <f t="shared" si="64"/>
        <v>1.8324290967755616</v>
      </c>
      <c r="AG70">
        <f t="shared" si="65"/>
        <v>0.85542635206973416</v>
      </c>
      <c r="AH70">
        <f t="shared" si="66"/>
        <v>5.8294554488452954</v>
      </c>
      <c r="AI70">
        <f t="shared" si="67"/>
        <v>7.2602027447058282</v>
      </c>
      <c r="AJ70">
        <f t="shared" si="68"/>
        <v>1.3196421213508236</v>
      </c>
      <c r="AK70">
        <f t="shared" si="69"/>
        <v>0.59577971545345165</v>
      </c>
      <c r="AL70">
        <f t="shared" si="70"/>
        <v>-1.1265749083473877</v>
      </c>
      <c r="AN70">
        <f t="shared" si="71"/>
        <v>2258.1</v>
      </c>
      <c r="AO70">
        <f t="shared" si="72"/>
        <v>0.41099999999999998</v>
      </c>
      <c r="AP70">
        <f t="shared" si="73"/>
        <v>0.87410811688257428</v>
      </c>
      <c r="AQ70">
        <f t="shared" si="74"/>
        <v>1.8324290967755616</v>
      </c>
      <c r="AR70">
        <f t="shared" si="75"/>
        <v>0.83268154678296902</v>
      </c>
      <c r="AS70">
        <f t="shared" si="76"/>
        <v>5.8067106435585307</v>
      </c>
      <c r="AT70">
        <f t="shared" si="77"/>
        <v>7.2829475499925929</v>
      </c>
      <c r="AU70">
        <f t="shared" si="78"/>
        <v>1.2932227263790013</v>
      </c>
      <c r="AV70">
        <f t="shared" si="79"/>
        <v>0.61092984514504634</v>
      </c>
      <c r="AW70">
        <f t="shared" si="80"/>
        <v>-1.1206845392771598</v>
      </c>
      <c r="AY70">
        <f t="shared" si="81"/>
        <v>2431.7999999999997</v>
      </c>
      <c r="AZ70">
        <f t="shared" si="82"/>
        <v>0.41099999999999998</v>
      </c>
      <c r="BA70">
        <f t="shared" si="83"/>
        <v>0.87410811688257428</v>
      </c>
      <c r="BB70">
        <f t="shared" si="84"/>
        <v>1.8324290967755616</v>
      </c>
      <c r="BC70">
        <f t="shared" si="85"/>
        <v>0.8113530626806652</v>
      </c>
      <c r="BD70">
        <f t="shared" si="86"/>
        <v>5.7853821594562271</v>
      </c>
      <c r="BE70">
        <f t="shared" si="87"/>
        <v>7.3042760340948965</v>
      </c>
      <c r="BF70">
        <f t="shared" si="88"/>
        <v>1.2678404079779204</v>
      </c>
      <c r="BG70">
        <f t="shared" si="89"/>
        <v>0.62355099109611611</v>
      </c>
      <c r="BH70">
        <f t="shared" si="90"/>
        <v>-1.1134918878204305</v>
      </c>
      <c r="BJ70">
        <f t="shared" si="91"/>
        <v>2605.5</v>
      </c>
      <c r="BK70">
        <f t="shared" si="92"/>
        <v>0.41099999999999998</v>
      </c>
      <c r="BL70">
        <f t="shared" si="93"/>
        <v>0.87410811688257428</v>
      </c>
      <c r="BM70">
        <f t="shared" si="94"/>
        <v>1.8324290967755616</v>
      </c>
      <c r="BN70">
        <f t="shared" si="95"/>
        <v>0.79128827231274901</v>
      </c>
      <c r="BO70">
        <f t="shared" si="96"/>
        <v>5.7653173690883106</v>
      </c>
      <c r="BP70">
        <f t="shared" si="97"/>
        <v>7.324340824462813</v>
      </c>
      <c r="BQ70">
        <f t="shared" si="98"/>
        <v>1.2434352769309513</v>
      </c>
      <c r="BR70">
        <f t="shared" si="99"/>
        <v>0.63400231727573375</v>
      </c>
      <c r="BS70">
        <f t="shared" si="100"/>
        <v>-1.1052625798457352</v>
      </c>
    </row>
    <row r="71" spans="1:71" x14ac:dyDescent="0.25">
      <c r="A71" s="1">
        <v>69</v>
      </c>
      <c r="B71">
        <v>2209</v>
      </c>
      <c r="C71">
        <v>2208</v>
      </c>
      <c r="D71">
        <v>236</v>
      </c>
      <c r="E71">
        <v>4190</v>
      </c>
      <c r="F71">
        <v>18</v>
      </c>
      <c r="G71">
        <v>9.7260000000000009</v>
      </c>
      <c r="H71">
        <v>148.88</v>
      </c>
      <c r="I71">
        <v>815</v>
      </c>
      <c r="J71">
        <v>0.436</v>
      </c>
      <c r="K71">
        <v>0.372</v>
      </c>
      <c r="L71">
        <v>0.22600000000000001</v>
      </c>
      <c r="M71">
        <v>302.98</v>
      </c>
      <c r="N71">
        <v>161737730391151</v>
      </c>
      <c r="O71">
        <v>2008835993127</v>
      </c>
      <c r="P71">
        <v>159728894398024</v>
      </c>
      <c r="R71">
        <f t="shared" si="51"/>
        <v>1910.7</v>
      </c>
      <c r="S71">
        <f t="shared" si="52"/>
        <v>0.436</v>
      </c>
      <c r="T71">
        <f t="shared" si="53"/>
        <v>0.88588938361400416</v>
      </c>
      <c r="U71">
        <f t="shared" si="54"/>
        <v>1.8291191283165333</v>
      </c>
      <c r="V71">
        <f t="shared" si="55"/>
        <v>0.87232400686488942</v>
      </c>
      <c r="W71">
        <f t="shared" si="56"/>
        <v>5.8430431351814232</v>
      </c>
      <c r="X71">
        <f t="shared" si="57"/>
        <v>7.2399951214516438</v>
      </c>
      <c r="Y71">
        <f t="shared" si="58"/>
        <v>1.3568732768981078</v>
      </c>
      <c r="Z71">
        <f t="shared" si="59"/>
        <v>0.59546401917881686</v>
      </c>
      <c r="AA71">
        <f t="shared" si="60"/>
        <v>-1.1423224398422631</v>
      </c>
      <c r="AC71">
        <f t="shared" si="61"/>
        <v>2084.4</v>
      </c>
      <c r="AD71">
        <f t="shared" si="62"/>
        <v>0.436</v>
      </c>
      <c r="AE71">
        <f t="shared" si="63"/>
        <v>0.88588938361400416</v>
      </c>
      <c r="AF71">
        <f t="shared" si="64"/>
        <v>1.8291191283165333</v>
      </c>
      <c r="AG71">
        <f t="shared" si="65"/>
        <v>0.84785338491891638</v>
      </c>
      <c r="AH71">
        <f t="shared" si="66"/>
        <v>5.8185725132354493</v>
      </c>
      <c r="AI71">
        <f t="shared" si="67"/>
        <v>7.2644657433976176</v>
      </c>
      <c r="AJ71">
        <f t="shared" si="68"/>
        <v>1.3285894734266364</v>
      </c>
      <c r="AK71">
        <f t="shared" si="69"/>
        <v>0.6131692519145211</v>
      </c>
      <c r="AL71">
        <f t="shared" si="70"/>
        <v>-1.1374668542416257</v>
      </c>
      <c r="AN71">
        <f t="shared" si="71"/>
        <v>2258.1</v>
      </c>
      <c r="AO71">
        <f t="shared" si="72"/>
        <v>0.436</v>
      </c>
      <c r="AP71">
        <f t="shared" si="73"/>
        <v>0.88588938361400416</v>
      </c>
      <c r="AQ71">
        <f t="shared" si="74"/>
        <v>1.8291191283165333</v>
      </c>
      <c r="AR71">
        <f t="shared" si="75"/>
        <v>0.82500380228623105</v>
      </c>
      <c r="AS71">
        <f t="shared" si="76"/>
        <v>5.7957229306027642</v>
      </c>
      <c r="AT71">
        <f t="shared" si="77"/>
        <v>7.2873153260303027</v>
      </c>
      <c r="AU71">
        <f t="shared" si="78"/>
        <v>1.3014607353988616</v>
      </c>
      <c r="AV71">
        <f t="shared" si="79"/>
        <v>0.62787269195362827</v>
      </c>
      <c r="AW71">
        <f t="shared" si="80"/>
        <v>-1.1309773420416058</v>
      </c>
      <c r="AY71">
        <f t="shared" si="81"/>
        <v>2431.7999999999997</v>
      </c>
      <c r="AZ71">
        <f t="shared" si="82"/>
        <v>0.436</v>
      </c>
      <c r="BA71">
        <f t="shared" si="83"/>
        <v>0.88588938361400416</v>
      </c>
      <c r="BB71">
        <f t="shared" si="84"/>
        <v>1.8291191283165333</v>
      </c>
      <c r="BC71">
        <f t="shared" si="85"/>
        <v>0.80358845440933835</v>
      </c>
      <c r="BD71">
        <f t="shared" si="86"/>
        <v>5.7743075827258714</v>
      </c>
      <c r="BE71">
        <f t="shared" si="87"/>
        <v>7.3087306739071956</v>
      </c>
      <c r="BF71">
        <f t="shared" si="88"/>
        <v>1.2754177221489371</v>
      </c>
      <c r="BG71">
        <f t="shared" si="89"/>
        <v>0.64002170897248034</v>
      </c>
      <c r="BH71">
        <f t="shared" si="90"/>
        <v>-1.1231928882796793</v>
      </c>
      <c r="BJ71">
        <f t="shared" si="91"/>
        <v>2605.5</v>
      </c>
      <c r="BK71">
        <f t="shared" si="92"/>
        <v>0.436</v>
      </c>
      <c r="BL71">
        <f t="shared" si="93"/>
        <v>0.88588938361400416</v>
      </c>
      <c r="BM71">
        <f t="shared" si="94"/>
        <v>1.8291191283165333</v>
      </c>
      <c r="BN71">
        <f t="shared" si="95"/>
        <v>0.78345227833831965</v>
      </c>
      <c r="BO71">
        <f t="shared" si="96"/>
        <v>5.7541714066548533</v>
      </c>
      <c r="BP71">
        <f t="shared" si="97"/>
        <v>7.3288668499782137</v>
      </c>
      <c r="BQ71">
        <f t="shared" si="98"/>
        <v>1.2503965343210892</v>
      </c>
      <c r="BR71">
        <f t="shared" si="99"/>
        <v>0.64998456557839512</v>
      </c>
      <c r="BS71">
        <f t="shared" si="100"/>
        <v>-1.1143838971007072</v>
      </c>
    </row>
    <row r="72" spans="1:71" x14ac:dyDescent="0.25">
      <c r="A72" s="1">
        <v>70</v>
      </c>
      <c r="B72">
        <v>2209</v>
      </c>
      <c r="C72">
        <v>2208</v>
      </c>
      <c r="D72">
        <v>236</v>
      </c>
      <c r="E72">
        <v>4190</v>
      </c>
      <c r="F72">
        <v>18</v>
      </c>
      <c r="G72">
        <v>9.9339999999999993</v>
      </c>
      <c r="H72">
        <v>148.9</v>
      </c>
      <c r="I72">
        <v>791</v>
      </c>
      <c r="J72">
        <v>0.42299999999999999</v>
      </c>
      <c r="K72">
        <v>0.35699999999999998</v>
      </c>
      <c r="L72">
        <v>0.22600000000000001</v>
      </c>
      <c r="M72">
        <v>309.13400000000001</v>
      </c>
      <c r="N72">
        <v>164926169995367</v>
      </c>
      <c r="O72">
        <v>1952620421613</v>
      </c>
      <c r="P72">
        <v>162973549573754</v>
      </c>
      <c r="R72">
        <f t="shared" si="51"/>
        <v>1910.7</v>
      </c>
      <c r="S72">
        <f t="shared" si="52"/>
        <v>0.42299999999999999</v>
      </c>
      <c r="T72">
        <f t="shared" si="53"/>
        <v>0.87969597020788948</v>
      </c>
      <c r="U72">
        <f t="shared" si="54"/>
        <v>1.8308473675925299</v>
      </c>
      <c r="V72">
        <f t="shared" si="55"/>
        <v>0.87623167564207971</v>
      </c>
      <c r="W72">
        <f t="shared" si="56"/>
        <v>5.8486790432346094</v>
      </c>
      <c r="X72">
        <f t="shared" si="57"/>
        <v>7.2378156919504502</v>
      </c>
      <c r="Y72">
        <f t="shared" si="58"/>
        <v>1.3517978674172992</v>
      </c>
      <c r="Z72">
        <f t="shared" si="59"/>
        <v>0.58612802914071882</v>
      </c>
      <c r="AA72">
        <f t="shared" si="60"/>
        <v>-1.1362985736963913</v>
      </c>
      <c r="AC72">
        <f t="shared" si="61"/>
        <v>2084.4</v>
      </c>
      <c r="AD72">
        <f t="shared" si="62"/>
        <v>0.42299999999999999</v>
      </c>
      <c r="AE72">
        <f t="shared" si="63"/>
        <v>0.87969597020788948</v>
      </c>
      <c r="AF72">
        <f t="shared" si="64"/>
        <v>1.8308473675925299</v>
      </c>
      <c r="AG72">
        <f t="shared" si="65"/>
        <v>0.85182644814180764</v>
      </c>
      <c r="AH72">
        <f t="shared" si="66"/>
        <v>5.8242738157343368</v>
      </c>
      <c r="AI72">
        <f t="shared" si="67"/>
        <v>7.2622209194507228</v>
      </c>
      <c r="AJ72">
        <f t="shared" si="68"/>
        <v>1.3239152989312761</v>
      </c>
      <c r="AK72">
        <f t="shared" si="69"/>
        <v>0.60405178913439994</v>
      </c>
      <c r="AL72">
        <f t="shared" si="70"/>
        <v>-1.131760369201821</v>
      </c>
      <c r="AN72">
        <f t="shared" si="71"/>
        <v>2258.1</v>
      </c>
      <c r="AO72">
        <f t="shared" si="72"/>
        <v>0.42299999999999999</v>
      </c>
      <c r="AP72">
        <f t="shared" si="73"/>
        <v>0.87969597020788948</v>
      </c>
      <c r="AQ72">
        <f t="shared" si="74"/>
        <v>1.8308473675925299</v>
      </c>
      <c r="AR72">
        <f t="shared" si="75"/>
        <v>0.82903131761661253</v>
      </c>
      <c r="AS72">
        <f t="shared" si="76"/>
        <v>5.8014786852091422</v>
      </c>
      <c r="AT72">
        <f t="shared" si="77"/>
        <v>7.2850160499759173</v>
      </c>
      <c r="AU72">
        <f t="shared" si="78"/>
        <v>1.2971597126146694</v>
      </c>
      <c r="AV72">
        <f t="shared" si="79"/>
        <v>0.61899298630385424</v>
      </c>
      <c r="AW72">
        <f t="shared" si="80"/>
        <v>-1.1255876280356298</v>
      </c>
      <c r="AY72">
        <f t="shared" si="81"/>
        <v>2431.7999999999997</v>
      </c>
      <c r="AZ72">
        <f t="shared" si="82"/>
        <v>0.42299999999999999</v>
      </c>
      <c r="BA72">
        <f t="shared" si="83"/>
        <v>0.87969597020788948</v>
      </c>
      <c r="BB72">
        <f t="shared" si="84"/>
        <v>1.8308473675925299</v>
      </c>
      <c r="BC72">
        <f t="shared" si="85"/>
        <v>0.80766103059725647</v>
      </c>
      <c r="BD72">
        <f t="shared" si="86"/>
        <v>5.7801083981897863</v>
      </c>
      <c r="BE72">
        <f t="shared" si="87"/>
        <v>7.3063863369952733</v>
      </c>
      <c r="BF72">
        <f t="shared" si="88"/>
        <v>1.2714641349307563</v>
      </c>
      <c r="BG72">
        <f t="shared" si="89"/>
        <v>0.63139282962719223</v>
      </c>
      <c r="BH72">
        <f t="shared" si="90"/>
        <v>-1.1181158111925562</v>
      </c>
      <c r="BJ72">
        <f t="shared" si="91"/>
        <v>2605.5</v>
      </c>
      <c r="BK72">
        <f t="shared" si="92"/>
        <v>0.42299999999999999</v>
      </c>
      <c r="BL72">
        <f t="shared" si="93"/>
        <v>0.87969597020788948</v>
      </c>
      <c r="BM72">
        <f t="shared" si="94"/>
        <v>1.8308473675925299</v>
      </c>
      <c r="BN72">
        <f t="shared" si="95"/>
        <v>0.78756180451312685</v>
      </c>
      <c r="BO72">
        <f t="shared" si="96"/>
        <v>5.7600091721056561</v>
      </c>
      <c r="BP72">
        <f t="shared" si="97"/>
        <v>7.3264855630794035</v>
      </c>
      <c r="BQ72">
        <f t="shared" si="98"/>
        <v>1.2467667960071251</v>
      </c>
      <c r="BR72">
        <f t="shared" si="99"/>
        <v>0.64161481408062215</v>
      </c>
      <c r="BS72">
        <f t="shared" si="100"/>
        <v>-1.1096128353864771</v>
      </c>
    </row>
    <row r="73" spans="1:71" x14ac:dyDescent="0.25">
      <c r="A73" s="1">
        <v>71</v>
      </c>
      <c r="B73">
        <v>2209</v>
      </c>
      <c r="C73">
        <v>2208</v>
      </c>
      <c r="D73">
        <v>236</v>
      </c>
      <c r="E73">
        <v>4190</v>
      </c>
      <c r="F73">
        <v>18</v>
      </c>
      <c r="G73">
        <v>10.010999999999999</v>
      </c>
      <c r="H73">
        <v>148.91</v>
      </c>
      <c r="I73">
        <v>837</v>
      </c>
      <c r="J73">
        <v>0.46100000000000002</v>
      </c>
      <c r="K73">
        <v>0.40200000000000002</v>
      </c>
      <c r="L73">
        <v>0.22600000000000001</v>
      </c>
      <c r="M73">
        <v>311.73399999999998</v>
      </c>
      <c r="N73">
        <v>166402310618092</v>
      </c>
      <c r="O73">
        <v>2058070012038</v>
      </c>
      <c r="P73">
        <v>164344240606054</v>
      </c>
      <c r="R73">
        <f t="shared" si="51"/>
        <v>1910.7</v>
      </c>
      <c r="S73">
        <f t="shared" si="52"/>
        <v>0.46100000000000002</v>
      </c>
      <c r="T73">
        <f t="shared" si="53"/>
        <v>0.89889932695491559</v>
      </c>
      <c r="U73">
        <f t="shared" si="54"/>
        <v>1.8248532574270686</v>
      </c>
      <c r="V73">
        <f t="shared" si="55"/>
        <v>0.86416887012298016</v>
      </c>
      <c r="W73">
        <f t="shared" si="56"/>
        <v>5.8306221275500487</v>
      </c>
      <c r="X73">
        <f t="shared" si="57"/>
        <v>7.2438843873040879</v>
      </c>
      <c r="Y73">
        <f t="shared" si="58"/>
        <v>1.3673263672032321</v>
      </c>
      <c r="Z73">
        <f t="shared" si="59"/>
        <v>0.61583049680251933</v>
      </c>
      <c r="AA73">
        <f t="shared" si="60"/>
        <v>-1.1542696733723956</v>
      </c>
      <c r="AC73">
        <f t="shared" si="61"/>
        <v>2084.4</v>
      </c>
      <c r="AD73">
        <f t="shared" si="62"/>
        <v>0.46100000000000002</v>
      </c>
      <c r="AE73">
        <f t="shared" si="63"/>
        <v>0.89889932695491559</v>
      </c>
      <c r="AF73">
        <f t="shared" si="64"/>
        <v>1.8248532574270686</v>
      </c>
      <c r="AG73">
        <f t="shared" si="65"/>
        <v>0.83956556788158099</v>
      </c>
      <c r="AH73">
        <f t="shared" si="66"/>
        <v>5.8060188253086498</v>
      </c>
      <c r="AI73">
        <f t="shared" si="67"/>
        <v>7.2684876895454869</v>
      </c>
      <c r="AJ73">
        <f t="shared" si="68"/>
        <v>1.3381969696116645</v>
      </c>
      <c r="AK73">
        <f t="shared" si="69"/>
        <v>0.63302327616526977</v>
      </c>
      <c r="AL73">
        <f t="shared" si="70"/>
        <v>-1.148765025273063</v>
      </c>
      <c r="AN73">
        <f t="shared" si="71"/>
        <v>2258.1</v>
      </c>
      <c r="AO73">
        <f t="shared" si="72"/>
        <v>0.46100000000000002</v>
      </c>
      <c r="AP73">
        <f t="shared" si="73"/>
        <v>0.89889932695491559</v>
      </c>
      <c r="AQ73">
        <f t="shared" si="74"/>
        <v>1.8248532574270686</v>
      </c>
      <c r="AR73">
        <f t="shared" si="75"/>
        <v>0.81660610193465566</v>
      </c>
      <c r="AS73">
        <f t="shared" si="76"/>
        <v>5.7830593593617241</v>
      </c>
      <c r="AT73">
        <f t="shared" si="77"/>
        <v>7.2914471554924125</v>
      </c>
      <c r="AU73">
        <f t="shared" si="78"/>
        <v>1.3102828225499581</v>
      </c>
      <c r="AV73">
        <f t="shared" si="79"/>
        <v>0.64717770402938524</v>
      </c>
      <c r="AW73">
        <f t="shared" si="80"/>
        <v>-1.1416275344883926</v>
      </c>
      <c r="AY73">
        <f t="shared" si="81"/>
        <v>2431.7999999999997</v>
      </c>
      <c r="AZ73">
        <f t="shared" si="82"/>
        <v>0.46100000000000002</v>
      </c>
      <c r="BA73">
        <f t="shared" si="83"/>
        <v>0.89889932695491559</v>
      </c>
      <c r="BB73">
        <f t="shared" si="84"/>
        <v>1.8248532574270686</v>
      </c>
      <c r="BC73">
        <f t="shared" si="85"/>
        <v>0.79510040720015285</v>
      </c>
      <c r="BD73">
        <f t="shared" si="86"/>
        <v>5.7615536646272218</v>
      </c>
      <c r="BE73">
        <f t="shared" si="87"/>
        <v>7.3129528502269157</v>
      </c>
      <c r="BF73">
        <f t="shared" si="88"/>
        <v>1.2835094313120972</v>
      </c>
      <c r="BG73">
        <f t="shared" si="89"/>
        <v>0.65875391232478209</v>
      </c>
      <c r="BH73">
        <f t="shared" si="90"/>
        <v>-1.1332036378427757</v>
      </c>
      <c r="BJ73">
        <f t="shared" si="91"/>
        <v>2605.5</v>
      </c>
      <c r="BK73">
        <f t="shared" si="92"/>
        <v>0.46100000000000002</v>
      </c>
      <c r="BL73">
        <f t="shared" si="93"/>
        <v>0.89889932695491559</v>
      </c>
      <c r="BM73">
        <f t="shared" si="94"/>
        <v>1.8248532574270686</v>
      </c>
      <c r="BN73">
        <f t="shared" si="95"/>
        <v>0.77489073144797138</v>
      </c>
      <c r="BO73">
        <f t="shared" si="96"/>
        <v>5.7413439888750402</v>
      </c>
      <c r="BP73">
        <f t="shared" si="97"/>
        <v>7.3331625259790965</v>
      </c>
      <c r="BQ73">
        <f t="shared" si="98"/>
        <v>1.2578082679596221</v>
      </c>
      <c r="BR73">
        <f t="shared" si="99"/>
        <v>0.6681299752041765</v>
      </c>
      <c r="BS73">
        <f t="shared" si="100"/>
        <v>-1.1237689825111445</v>
      </c>
    </row>
    <row r="74" spans="1:71" x14ac:dyDescent="0.25">
      <c r="A74" s="1">
        <v>72</v>
      </c>
      <c r="B74">
        <v>2209</v>
      </c>
      <c r="C74">
        <v>2208</v>
      </c>
      <c r="D74">
        <v>236</v>
      </c>
      <c r="E74">
        <v>4190</v>
      </c>
      <c r="F74">
        <v>18</v>
      </c>
      <c r="G74">
        <v>10.106</v>
      </c>
      <c r="H74">
        <v>148.94</v>
      </c>
      <c r="I74">
        <v>831</v>
      </c>
      <c r="J74">
        <v>0.40699999999999997</v>
      </c>
      <c r="K74">
        <v>0.33900000000000002</v>
      </c>
      <c r="L74">
        <v>0.22500000000000001</v>
      </c>
      <c r="M74">
        <v>314.173</v>
      </c>
      <c r="N74">
        <v>167673184357323</v>
      </c>
      <c r="O74">
        <v>2043514723313</v>
      </c>
      <c r="P74">
        <v>165629669634011</v>
      </c>
      <c r="R74">
        <f t="shared" si="51"/>
        <v>1910.7</v>
      </c>
      <c r="S74">
        <f t="shared" si="52"/>
        <v>0.40699999999999997</v>
      </c>
      <c r="T74">
        <f t="shared" si="53"/>
        <v>0.87346780135274593</v>
      </c>
      <c r="U74">
        <f t="shared" si="54"/>
        <v>1.8313868356565142</v>
      </c>
      <c r="V74">
        <f t="shared" si="55"/>
        <v>0.88017779669936236</v>
      </c>
      <c r="W74">
        <f t="shared" si="56"/>
        <v>5.8531646323558766</v>
      </c>
      <c r="X74">
        <f t="shared" si="57"/>
        <v>7.2344090389571516</v>
      </c>
      <c r="Y74">
        <f t="shared" si="58"/>
        <v>1.3466290654084214</v>
      </c>
      <c r="Z74">
        <f t="shared" si="59"/>
        <v>0.57823751512898491</v>
      </c>
      <c r="AA74">
        <f t="shared" si="60"/>
        <v>-1.1292165047007083</v>
      </c>
      <c r="AC74">
        <f t="shared" si="61"/>
        <v>2084.4</v>
      </c>
      <c r="AD74">
        <f t="shared" si="62"/>
        <v>0.40699999999999997</v>
      </c>
      <c r="AE74">
        <f t="shared" si="63"/>
        <v>0.87346780135274593</v>
      </c>
      <c r="AF74">
        <f t="shared" si="64"/>
        <v>1.8313868356565142</v>
      </c>
      <c r="AG74">
        <f t="shared" si="65"/>
        <v>0.85583979485332684</v>
      </c>
      <c r="AH74">
        <f t="shared" si="66"/>
        <v>5.8288266305098411</v>
      </c>
      <c r="AI74">
        <f t="shared" si="67"/>
        <v>7.2587470408031871</v>
      </c>
      <c r="AJ74">
        <f t="shared" si="68"/>
        <v>1.3191490500863712</v>
      </c>
      <c r="AK74">
        <f t="shared" si="69"/>
        <v>0.59632493220245941</v>
      </c>
      <c r="AL74">
        <f t="shared" si="70"/>
        <v>-1.1250461531511771</v>
      </c>
      <c r="AN74">
        <f t="shared" si="71"/>
        <v>2258.1</v>
      </c>
      <c r="AO74">
        <f t="shared" si="72"/>
        <v>0.40699999999999997</v>
      </c>
      <c r="AP74">
        <f t="shared" si="73"/>
        <v>0.87346780135274593</v>
      </c>
      <c r="AQ74">
        <f t="shared" si="74"/>
        <v>1.8313868356565142</v>
      </c>
      <c r="AR74">
        <f t="shared" si="75"/>
        <v>0.83310082923817341</v>
      </c>
      <c r="AS74">
        <f t="shared" si="76"/>
        <v>5.8060876648946875</v>
      </c>
      <c r="AT74">
        <f t="shared" si="77"/>
        <v>7.2814860064183407</v>
      </c>
      <c r="AU74">
        <f t="shared" si="78"/>
        <v>1.2927681487323315</v>
      </c>
      <c r="AV74">
        <f t="shared" si="79"/>
        <v>0.6114521130349756</v>
      </c>
      <c r="AW74">
        <f t="shared" si="80"/>
        <v>-1.1192375314669263</v>
      </c>
      <c r="AY74">
        <f t="shared" si="81"/>
        <v>2431.7999999999997</v>
      </c>
      <c r="AZ74">
        <f t="shared" si="82"/>
        <v>0.40699999999999997</v>
      </c>
      <c r="BA74">
        <f t="shared" si="83"/>
        <v>0.87346780135274593</v>
      </c>
      <c r="BB74">
        <f t="shared" si="84"/>
        <v>1.8313868356565142</v>
      </c>
      <c r="BC74">
        <f t="shared" si="85"/>
        <v>0.81177720527402064</v>
      </c>
      <c r="BD74">
        <f t="shared" si="86"/>
        <v>5.7847640409305345</v>
      </c>
      <c r="BE74">
        <f t="shared" si="87"/>
        <v>7.3028096303824928</v>
      </c>
      <c r="BF74">
        <f t="shared" si="88"/>
        <v>1.2674217125799119</v>
      </c>
      <c r="BG74">
        <f t="shared" si="89"/>
        <v>0.62405393513728302</v>
      </c>
      <c r="BH74">
        <f t="shared" si="90"/>
        <v>-1.1121228644168393</v>
      </c>
      <c r="BJ74">
        <f t="shared" si="91"/>
        <v>2605.5</v>
      </c>
      <c r="BK74">
        <f t="shared" si="92"/>
        <v>0.40699999999999997</v>
      </c>
      <c r="BL74">
        <f t="shared" si="93"/>
        <v>0.87346780135274593</v>
      </c>
      <c r="BM74">
        <f t="shared" si="94"/>
        <v>1.8313868356565142</v>
      </c>
      <c r="BN74">
        <f t="shared" si="95"/>
        <v>0.79171642786806373</v>
      </c>
      <c r="BO74">
        <f t="shared" si="96"/>
        <v>5.7647032635245781</v>
      </c>
      <c r="BP74">
        <f t="shared" si="97"/>
        <v>7.3228704077884501</v>
      </c>
      <c r="BQ74">
        <f t="shared" si="98"/>
        <v>1.243050065467832</v>
      </c>
      <c r="BR74">
        <f t="shared" si="99"/>
        <v>0.63448895338719546</v>
      </c>
      <c r="BS74">
        <f t="shared" si="100"/>
        <v>-1.1039678280604948</v>
      </c>
    </row>
    <row r="75" spans="1:71" x14ac:dyDescent="0.25">
      <c r="A75" s="1">
        <v>73</v>
      </c>
      <c r="B75">
        <v>2209</v>
      </c>
      <c r="C75">
        <v>2208</v>
      </c>
      <c r="D75">
        <v>236</v>
      </c>
      <c r="E75">
        <v>4190</v>
      </c>
      <c r="F75">
        <v>18</v>
      </c>
      <c r="G75">
        <v>10.247999999999999</v>
      </c>
      <c r="H75">
        <v>148.91</v>
      </c>
      <c r="I75">
        <v>780</v>
      </c>
      <c r="J75">
        <v>0.47</v>
      </c>
      <c r="K75">
        <v>0.41199999999999998</v>
      </c>
      <c r="L75">
        <v>0.22600000000000001</v>
      </c>
      <c r="M75">
        <v>318.94200000000001</v>
      </c>
      <c r="N75">
        <v>170070039322919</v>
      </c>
      <c r="O75">
        <v>1925772441175</v>
      </c>
      <c r="P75">
        <v>168144266881744</v>
      </c>
      <c r="R75">
        <f t="shared" si="51"/>
        <v>1910.7</v>
      </c>
      <c r="S75">
        <f t="shared" si="52"/>
        <v>0.47</v>
      </c>
      <c r="T75">
        <f t="shared" si="53"/>
        <v>0.90341574039862738</v>
      </c>
      <c r="U75">
        <f t="shared" si="54"/>
        <v>1.8236879674045658</v>
      </c>
      <c r="V75">
        <f t="shared" si="55"/>
        <v>0.86135470481960474</v>
      </c>
      <c r="W75">
        <f t="shared" si="56"/>
        <v>5.8266426722241702</v>
      </c>
      <c r="X75">
        <f t="shared" si="57"/>
        <v>7.2455332625849609</v>
      </c>
      <c r="Y75">
        <f t="shared" si="58"/>
        <v>1.3708895295603394</v>
      </c>
      <c r="Z75">
        <f t="shared" si="59"/>
        <v>0.62248378919526759</v>
      </c>
      <c r="AA75">
        <f t="shared" si="60"/>
        <v>-1.1586100079578241</v>
      </c>
      <c r="AC75">
        <f t="shared" si="61"/>
        <v>2084.4</v>
      </c>
      <c r="AD75">
        <f t="shared" si="62"/>
        <v>0.47</v>
      </c>
      <c r="AE75">
        <f t="shared" si="63"/>
        <v>0.90341574039862738</v>
      </c>
      <c r="AF75">
        <f t="shared" si="64"/>
        <v>1.8236879674045658</v>
      </c>
      <c r="AG75">
        <f t="shared" si="65"/>
        <v>0.83670681560577087</v>
      </c>
      <c r="AH75">
        <f t="shared" si="66"/>
        <v>5.8019947830103362</v>
      </c>
      <c r="AI75">
        <f t="shared" si="67"/>
        <v>7.2701811517987949</v>
      </c>
      <c r="AJ75">
        <f t="shared" si="68"/>
        <v>1.341465785771484</v>
      </c>
      <c r="AK75">
        <f t="shared" si="69"/>
        <v>0.63950341115748366</v>
      </c>
      <c r="AL75">
        <f t="shared" si="70"/>
        <v>-1.1528625038388047</v>
      </c>
      <c r="AN75">
        <f t="shared" si="71"/>
        <v>2258.1</v>
      </c>
      <c r="AO75">
        <f t="shared" si="72"/>
        <v>0.47</v>
      </c>
      <c r="AP75">
        <f t="shared" si="73"/>
        <v>0.90341574039862738</v>
      </c>
      <c r="AQ75">
        <f t="shared" si="74"/>
        <v>1.8236879674045658</v>
      </c>
      <c r="AR75">
        <f t="shared" si="75"/>
        <v>0.81371061561525049</v>
      </c>
      <c r="AS75">
        <f t="shared" si="76"/>
        <v>5.7789985830198161</v>
      </c>
      <c r="AT75">
        <f t="shared" si="77"/>
        <v>7.293177351789315</v>
      </c>
      <c r="AU75">
        <f t="shared" si="78"/>
        <v>1.3132785605746171</v>
      </c>
      <c r="AV75">
        <f t="shared" si="79"/>
        <v>0.65347216170363709</v>
      </c>
      <c r="AW75">
        <f t="shared" si="80"/>
        <v>-1.1454841656989714</v>
      </c>
      <c r="AY75">
        <f t="shared" si="81"/>
        <v>2431.7999999999997</v>
      </c>
      <c r="AZ75">
        <f t="shared" si="82"/>
        <v>0.47</v>
      </c>
      <c r="BA75">
        <f t="shared" si="83"/>
        <v>0.90341574039862738</v>
      </c>
      <c r="BB75">
        <f t="shared" si="84"/>
        <v>1.8236879674045658</v>
      </c>
      <c r="BC75">
        <f t="shared" si="85"/>
        <v>0.79217490733106399</v>
      </c>
      <c r="BD75">
        <f t="shared" si="86"/>
        <v>5.7574628747356291</v>
      </c>
      <c r="BE75">
        <f t="shared" si="87"/>
        <v>7.314713060073502</v>
      </c>
      <c r="BF75">
        <f t="shared" si="88"/>
        <v>1.2862515119450064</v>
      </c>
      <c r="BG75">
        <f t="shared" si="89"/>
        <v>0.66485459862537299</v>
      </c>
      <c r="BH75">
        <f t="shared" si="90"/>
        <v>-1.1368238658730927</v>
      </c>
      <c r="BJ75">
        <f t="shared" si="91"/>
        <v>2605.5</v>
      </c>
      <c r="BK75">
        <f t="shared" si="92"/>
        <v>0.47</v>
      </c>
      <c r="BL75">
        <f t="shared" si="93"/>
        <v>0.90341574039862738</v>
      </c>
      <c r="BM75">
        <f t="shared" si="94"/>
        <v>1.8236879674045658</v>
      </c>
      <c r="BN75">
        <f t="shared" si="95"/>
        <v>0.77194100520250586</v>
      </c>
      <c r="BO75">
        <f t="shared" si="96"/>
        <v>5.7372289726070713</v>
      </c>
      <c r="BP75">
        <f t="shared" si="97"/>
        <v>7.3349469622020598</v>
      </c>
      <c r="BQ75">
        <f t="shared" si="98"/>
        <v>1.2603144555568837</v>
      </c>
      <c r="BR75">
        <f t="shared" si="99"/>
        <v>0.67403218985554614</v>
      </c>
      <c r="BS75">
        <f t="shared" si="100"/>
        <v>-1.1271589319513529</v>
      </c>
    </row>
    <row r="76" spans="1:71" x14ac:dyDescent="0.25">
      <c r="A76" s="1">
        <v>74</v>
      </c>
      <c r="B76">
        <v>2209</v>
      </c>
      <c r="C76">
        <v>2208</v>
      </c>
      <c r="D76">
        <v>236</v>
      </c>
      <c r="E76">
        <v>4190</v>
      </c>
      <c r="F76">
        <v>18</v>
      </c>
      <c r="G76">
        <v>10.324</v>
      </c>
      <c r="H76">
        <v>148.96</v>
      </c>
      <c r="I76">
        <v>817</v>
      </c>
      <c r="J76">
        <v>0.39700000000000002</v>
      </c>
      <c r="K76">
        <v>0.32700000000000001</v>
      </c>
      <c r="L76">
        <v>0.22500000000000001</v>
      </c>
      <c r="M76">
        <v>320.654</v>
      </c>
      <c r="N76">
        <v>171056305615972</v>
      </c>
      <c r="O76">
        <v>2009841913755</v>
      </c>
      <c r="P76">
        <v>169046463702217</v>
      </c>
      <c r="R76">
        <f t="shared" si="51"/>
        <v>1910.7</v>
      </c>
      <c r="S76">
        <f t="shared" si="52"/>
        <v>0.39700000000000002</v>
      </c>
      <c r="T76">
        <f t="shared" si="53"/>
        <v>0.86888088942040853</v>
      </c>
      <c r="U76">
        <f t="shared" si="54"/>
        <v>1.8327670294901415</v>
      </c>
      <c r="V76">
        <f t="shared" si="55"/>
        <v>0.88309462572592989</v>
      </c>
      <c r="W76">
        <f t="shared" si="56"/>
        <v>5.8574616552160705</v>
      </c>
      <c r="X76">
        <f t="shared" si="57"/>
        <v>7.2328724037642118</v>
      </c>
      <c r="Y76">
        <f t="shared" si="58"/>
        <v>1.3427805683412859</v>
      </c>
      <c r="Z76">
        <f t="shared" si="59"/>
        <v>0.5711776937266424</v>
      </c>
      <c r="AA76">
        <f t="shared" si="60"/>
        <v>-1.1247539024226292</v>
      </c>
      <c r="AC76">
        <f t="shared" si="61"/>
        <v>2084.4</v>
      </c>
      <c r="AD76">
        <f t="shared" si="62"/>
        <v>0.39700000000000002</v>
      </c>
      <c r="AE76">
        <f t="shared" si="63"/>
        <v>0.86888088942040853</v>
      </c>
      <c r="AF76">
        <f t="shared" si="64"/>
        <v>1.8327670294901415</v>
      </c>
      <c r="AG76">
        <f t="shared" si="65"/>
        <v>0.85880707834744641</v>
      </c>
      <c r="AH76">
        <f t="shared" si="66"/>
        <v>5.8331741078375874</v>
      </c>
      <c r="AI76">
        <f t="shared" si="67"/>
        <v>7.257159951142695</v>
      </c>
      <c r="AJ76">
        <f t="shared" si="68"/>
        <v>1.3155963916691875</v>
      </c>
      <c r="AK76">
        <f t="shared" si="69"/>
        <v>0.58941992478620298</v>
      </c>
      <c r="AL76">
        <f t="shared" si="70"/>
        <v>-1.1208089765234079</v>
      </c>
      <c r="AN76">
        <f t="shared" si="71"/>
        <v>2258.1</v>
      </c>
      <c r="AO76">
        <f t="shared" si="72"/>
        <v>0.39700000000000002</v>
      </c>
      <c r="AP76">
        <f t="shared" si="73"/>
        <v>0.86888088942040853</v>
      </c>
      <c r="AQ76">
        <f t="shared" si="74"/>
        <v>1.8327670294901415</v>
      </c>
      <c r="AR76">
        <f t="shared" si="75"/>
        <v>0.83611038526254522</v>
      </c>
      <c r="AS76">
        <f t="shared" si="76"/>
        <v>5.8104774147526861</v>
      </c>
      <c r="AT76">
        <f t="shared" si="77"/>
        <v>7.2798566442275963</v>
      </c>
      <c r="AU76">
        <f t="shared" si="78"/>
        <v>1.2894910448925738</v>
      </c>
      <c r="AV76">
        <f t="shared" si="79"/>
        <v>0.60471696064423452</v>
      </c>
      <c r="AW76">
        <f t="shared" si="80"/>
        <v>-1.1152264879869236</v>
      </c>
      <c r="AY76">
        <f t="shared" si="81"/>
        <v>2431.7999999999997</v>
      </c>
      <c r="AZ76">
        <f t="shared" si="82"/>
        <v>0.39700000000000002</v>
      </c>
      <c r="BA76">
        <f t="shared" si="83"/>
        <v>0.86888088942040853</v>
      </c>
      <c r="BB76">
        <f t="shared" si="84"/>
        <v>1.8327670294901415</v>
      </c>
      <c r="BC76">
        <f t="shared" si="85"/>
        <v>0.81482199931879284</v>
      </c>
      <c r="BD76">
        <f t="shared" si="86"/>
        <v>5.7891890288089343</v>
      </c>
      <c r="BE76">
        <f t="shared" si="87"/>
        <v>7.3011450301713481</v>
      </c>
      <c r="BF76">
        <f t="shared" si="88"/>
        <v>1.2644015559788506</v>
      </c>
      <c r="BG76">
        <f t="shared" si="89"/>
        <v>0.61749909248298573</v>
      </c>
      <c r="BH76">
        <f t="shared" si="90"/>
        <v>-1.1083359544736342</v>
      </c>
      <c r="BJ76">
        <f t="shared" si="91"/>
        <v>2605.5</v>
      </c>
      <c r="BK76">
        <f t="shared" si="92"/>
        <v>0.39700000000000002</v>
      </c>
      <c r="BL76">
        <f t="shared" si="93"/>
        <v>0.86888088942040853</v>
      </c>
      <c r="BM76">
        <f t="shared" si="94"/>
        <v>1.8327670294901415</v>
      </c>
      <c r="BN76">
        <f t="shared" si="95"/>
        <v>0.79479037349146742</v>
      </c>
      <c r="BO76">
        <f t="shared" si="96"/>
        <v>5.7691574029816088</v>
      </c>
      <c r="BP76">
        <f t="shared" si="97"/>
        <v>7.3211766559986735</v>
      </c>
      <c r="BQ76">
        <f t="shared" si="98"/>
        <v>1.2402697603182429</v>
      </c>
      <c r="BR76">
        <f t="shared" si="99"/>
        <v>0.62812130806053124</v>
      </c>
      <c r="BS76">
        <f t="shared" si="100"/>
        <v>-1.1004011141882859</v>
      </c>
    </row>
    <row r="77" spans="1:71" x14ac:dyDescent="0.25">
      <c r="A77" s="1">
        <v>75</v>
      </c>
      <c r="B77">
        <v>2209</v>
      </c>
      <c r="C77">
        <v>2208</v>
      </c>
      <c r="D77">
        <v>236</v>
      </c>
      <c r="E77">
        <v>4190</v>
      </c>
      <c r="F77">
        <v>18</v>
      </c>
      <c r="G77">
        <v>10.487</v>
      </c>
      <c r="H77">
        <v>148.97</v>
      </c>
      <c r="I77">
        <v>801</v>
      </c>
      <c r="J77">
        <v>0.40400000000000003</v>
      </c>
      <c r="K77">
        <v>0.33600000000000002</v>
      </c>
      <c r="L77">
        <v>0.22500000000000001</v>
      </c>
      <c r="M77">
        <v>325.59100000000001</v>
      </c>
      <c r="N77">
        <v>173621371404332</v>
      </c>
      <c r="O77">
        <v>1971950287782</v>
      </c>
      <c r="P77">
        <v>171649421116550</v>
      </c>
      <c r="R77">
        <f t="shared" si="51"/>
        <v>1910.7</v>
      </c>
      <c r="S77">
        <f t="shared" si="52"/>
        <v>0.40400000000000003</v>
      </c>
      <c r="T77">
        <f t="shared" si="53"/>
        <v>0.87230785849950943</v>
      </c>
      <c r="U77">
        <f t="shared" si="54"/>
        <v>1.8315064336274207</v>
      </c>
      <c r="V77">
        <f t="shared" si="55"/>
        <v>0.88091455825661058</v>
      </c>
      <c r="W77">
        <f t="shared" si="56"/>
        <v>5.8540209918840311</v>
      </c>
      <c r="X77">
        <f t="shared" si="57"/>
        <v>7.2337918753708097</v>
      </c>
      <c r="Y77">
        <f t="shared" si="58"/>
        <v>1.3456592075805078</v>
      </c>
      <c r="Z77">
        <f t="shared" si="59"/>
        <v>0.57674197325873255</v>
      </c>
      <c r="AA77">
        <f t="shared" si="60"/>
        <v>-1.1279062913274798</v>
      </c>
      <c r="AC77">
        <f t="shared" si="61"/>
        <v>2084.4</v>
      </c>
      <c r="AD77">
        <f t="shared" si="62"/>
        <v>0.40400000000000003</v>
      </c>
      <c r="AE77">
        <f t="shared" si="63"/>
        <v>0.87230785849950943</v>
      </c>
      <c r="AF77">
        <f t="shared" si="64"/>
        <v>1.8315064336274207</v>
      </c>
      <c r="AG77">
        <f t="shared" si="65"/>
        <v>0.85658923954193489</v>
      </c>
      <c r="AH77">
        <f t="shared" si="66"/>
        <v>5.8296956731693559</v>
      </c>
      <c r="AI77">
        <f t="shared" si="67"/>
        <v>7.2581171940854849</v>
      </c>
      <c r="AJ77">
        <f t="shared" si="68"/>
        <v>1.3182540561636817</v>
      </c>
      <c r="AK77">
        <f t="shared" si="69"/>
        <v>0.59485985365331662</v>
      </c>
      <c r="AL77">
        <f t="shared" si="70"/>
        <v>-1.1238031107975028</v>
      </c>
      <c r="AN77">
        <f t="shared" si="71"/>
        <v>2258.1</v>
      </c>
      <c r="AO77">
        <f t="shared" si="72"/>
        <v>0.40400000000000003</v>
      </c>
      <c r="AP77">
        <f t="shared" si="73"/>
        <v>0.87230785849950943</v>
      </c>
      <c r="AQ77">
        <f t="shared" si="74"/>
        <v>1.8315064336274207</v>
      </c>
      <c r="AR77">
        <f t="shared" si="75"/>
        <v>0.83386089085989279</v>
      </c>
      <c r="AS77">
        <f t="shared" si="76"/>
        <v>5.8069673244873137</v>
      </c>
      <c r="AT77">
        <f t="shared" si="77"/>
        <v>7.2808455427675272</v>
      </c>
      <c r="AU77">
        <f t="shared" si="78"/>
        <v>1.2919428699630642</v>
      </c>
      <c r="AV77">
        <f t="shared" si="79"/>
        <v>0.61002168843999394</v>
      </c>
      <c r="AW77">
        <f t="shared" si="80"/>
        <v>-1.1180611028584102</v>
      </c>
      <c r="AY77">
        <f t="shared" si="81"/>
        <v>2431.7999999999997</v>
      </c>
      <c r="AZ77">
        <f t="shared" si="82"/>
        <v>0.40400000000000003</v>
      </c>
      <c r="BA77">
        <f t="shared" si="83"/>
        <v>0.87230785849950943</v>
      </c>
      <c r="BB77">
        <f t="shared" si="84"/>
        <v>1.8315064336274207</v>
      </c>
      <c r="BC77">
        <f t="shared" si="85"/>
        <v>0.81254610784899095</v>
      </c>
      <c r="BD77">
        <f t="shared" si="86"/>
        <v>5.7856525414764119</v>
      </c>
      <c r="BE77">
        <f t="shared" si="87"/>
        <v>7.3021603257784289</v>
      </c>
      <c r="BF77">
        <f t="shared" si="88"/>
        <v>1.2666614270541385</v>
      </c>
      <c r="BG77">
        <f t="shared" si="89"/>
        <v>0.62266117619579575</v>
      </c>
      <c r="BH77">
        <f t="shared" si="90"/>
        <v>-1.1110118771575097</v>
      </c>
      <c r="BJ77">
        <f t="shared" si="91"/>
        <v>2605.5</v>
      </c>
      <c r="BK77">
        <f t="shared" si="92"/>
        <v>0.40400000000000003</v>
      </c>
      <c r="BL77">
        <f t="shared" si="93"/>
        <v>0.87230785849950943</v>
      </c>
      <c r="BM77">
        <f t="shared" si="94"/>
        <v>1.8315064336274207</v>
      </c>
      <c r="BN77">
        <f t="shared" si="95"/>
        <v>0.79249263517800117</v>
      </c>
      <c r="BO77">
        <f t="shared" si="96"/>
        <v>5.7655990688054217</v>
      </c>
      <c r="BP77">
        <f t="shared" si="97"/>
        <v>7.3222137984494191</v>
      </c>
      <c r="BQ77">
        <f t="shared" si="98"/>
        <v>1.2423504359495285</v>
      </c>
      <c r="BR77">
        <f t="shared" si="99"/>
        <v>0.63313595087775476</v>
      </c>
      <c r="BS77">
        <f t="shared" si="100"/>
        <v>-1.1029206807735119</v>
      </c>
    </row>
    <row r="78" spans="1:71" x14ac:dyDescent="0.25">
      <c r="A78" s="1">
        <v>76</v>
      </c>
      <c r="B78">
        <v>2209</v>
      </c>
      <c r="C78">
        <v>2208</v>
      </c>
      <c r="D78">
        <v>236</v>
      </c>
      <c r="E78">
        <v>4190</v>
      </c>
      <c r="F78">
        <v>18</v>
      </c>
      <c r="G78">
        <v>10.581</v>
      </c>
      <c r="H78">
        <v>148.97999999999999</v>
      </c>
      <c r="I78">
        <v>885</v>
      </c>
      <c r="J78">
        <v>0.45800000000000002</v>
      </c>
      <c r="K78">
        <v>0.39900000000000002</v>
      </c>
      <c r="L78">
        <v>0.22500000000000001</v>
      </c>
      <c r="M78">
        <v>328.81799999999998</v>
      </c>
      <c r="N78">
        <v>175516704544340</v>
      </c>
      <c r="O78">
        <v>2166126355269</v>
      </c>
      <c r="P78">
        <v>173350578189071</v>
      </c>
      <c r="R78">
        <f t="shared" si="51"/>
        <v>1910.7</v>
      </c>
      <c r="S78">
        <f t="shared" si="52"/>
        <v>0.45800000000000002</v>
      </c>
      <c r="T78">
        <f t="shared" si="53"/>
        <v>0.89845756716719805</v>
      </c>
      <c r="U78">
        <f t="shared" si="54"/>
        <v>1.823885270898904</v>
      </c>
      <c r="V78">
        <f t="shared" si="55"/>
        <v>0.86444459695904485</v>
      </c>
      <c r="W78">
        <f t="shared" si="56"/>
        <v>5.829929867857949</v>
      </c>
      <c r="X78">
        <f t="shared" si="57"/>
        <v>7.2426406739398583</v>
      </c>
      <c r="Y78">
        <f t="shared" si="58"/>
        <v>1.3669760362821293</v>
      </c>
      <c r="Z78">
        <f t="shared" si="59"/>
        <v>0.61654913213123308</v>
      </c>
      <c r="AA78">
        <f t="shared" si="60"/>
        <v>-1.1529697336926186</v>
      </c>
      <c r="AC78">
        <f t="shared" si="61"/>
        <v>2084.4</v>
      </c>
      <c r="AD78">
        <f t="shared" si="62"/>
        <v>0.45800000000000002</v>
      </c>
      <c r="AE78">
        <f t="shared" si="63"/>
        <v>0.89845756716719805</v>
      </c>
      <c r="AF78">
        <f t="shared" si="64"/>
        <v>1.823885270898904</v>
      </c>
      <c r="AG78">
        <f t="shared" si="65"/>
        <v>0.8398456964442198</v>
      </c>
      <c r="AH78">
        <f t="shared" si="66"/>
        <v>5.8053309673431244</v>
      </c>
      <c r="AI78">
        <f t="shared" si="67"/>
        <v>7.2672395744546829</v>
      </c>
      <c r="AJ78">
        <f t="shared" si="68"/>
        <v>1.3378754083438769</v>
      </c>
      <c r="AK78">
        <f t="shared" si="69"/>
        <v>0.63371301276570213</v>
      </c>
      <c r="AL78">
        <f t="shared" si="70"/>
        <v>-1.1475376437857683</v>
      </c>
      <c r="AN78">
        <f t="shared" si="71"/>
        <v>2258.1</v>
      </c>
      <c r="AO78">
        <f t="shared" si="72"/>
        <v>0.45800000000000002</v>
      </c>
      <c r="AP78">
        <f t="shared" si="73"/>
        <v>0.89845756716719805</v>
      </c>
      <c r="AQ78">
        <f t="shared" si="74"/>
        <v>1.823885270898904</v>
      </c>
      <c r="AR78">
        <f t="shared" si="75"/>
        <v>0.816889862403961</v>
      </c>
      <c r="AS78">
        <f t="shared" si="76"/>
        <v>5.7823751333028657</v>
      </c>
      <c r="AT78">
        <f t="shared" si="77"/>
        <v>7.2901954084949416</v>
      </c>
      <c r="AU78">
        <f t="shared" si="78"/>
        <v>1.3099879609824574</v>
      </c>
      <c r="AV78">
        <f t="shared" si="79"/>
        <v>0.64784205788273319</v>
      </c>
      <c r="AW78">
        <f t="shared" si="80"/>
        <v>-1.1404689528579821</v>
      </c>
      <c r="AY78">
        <f t="shared" si="81"/>
        <v>2431.7999999999997</v>
      </c>
      <c r="AZ78">
        <f t="shared" si="82"/>
        <v>0.45800000000000002</v>
      </c>
      <c r="BA78">
        <f t="shared" si="83"/>
        <v>0.89845756716719805</v>
      </c>
      <c r="BB78">
        <f t="shared" si="84"/>
        <v>1.823885270898904</v>
      </c>
      <c r="BC78">
        <f t="shared" si="85"/>
        <v>0.79538714050980353</v>
      </c>
      <c r="BD78">
        <f t="shared" si="86"/>
        <v>5.760872411408708</v>
      </c>
      <c r="BE78">
        <f t="shared" si="87"/>
        <v>7.3116981303890993</v>
      </c>
      <c r="BF78">
        <f t="shared" si="88"/>
        <v>1.2832393785668621</v>
      </c>
      <c r="BG78">
        <f t="shared" si="89"/>
        <v>0.65939584209026614</v>
      </c>
      <c r="BH78">
        <f t="shared" si="90"/>
        <v>-1.1321102073899261</v>
      </c>
      <c r="BJ78">
        <f t="shared" si="91"/>
        <v>2605.5</v>
      </c>
      <c r="BK78">
        <f t="shared" si="92"/>
        <v>0.45800000000000002</v>
      </c>
      <c r="BL78">
        <f t="shared" si="93"/>
        <v>0.89845756716719805</v>
      </c>
      <c r="BM78">
        <f t="shared" si="94"/>
        <v>1.823885270898904</v>
      </c>
      <c r="BN78">
        <f t="shared" si="95"/>
        <v>0.77517986983153997</v>
      </c>
      <c r="BO78">
        <f t="shared" si="96"/>
        <v>5.7406651407304441</v>
      </c>
      <c r="BP78">
        <f t="shared" si="97"/>
        <v>7.3319054010673632</v>
      </c>
      <c r="BQ78">
        <f t="shared" si="98"/>
        <v>1.2575612937968617</v>
      </c>
      <c r="BR78">
        <f t="shared" si="99"/>
        <v>0.66875198496612542</v>
      </c>
      <c r="BS78">
        <f t="shared" si="100"/>
        <v>-1.1227371932328674</v>
      </c>
    </row>
    <row r="79" spans="1:71" x14ac:dyDescent="0.25">
      <c r="A79" s="1">
        <v>77</v>
      </c>
      <c r="B79">
        <v>2209</v>
      </c>
      <c r="C79">
        <v>2208</v>
      </c>
      <c r="D79">
        <v>236</v>
      </c>
      <c r="E79">
        <v>4190</v>
      </c>
      <c r="F79">
        <v>18</v>
      </c>
      <c r="G79">
        <v>10.785</v>
      </c>
      <c r="H79">
        <v>149.02000000000001</v>
      </c>
      <c r="I79">
        <v>895</v>
      </c>
      <c r="J79">
        <v>0.41199999999999998</v>
      </c>
      <c r="K79">
        <v>0.34499999999999997</v>
      </c>
      <c r="L79">
        <v>0.224</v>
      </c>
      <c r="M79">
        <v>334.59399999999999</v>
      </c>
      <c r="N79">
        <v>178583924212205</v>
      </c>
      <c r="O79">
        <v>2188039134267</v>
      </c>
      <c r="P79">
        <v>176395885077937</v>
      </c>
      <c r="R79">
        <f t="shared" si="51"/>
        <v>1910.7</v>
      </c>
      <c r="S79">
        <f t="shared" si="52"/>
        <v>0.41199999999999998</v>
      </c>
      <c r="T79">
        <f t="shared" si="53"/>
        <v>0.87673314069903852</v>
      </c>
      <c r="U79">
        <f t="shared" si="54"/>
        <v>1.8294658731605369</v>
      </c>
      <c r="V79">
        <f t="shared" si="55"/>
        <v>0.8781068357485593</v>
      </c>
      <c r="W79">
        <f t="shared" si="56"/>
        <v>5.8491727089090961</v>
      </c>
      <c r="X79">
        <f t="shared" si="57"/>
        <v>7.2345590374119784</v>
      </c>
      <c r="Y79">
        <f t="shared" si="58"/>
        <v>1.3493471285691081</v>
      </c>
      <c r="Z79">
        <f t="shared" si="59"/>
        <v>0.58444298298404362</v>
      </c>
      <c r="AA79">
        <f t="shared" si="60"/>
        <v>-1.1316167822746843</v>
      </c>
      <c r="AC79">
        <f t="shared" si="61"/>
        <v>2084.4</v>
      </c>
      <c r="AD79">
        <f t="shared" si="62"/>
        <v>0.41199999999999998</v>
      </c>
      <c r="AE79">
        <f t="shared" si="63"/>
        <v>0.87673314069903852</v>
      </c>
      <c r="AF79">
        <f t="shared" si="64"/>
        <v>1.8294658731605369</v>
      </c>
      <c r="AG79">
        <f t="shared" si="65"/>
        <v>0.85373340479014359</v>
      </c>
      <c r="AH79">
        <f t="shared" si="66"/>
        <v>5.8247992779506808</v>
      </c>
      <c r="AI79">
        <f t="shared" si="67"/>
        <v>7.2589324683703937</v>
      </c>
      <c r="AJ79">
        <f t="shared" si="68"/>
        <v>1.3216561807607909</v>
      </c>
      <c r="AK79">
        <f t="shared" si="69"/>
        <v>0.60237965201120247</v>
      </c>
      <c r="AL79">
        <f t="shared" si="70"/>
        <v>-1.1273258936501476</v>
      </c>
      <c r="AN79">
        <f t="shared" si="71"/>
        <v>2258.1</v>
      </c>
      <c r="AO79">
        <f t="shared" si="72"/>
        <v>0.41199999999999998</v>
      </c>
      <c r="AP79">
        <f t="shared" si="73"/>
        <v>0.87673314069903852</v>
      </c>
      <c r="AQ79">
        <f t="shared" si="74"/>
        <v>1.8294658731605369</v>
      </c>
      <c r="AR79">
        <f t="shared" si="75"/>
        <v>0.83096481611590922</v>
      </c>
      <c r="AS79">
        <f t="shared" si="76"/>
        <v>5.8020306892764459</v>
      </c>
      <c r="AT79">
        <f t="shared" si="77"/>
        <v>7.2817010570446286</v>
      </c>
      <c r="AU79">
        <f t="shared" si="78"/>
        <v>1.2950789110760887</v>
      </c>
      <c r="AV79">
        <f t="shared" si="79"/>
        <v>0.61734740774328201</v>
      </c>
      <c r="AW79">
        <f t="shared" si="80"/>
        <v>-1.121393492628735</v>
      </c>
      <c r="AY79">
        <f t="shared" si="81"/>
        <v>2431.7999999999997</v>
      </c>
      <c r="AZ79">
        <f t="shared" si="82"/>
        <v>0.41199999999999998</v>
      </c>
      <c r="BA79">
        <f t="shared" si="83"/>
        <v>0.87673314069903852</v>
      </c>
      <c r="BB79">
        <f t="shared" si="84"/>
        <v>1.8294658731605369</v>
      </c>
      <c r="BC79">
        <f t="shared" si="85"/>
        <v>0.80961655796426046</v>
      </c>
      <c r="BD79">
        <f t="shared" si="86"/>
        <v>5.7806824311247977</v>
      </c>
      <c r="BE79">
        <f t="shared" si="87"/>
        <v>7.3030493151962768</v>
      </c>
      <c r="BF79">
        <f t="shared" si="88"/>
        <v>1.2695494588352567</v>
      </c>
      <c r="BG79">
        <f t="shared" si="89"/>
        <v>0.62978429615742837</v>
      </c>
      <c r="BH79">
        <f t="shared" si="90"/>
        <v>-1.114153997052846</v>
      </c>
      <c r="BJ79">
        <f t="shared" si="91"/>
        <v>2605.5</v>
      </c>
      <c r="BK79">
        <f t="shared" si="92"/>
        <v>0.41199999999999998</v>
      </c>
      <c r="BL79">
        <f t="shared" si="93"/>
        <v>0.87673314069903852</v>
      </c>
      <c r="BM79">
        <f t="shared" si="94"/>
        <v>1.8294658731605369</v>
      </c>
      <c r="BN79">
        <f t="shared" si="95"/>
        <v>0.78953546025511923</v>
      </c>
      <c r="BO79">
        <f t="shared" si="96"/>
        <v>5.7606013334156563</v>
      </c>
      <c r="BP79">
        <f t="shared" si="97"/>
        <v>7.3231304129054182</v>
      </c>
      <c r="BQ79">
        <f t="shared" si="98"/>
        <v>1.2450070561237492</v>
      </c>
      <c r="BR79">
        <f t="shared" si="99"/>
        <v>0.64005131174043683</v>
      </c>
      <c r="BS79">
        <f t="shared" si="100"/>
        <v>-1.1058746920221736</v>
      </c>
    </row>
    <row r="80" spans="1:71" x14ac:dyDescent="0.25">
      <c r="A80" s="1">
        <v>78</v>
      </c>
      <c r="B80">
        <v>2209</v>
      </c>
      <c r="C80">
        <v>2208</v>
      </c>
      <c r="D80">
        <v>236</v>
      </c>
      <c r="E80">
        <v>4190</v>
      </c>
      <c r="F80">
        <v>18</v>
      </c>
      <c r="G80">
        <v>10.917999999999999</v>
      </c>
      <c r="H80">
        <v>149.03</v>
      </c>
      <c r="I80">
        <v>839</v>
      </c>
      <c r="J80">
        <v>0.38100000000000001</v>
      </c>
      <c r="K80">
        <v>0.309</v>
      </c>
      <c r="L80">
        <v>0.224</v>
      </c>
      <c r="M80">
        <v>338.358</v>
      </c>
      <c r="N80">
        <v>180436448791164</v>
      </c>
      <c r="O80">
        <v>2056556750538</v>
      </c>
      <c r="P80">
        <v>178379892040626</v>
      </c>
      <c r="R80">
        <f t="shared" si="51"/>
        <v>1910.7</v>
      </c>
      <c r="S80">
        <f t="shared" si="52"/>
        <v>0.38100000000000001</v>
      </c>
      <c r="T80">
        <f t="shared" si="53"/>
        <v>0.86320159870102198</v>
      </c>
      <c r="U80">
        <f t="shared" si="54"/>
        <v>1.8330109625562032</v>
      </c>
      <c r="V80">
        <f t="shared" si="55"/>
        <v>0.88671855474372585</v>
      </c>
      <c r="W80">
        <f t="shared" si="56"/>
        <v>5.8613295172999287</v>
      </c>
      <c r="X80">
        <f t="shared" si="57"/>
        <v>7.2294924078124767</v>
      </c>
      <c r="Y80">
        <f t="shared" si="58"/>
        <v>1.337966252628279</v>
      </c>
      <c r="Z80">
        <f t="shared" si="59"/>
        <v>0.56427104913111648</v>
      </c>
      <c r="AA80">
        <f t="shared" si="60"/>
        <v>-1.1180042288331584</v>
      </c>
      <c r="AC80">
        <f t="shared" si="61"/>
        <v>2084.4</v>
      </c>
      <c r="AD80">
        <f t="shared" si="62"/>
        <v>0.38100000000000001</v>
      </c>
      <c r="AE80">
        <f t="shared" si="63"/>
        <v>0.86320159870102198</v>
      </c>
      <c r="AF80">
        <f t="shared" si="64"/>
        <v>1.8330109625562032</v>
      </c>
      <c r="AG80">
        <f t="shared" si="65"/>
        <v>0.86249459337077117</v>
      </c>
      <c r="AH80">
        <f t="shared" si="66"/>
        <v>5.837105555926974</v>
      </c>
      <c r="AI80">
        <f t="shared" si="67"/>
        <v>7.2537163691854314</v>
      </c>
      <c r="AJ80">
        <f t="shared" si="68"/>
        <v>1.3111475853567729</v>
      </c>
      <c r="AK80">
        <f t="shared" si="69"/>
        <v>0.58264145854906191</v>
      </c>
      <c r="AL80">
        <f t="shared" si="70"/>
        <v>-1.1143985884627188</v>
      </c>
      <c r="AN80">
        <f t="shared" si="71"/>
        <v>2258.1</v>
      </c>
      <c r="AO80">
        <f t="shared" si="72"/>
        <v>0.38100000000000001</v>
      </c>
      <c r="AP80">
        <f t="shared" si="73"/>
        <v>0.86320159870102198</v>
      </c>
      <c r="AQ80">
        <f t="shared" si="74"/>
        <v>1.8330109625562032</v>
      </c>
      <c r="AR80">
        <f t="shared" si="75"/>
        <v>0.8398513142860049</v>
      </c>
      <c r="AS80">
        <f t="shared" si="76"/>
        <v>5.8144622768422076</v>
      </c>
      <c r="AT80">
        <f t="shared" si="77"/>
        <v>7.2763596482701978</v>
      </c>
      <c r="AU80">
        <f t="shared" si="78"/>
        <v>1.2853829170029463</v>
      </c>
      <c r="AV80">
        <f t="shared" si="79"/>
        <v>0.59808845675874356</v>
      </c>
      <c r="AW80">
        <f t="shared" si="80"/>
        <v>-1.1091522880233429</v>
      </c>
      <c r="AY80">
        <f t="shared" si="81"/>
        <v>2431.7999999999997</v>
      </c>
      <c r="AZ80">
        <f t="shared" si="82"/>
        <v>0.38100000000000001</v>
      </c>
      <c r="BA80">
        <f t="shared" si="83"/>
        <v>0.86320159870102198</v>
      </c>
      <c r="BB80">
        <f t="shared" si="84"/>
        <v>1.8330109625562032</v>
      </c>
      <c r="BC80">
        <f t="shared" si="85"/>
        <v>0.81860759015648765</v>
      </c>
      <c r="BD80">
        <f t="shared" si="86"/>
        <v>5.7932185527126903</v>
      </c>
      <c r="BE80">
        <f t="shared" si="87"/>
        <v>7.2976033723997151</v>
      </c>
      <c r="BF80">
        <f t="shared" si="88"/>
        <v>1.2606113102857981</v>
      </c>
      <c r="BG80">
        <f t="shared" si="89"/>
        <v>0.61103651908035861</v>
      </c>
      <c r="BH80">
        <f t="shared" si="90"/>
        <v>-1.102591878085277</v>
      </c>
      <c r="BJ80">
        <f t="shared" si="91"/>
        <v>2605.5</v>
      </c>
      <c r="BK80">
        <f t="shared" si="92"/>
        <v>0.38100000000000001</v>
      </c>
      <c r="BL80">
        <f t="shared" si="93"/>
        <v>0.86320159870102198</v>
      </c>
      <c r="BM80">
        <f t="shared" si="94"/>
        <v>1.8330109625562032</v>
      </c>
      <c r="BN80">
        <f t="shared" si="95"/>
        <v>0.79861304756844576</v>
      </c>
      <c r="BO80">
        <f t="shared" si="96"/>
        <v>5.7732240101246486</v>
      </c>
      <c r="BP80">
        <f t="shared" si="97"/>
        <v>7.3175979149877568</v>
      </c>
      <c r="BQ80">
        <f t="shared" si="98"/>
        <v>1.2367764365848544</v>
      </c>
      <c r="BR80">
        <f t="shared" si="99"/>
        <v>0.6218360699978086</v>
      </c>
      <c r="BS80">
        <f t="shared" si="100"/>
        <v>-1.0949790275725011</v>
      </c>
    </row>
    <row r="81" spans="1:71" x14ac:dyDescent="0.25">
      <c r="A81" s="1">
        <v>79</v>
      </c>
      <c r="B81">
        <v>2209</v>
      </c>
      <c r="C81">
        <v>2208</v>
      </c>
      <c r="D81">
        <v>236</v>
      </c>
      <c r="E81">
        <v>4190</v>
      </c>
      <c r="F81">
        <v>18</v>
      </c>
      <c r="G81">
        <v>11.034000000000001</v>
      </c>
      <c r="H81">
        <v>149.04</v>
      </c>
      <c r="I81">
        <v>891</v>
      </c>
      <c r="J81">
        <v>0.42399999999999999</v>
      </c>
      <c r="K81">
        <v>0.36</v>
      </c>
      <c r="L81">
        <v>0.224</v>
      </c>
      <c r="M81">
        <v>342.13200000000001</v>
      </c>
      <c r="N81">
        <v>182546545867396</v>
      </c>
      <c r="O81">
        <v>2177124423464</v>
      </c>
      <c r="P81">
        <v>180369421443933</v>
      </c>
      <c r="R81">
        <f t="shared" si="51"/>
        <v>1910.7</v>
      </c>
      <c r="S81">
        <f t="shared" si="52"/>
        <v>0.42399999999999999</v>
      </c>
      <c r="T81">
        <f t="shared" si="53"/>
        <v>0.88274345083948369</v>
      </c>
      <c r="U81">
        <f t="shared" si="54"/>
        <v>1.8273560216417424</v>
      </c>
      <c r="V81">
        <f t="shared" si="55"/>
        <v>0.8743068523571661</v>
      </c>
      <c r="W81">
        <f t="shared" si="56"/>
        <v>5.8432628739989081</v>
      </c>
      <c r="X81">
        <f t="shared" si="57"/>
        <v>7.2362491692845756</v>
      </c>
      <c r="Y81">
        <f t="shared" si="58"/>
        <v>1.3543032587285722</v>
      </c>
      <c r="Z81">
        <f t="shared" si="59"/>
        <v>0.59405884538785025</v>
      </c>
      <c r="AA81">
        <f t="shared" si="60"/>
        <v>-1.1371403212960485</v>
      </c>
      <c r="AC81">
        <f t="shared" si="61"/>
        <v>2084.4</v>
      </c>
      <c r="AD81">
        <f t="shared" si="62"/>
        <v>0.42399999999999999</v>
      </c>
      <c r="AE81">
        <f t="shared" si="63"/>
        <v>0.88274345083948369</v>
      </c>
      <c r="AF81">
        <f t="shared" si="64"/>
        <v>1.8273560216417424</v>
      </c>
      <c r="AG81">
        <f t="shared" si="65"/>
        <v>0.84986926650891192</v>
      </c>
      <c r="AH81">
        <f t="shared" si="66"/>
        <v>5.8188252881506539</v>
      </c>
      <c r="AI81">
        <f t="shared" si="67"/>
        <v>7.2606867551328298</v>
      </c>
      <c r="AJ81">
        <f t="shared" si="68"/>
        <v>1.3262233738634075</v>
      </c>
      <c r="AK81">
        <f t="shared" si="69"/>
        <v>0.61176854218539545</v>
      </c>
      <c r="AL81">
        <f t="shared" si="70"/>
        <v>-1.1325630920104655</v>
      </c>
      <c r="AN81">
        <f t="shared" si="71"/>
        <v>2258.1</v>
      </c>
      <c r="AO81">
        <f t="shared" si="72"/>
        <v>0.42399999999999999</v>
      </c>
      <c r="AP81">
        <f t="shared" si="73"/>
        <v>0.88274345083948369</v>
      </c>
      <c r="AQ81">
        <f t="shared" si="74"/>
        <v>1.8273560216417424</v>
      </c>
      <c r="AR81">
        <f t="shared" si="75"/>
        <v>0.82704716896144415</v>
      </c>
      <c r="AS81">
        <f t="shared" si="76"/>
        <v>5.7960031906031864</v>
      </c>
      <c r="AT81">
        <f t="shared" si="77"/>
        <v>7.2835088526802974</v>
      </c>
      <c r="AU81">
        <f t="shared" si="78"/>
        <v>1.2992842435534395</v>
      </c>
      <c r="AV81">
        <f t="shared" si="79"/>
        <v>0.62649127138005867</v>
      </c>
      <c r="AW81">
        <f t="shared" si="80"/>
        <v>-1.1263431776819073</v>
      </c>
      <c r="AY81">
        <f t="shared" si="81"/>
        <v>2431.7999999999997</v>
      </c>
      <c r="AZ81">
        <f t="shared" si="82"/>
        <v>0.42399999999999999</v>
      </c>
      <c r="BA81">
        <f t="shared" si="83"/>
        <v>0.88274345083948369</v>
      </c>
      <c r="BB81">
        <f t="shared" si="84"/>
        <v>1.8273560216417424</v>
      </c>
      <c r="BC81">
        <f t="shared" si="85"/>
        <v>0.80565454313290175</v>
      </c>
      <c r="BD81">
        <f t="shared" si="86"/>
        <v>5.774610564774644</v>
      </c>
      <c r="BE81">
        <f t="shared" si="87"/>
        <v>7.3049014785088398</v>
      </c>
      <c r="BF81">
        <f t="shared" si="88"/>
        <v>1.273417736434876</v>
      </c>
      <c r="BG81">
        <f t="shared" si="89"/>
        <v>0.63867101610959887</v>
      </c>
      <c r="BH81">
        <f t="shared" si="90"/>
        <v>-1.1188185846123431</v>
      </c>
      <c r="BJ81">
        <f t="shared" si="91"/>
        <v>2605.5</v>
      </c>
      <c r="BK81">
        <f t="shared" si="92"/>
        <v>0.42399999999999999</v>
      </c>
      <c r="BL81">
        <f t="shared" si="93"/>
        <v>0.88274345083948369</v>
      </c>
      <c r="BM81">
        <f t="shared" si="94"/>
        <v>1.8273560216417424</v>
      </c>
      <c r="BN81">
        <f t="shared" si="95"/>
        <v>0.78553697644233234</v>
      </c>
      <c r="BO81">
        <f t="shared" si="96"/>
        <v>5.7544929980840749</v>
      </c>
      <c r="BP81">
        <f t="shared" si="97"/>
        <v>7.3250190451994097</v>
      </c>
      <c r="BQ81">
        <f t="shared" si="98"/>
        <v>1.248561040751238</v>
      </c>
      <c r="BR81">
        <f t="shared" si="99"/>
        <v>0.64867336158560118</v>
      </c>
      <c r="BS81">
        <f t="shared" si="100"/>
        <v>-1.1102591624272768</v>
      </c>
    </row>
    <row r="82" spans="1:71" x14ac:dyDescent="0.25">
      <c r="A82" s="1">
        <v>80</v>
      </c>
      <c r="B82">
        <v>2209</v>
      </c>
      <c r="C82">
        <v>2208</v>
      </c>
      <c r="D82">
        <v>236</v>
      </c>
      <c r="E82">
        <v>4190</v>
      </c>
      <c r="F82">
        <v>18</v>
      </c>
      <c r="G82">
        <v>11.118</v>
      </c>
      <c r="H82">
        <v>149.06</v>
      </c>
      <c r="I82">
        <v>909</v>
      </c>
      <c r="J82">
        <v>0.39</v>
      </c>
      <c r="K82">
        <v>0.31900000000000001</v>
      </c>
      <c r="L82">
        <v>0.223</v>
      </c>
      <c r="M82">
        <v>344.43</v>
      </c>
      <c r="N82">
        <v>183799534088269</v>
      </c>
      <c r="O82">
        <v>2218475859272</v>
      </c>
      <c r="P82">
        <v>181581058228997</v>
      </c>
      <c r="R82">
        <f t="shared" si="51"/>
        <v>1910.7</v>
      </c>
      <c r="S82">
        <f t="shared" si="52"/>
        <v>0.39</v>
      </c>
      <c r="T82">
        <f t="shared" si="53"/>
        <v>0.86776148796774799</v>
      </c>
      <c r="U82">
        <f t="shared" si="54"/>
        <v>1.8310485595323591</v>
      </c>
      <c r="V82">
        <f t="shared" si="55"/>
        <v>0.88380782035219496</v>
      </c>
      <c r="W82">
        <f t="shared" si="56"/>
        <v>5.8564563798845546</v>
      </c>
      <c r="X82">
        <f t="shared" si="57"/>
        <v>7.2304407391801648</v>
      </c>
      <c r="Y82">
        <f t="shared" si="58"/>
        <v>1.3418359764758647</v>
      </c>
      <c r="Z82">
        <f t="shared" si="59"/>
        <v>0.57204097064802373</v>
      </c>
      <c r="AA82">
        <f t="shared" si="60"/>
        <v>-1.1220035971686997</v>
      </c>
      <c r="AC82">
        <f t="shared" si="61"/>
        <v>2084.4</v>
      </c>
      <c r="AD82">
        <f t="shared" si="62"/>
        <v>0.39</v>
      </c>
      <c r="AE82">
        <f t="shared" si="63"/>
        <v>0.86776148796774799</v>
      </c>
      <c r="AF82">
        <f t="shared" si="64"/>
        <v>1.8310485595323591</v>
      </c>
      <c r="AG82">
        <f t="shared" si="65"/>
        <v>0.85953270806483528</v>
      </c>
      <c r="AH82">
        <f t="shared" si="66"/>
        <v>5.8321812675971945</v>
      </c>
      <c r="AI82">
        <f t="shared" si="67"/>
        <v>7.254715851467525</v>
      </c>
      <c r="AJ82">
        <f t="shared" si="68"/>
        <v>1.3147239123602301</v>
      </c>
      <c r="AK82">
        <f t="shared" si="69"/>
        <v>0.59023935951392204</v>
      </c>
      <c r="AL82">
        <f t="shared" si="70"/>
        <v>-1.1182022183682498</v>
      </c>
      <c r="AN82">
        <f t="shared" si="71"/>
        <v>2258.1</v>
      </c>
      <c r="AO82">
        <f t="shared" si="72"/>
        <v>0.39</v>
      </c>
      <c r="AP82">
        <f t="shared" si="73"/>
        <v>0.86776148796774799</v>
      </c>
      <c r="AQ82">
        <f t="shared" si="74"/>
        <v>1.8310485595323591</v>
      </c>
      <c r="AR82">
        <f t="shared" si="75"/>
        <v>0.83684644875917269</v>
      </c>
      <c r="AS82">
        <f t="shared" si="76"/>
        <v>5.809495008291532</v>
      </c>
      <c r="AT82">
        <f t="shared" si="77"/>
        <v>7.2774021107731874</v>
      </c>
      <c r="AU82">
        <f t="shared" si="78"/>
        <v>1.2886857590123002</v>
      </c>
      <c r="AV82">
        <f t="shared" si="79"/>
        <v>0.60550001960107902</v>
      </c>
      <c r="AW82">
        <f t="shared" si="80"/>
        <v>-1.1127572451628245</v>
      </c>
      <c r="AY82">
        <f t="shared" si="81"/>
        <v>2431.7999999999997</v>
      </c>
      <c r="AZ82">
        <f t="shared" si="82"/>
        <v>0.39</v>
      </c>
      <c r="BA82">
        <f t="shared" si="83"/>
        <v>0.86776148796774799</v>
      </c>
      <c r="BB82">
        <f t="shared" si="84"/>
        <v>1.8310485595323591</v>
      </c>
      <c r="BC82">
        <f t="shared" si="85"/>
        <v>0.8155667752113942</v>
      </c>
      <c r="BD82">
        <f t="shared" si="86"/>
        <v>5.7882153347437537</v>
      </c>
      <c r="BE82">
        <f t="shared" si="87"/>
        <v>7.2986817843209657</v>
      </c>
      <c r="BF82">
        <f t="shared" si="88"/>
        <v>1.2636589490594607</v>
      </c>
      <c r="BG82">
        <f t="shared" si="89"/>
        <v>0.61825194509005554</v>
      </c>
      <c r="BH82">
        <f t="shared" si="90"/>
        <v>-1.1059981235859726</v>
      </c>
      <c r="BJ82">
        <f t="shared" si="91"/>
        <v>2605.5</v>
      </c>
      <c r="BK82">
        <f t="shared" si="92"/>
        <v>0.39</v>
      </c>
      <c r="BL82">
        <f t="shared" si="93"/>
        <v>0.86776148796774799</v>
      </c>
      <c r="BM82">
        <f t="shared" si="94"/>
        <v>1.8310485595323591</v>
      </c>
      <c r="BN82">
        <f t="shared" si="95"/>
        <v>0.79554237174190889</v>
      </c>
      <c r="BO82">
        <f t="shared" si="96"/>
        <v>5.7681909312742681</v>
      </c>
      <c r="BP82">
        <f t="shared" si="97"/>
        <v>7.3187061877904513</v>
      </c>
      <c r="BQ82">
        <f t="shared" si="98"/>
        <v>1.2395856828744312</v>
      </c>
      <c r="BR82">
        <f t="shared" si="99"/>
        <v>0.62884907228195386</v>
      </c>
      <c r="BS82">
        <f t="shared" si="100"/>
        <v>-1.0981886328187591</v>
      </c>
    </row>
    <row r="83" spans="1:71" x14ac:dyDescent="0.25">
      <c r="A83" s="1">
        <v>81</v>
      </c>
      <c r="B83">
        <v>2209</v>
      </c>
      <c r="C83">
        <v>2208</v>
      </c>
      <c r="D83">
        <v>236</v>
      </c>
      <c r="E83">
        <v>4190</v>
      </c>
      <c r="F83">
        <v>18</v>
      </c>
      <c r="G83">
        <v>11.252000000000001</v>
      </c>
      <c r="H83">
        <v>149.05000000000001</v>
      </c>
      <c r="I83">
        <v>839</v>
      </c>
      <c r="J83">
        <v>0.38500000000000001</v>
      </c>
      <c r="K83">
        <v>0.313</v>
      </c>
      <c r="L83">
        <v>0.223</v>
      </c>
      <c r="M83">
        <v>348.39600000000002</v>
      </c>
      <c r="N83">
        <v>185726026683676</v>
      </c>
      <c r="O83">
        <v>2054166891769</v>
      </c>
      <c r="P83">
        <v>183671859791907</v>
      </c>
      <c r="R83">
        <f t="shared" si="51"/>
        <v>1910.7</v>
      </c>
      <c r="S83">
        <f t="shared" si="52"/>
        <v>0.38500000000000001</v>
      </c>
      <c r="T83">
        <f t="shared" si="53"/>
        <v>0.86557379812468915</v>
      </c>
      <c r="U83">
        <f t="shared" si="54"/>
        <v>1.8316734781886752</v>
      </c>
      <c r="V83">
        <f t="shared" si="55"/>
        <v>0.88520318969641809</v>
      </c>
      <c r="W83">
        <f t="shared" si="56"/>
        <v>5.8584766678850935</v>
      </c>
      <c r="X83">
        <f t="shared" si="57"/>
        <v>7.2296702884922572</v>
      </c>
      <c r="Y83">
        <f t="shared" si="58"/>
        <v>1.3399838024533162</v>
      </c>
      <c r="Z83">
        <f t="shared" si="59"/>
        <v>0.56871188278485452</v>
      </c>
      <c r="AA83">
        <f t="shared" si="60"/>
        <v>-1.1198336195083982</v>
      </c>
      <c r="AC83">
        <f t="shared" si="61"/>
        <v>2084.4</v>
      </c>
      <c r="AD83">
        <f t="shared" si="62"/>
        <v>0.38500000000000001</v>
      </c>
      <c r="AE83">
        <f t="shared" si="63"/>
        <v>0.86557379812468915</v>
      </c>
      <c r="AF83">
        <f t="shared" si="64"/>
        <v>1.8316734781886752</v>
      </c>
      <c r="AG83">
        <f t="shared" si="65"/>
        <v>0.86095251839122666</v>
      </c>
      <c r="AH83">
        <f t="shared" si="66"/>
        <v>5.8342259965799022</v>
      </c>
      <c r="AI83">
        <f t="shared" si="67"/>
        <v>7.2539209597974486</v>
      </c>
      <c r="AJ83">
        <f t="shared" si="68"/>
        <v>1.3130125724874586</v>
      </c>
      <c r="AK83">
        <f t="shared" si="69"/>
        <v>0.58698103547627722</v>
      </c>
      <c r="AL83">
        <f t="shared" si="70"/>
        <v>-1.1161399857438523</v>
      </c>
      <c r="AN83">
        <f t="shared" si="71"/>
        <v>2258.1</v>
      </c>
      <c r="AO83">
        <f t="shared" si="72"/>
        <v>0.38500000000000001</v>
      </c>
      <c r="AP83">
        <f t="shared" si="73"/>
        <v>0.86557379812468915</v>
      </c>
      <c r="AQ83">
        <f t="shared" si="74"/>
        <v>1.8316734781886752</v>
      </c>
      <c r="AR83">
        <f t="shared" si="75"/>
        <v>0.83828678369054932</v>
      </c>
      <c r="AS83">
        <f t="shared" si="76"/>
        <v>5.8115602618792241</v>
      </c>
      <c r="AT83">
        <f t="shared" si="77"/>
        <v>7.2765866944981266</v>
      </c>
      <c r="AU83">
        <f t="shared" si="78"/>
        <v>1.2871056748933594</v>
      </c>
      <c r="AV83">
        <f t="shared" si="79"/>
        <v>0.60231984260355997</v>
      </c>
      <c r="AW83">
        <f t="shared" si="80"/>
        <v>-1.1108031766927926</v>
      </c>
      <c r="AY83">
        <f t="shared" si="81"/>
        <v>2431.7999999999997</v>
      </c>
      <c r="AZ83">
        <f t="shared" si="82"/>
        <v>0.38500000000000001</v>
      </c>
      <c r="BA83">
        <f t="shared" si="83"/>
        <v>0.86557379812468915</v>
      </c>
      <c r="BB83">
        <f t="shared" si="84"/>
        <v>1.8316734781886752</v>
      </c>
      <c r="BC83">
        <f t="shared" si="85"/>
        <v>0.81702426533579897</v>
      </c>
      <c r="BD83">
        <f t="shared" si="86"/>
        <v>5.7902977435244738</v>
      </c>
      <c r="BE83">
        <f t="shared" si="87"/>
        <v>7.2978492128528769</v>
      </c>
      <c r="BF83">
        <f t="shared" si="88"/>
        <v>1.2622013280246009</v>
      </c>
      <c r="BG83">
        <f t="shared" si="89"/>
        <v>0.61515510591395894</v>
      </c>
      <c r="BH83">
        <f t="shared" si="90"/>
        <v>-1.1041513415879092</v>
      </c>
      <c r="BJ83">
        <f t="shared" si="91"/>
        <v>2605.5</v>
      </c>
      <c r="BK83">
        <f t="shared" si="92"/>
        <v>0.38500000000000001</v>
      </c>
      <c r="BL83">
        <f t="shared" si="93"/>
        <v>0.86557379812468915</v>
      </c>
      <c r="BM83">
        <f t="shared" si="94"/>
        <v>1.8316734781886752</v>
      </c>
      <c r="BN83">
        <f t="shared" si="95"/>
        <v>0.79701409974215454</v>
      </c>
      <c r="BO83">
        <f t="shared" si="96"/>
        <v>5.77028757793083</v>
      </c>
      <c r="BP83">
        <f t="shared" si="97"/>
        <v>7.3178593784465207</v>
      </c>
      <c r="BQ83">
        <f t="shared" si="98"/>
        <v>1.2382424411487867</v>
      </c>
      <c r="BR83">
        <f t="shared" si="99"/>
        <v>0.62583905257457484</v>
      </c>
      <c r="BS83">
        <f t="shared" si="100"/>
        <v>-1.0964473284246377</v>
      </c>
    </row>
    <row r="84" spans="1:71" x14ac:dyDescent="0.25">
      <c r="A84" s="1">
        <v>82</v>
      </c>
      <c r="B84">
        <v>2209</v>
      </c>
      <c r="C84">
        <v>2208</v>
      </c>
      <c r="D84">
        <v>236</v>
      </c>
      <c r="E84">
        <v>4190</v>
      </c>
      <c r="F84">
        <v>18</v>
      </c>
      <c r="G84">
        <v>11.313000000000001</v>
      </c>
      <c r="H84">
        <v>149.07</v>
      </c>
      <c r="I84">
        <v>902</v>
      </c>
      <c r="J84">
        <v>0.41499999999999998</v>
      </c>
      <c r="K84">
        <v>0.34899999999999998</v>
      </c>
      <c r="L84">
        <v>0.223</v>
      </c>
      <c r="M84">
        <v>350.43200000000002</v>
      </c>
      <c r="N84">
        <v>186946300844831</v>
      </c>
      <c r="O84">
        <v>2200841877757</v>
      </c>
      <c r="P84">
        <v>184745458967074</v>
      </c>
      <c r="R84">
        <f t="shared" si="51"/>
        <v>1910.7</v>
      </c>
      <c r="S84">
        <f t="shared" si="52"/>
        <v>0.41499999999999998</v>
      </c>
      <c r="T84">
        <f t="shared" si="53"/>
        <v>0.87923261995901858</v>
      </c>
      <c r="U84">
        <f t="shared" si="54"/>
        <v>1.8276244374243005</v>
      </c>
      <c r="V84">
        <f t="shared" si="55"/>
        <v>0.87652468035224707</v>
      </c>
      <c r="W84">
        <f t="shared" si="56"/>
        <v>5.8457491177765473</v>
      </c>
      <c r="X84">
        <f t="shared" si="57"/>
        <v>7.2342997570720531</v>
      </c>
      <c r="Y84">
        <f t="shared" si="58"/>
        <v>1.3514155743636893</v>
      </c>
      <c r="Z84">
        <f t="shared" si="59"/>
        <v>0.58965911615981748</v>
      </c>
      <c r="AA84">
        <f t="shared" si="60"/>
        <v>-1.1331418958082398</v>
      </c>
      <c r="AC84">
        <f t="shared" si="61"/>
        <v>2084.4</v>
      </c>
      <c r="AD84">
        <f t="shared" si="62"/>
        <v>0.41499999999999998</v>
      </c>
      <c r="AE84">
        <f t="shared" si="63"/>
        <v>0.87923261995901858</v>
      </c>
      <c r="AF84">
        <f t="shared" si="64"/>
        <v>1.8276244374243005</v>
      </c>
      <c r="AG84">
        <f t="shared" si="65"/>
        <v>0.85212440349711549</v>
      </c>
      <c r="AH84">
        <f t="shared" si="66"/>
        <v>5.8213488409214156</v>
      </c>
      <c r="AI84">
        <f t="shared" si="67"/>
        <v>7.2587000339271848</v>
      </c>
      <c r="AJ84">
        <f t="shared" si="68"/>
        <v>1.3235629871382593</v>
      </c>
      <c r="AK84">
        <f t="shared" si="69"/>
        <v>0.60746341547255034</v>
      </c>
      <c r="AL84">
        <f t="shared" si="70"/>
        <v>-1.1287746796330822</v>
      </c>
      <c r="AN84">
        <f t="shared" si="71"/>
        <v>2258.1</v>
      </c>
      <c r="AO84">
        <f t="shared" si="72"/>
        <v>0.41499999999999998</v>
      </c>
      <c r="AP84">
        <f t="shared" si="73"/>
        <v>0.87923261995901858</v>
      </c>
      <c r="AQ84">
        <f t="shared" si="74"/>
        <v>1.8276244374243005</v>
      </c>
      <c r="AR84">
        <f t="shared" si="75"/>
        <v>0.82933340269824929</v>
      </c>
      <c r="AS84">
        <f t="shared" si="76"/>
        <v>5.798557840122549</v>
      </c>
      <c r="AT84">
        <f t="shared" si="77"/>
        <v>7.2814910347260513</v>
      </c>
      <c r="AU84">
        <f t="shared" si="78"/>
        <v>1.2968352959073199</v>
      </c>
      <c r="AV84">
        <f t="shared" si="79"/>
        <v>0.62229305555207015</v>
      </c>
      <c r="AW84">
        <f t="shared" si="80"/>
        <v>-1.1227623766198815</v>
      </c>
      <c r="AY84">
        <f t="shared" si="81"/>
        <v>2431.7999999999997</v>
      </c>
      <c r="AZ84">
        <f t="shared" si="82"/>
        <v>0.41499999999999998</v>
      </c>
      <c r="BA84">
        <f t="shared" si="83"/>
        <v>0.87923261995901858</v>
      </c>
      <c r="BB84">
        <f t="shared" si="84"/>
        <v>1.8276244374243005</v>
      </c>
      <c r="BC84">
        <f t="shared" si="85"/>
        <v>0.80796654049430583</v>
      </c>
      <c r="BD84">
        <f t="shared" si="86"/>
        <v>5.7771909779186057</v>
      </c>
      <c r="BE84">
        <f t="shared" si="87"/>
        <v>7.3028578969299947</v>
      </c>
      <c r="BF84">
        <f t="shared" si="88"/>
        <v>1.2711657020030978</v>
      </c>
      <c r="BG84">
        <f t="shared" si="89"/>
        <v>0.63458846253703716</v>
      </c>
      <c r="BH84">
        <f t="shared" si="90"/>
        <v>-1.1154411911565059</v>
      </c>
      <c r="BJ84">
        <f t="shared" si="91"/>
        <v>2605.5</v>
      </c>
      <c r="BK84">
        <f t="shared" si="92"/>
        <v>0.41499999999999998</v>
      </c>
      <c r="BL84">
        <f t="shared" si="93"/>
        <v>0.87923261995901858</v>
      </c>
      <c r="BM84">
        <f t="shared" si="94"/>
        <v>1.8276244374243005</v>
      </c>
      <c r="BN84">
        <f t="shared" si="95"/>
        <v>0.78787013010234119</v>
      </c>
      <c r="BO84">
        <f t="shared" si="96"/>
        <v>5.7570945675266412</v>
      </c>
      <c r="BP84">
        <f t="shared" si="97"/>
        <v>7.3229543073219592</v>
      </c>
      <c r="BQ84">
        <f t="shared" si="98"/>
        <v>1.2464925929607216</v>
      </c>
      <c r="BR84">
        <f t="shared" si="99"/>
        <v>0.6447124520070866</v>
      </c>
      <c r="BS84">
        <f t="shared" si="100"/>
        <v>-1.1070797326085349</v>
      </c>
    </row>
    <row r="85" spans="1:71" x14ac:dyDescent="0.25">
      <c r="A85" s="1">
        <v>83</v>
      </c>
      <c r="B85">
        <v>2209</v>
      </c>
      <c r="C85">
        <v>2208</v>
      </c>
      <c r="D85">
        <v>236</v>
      </c>
      <c r="E85">
        <v>4190</v>
      </c>
      <c r="F85">
        <v>18</v>
      </c>
      <c r="G85">
        <v>11.404999999999999</v>
      </c>
      <c r="H85">
        <v>149.09</v>
      </c>
      <c r="I85">
        <v>920</v>
      </c>
      <c r="J85">
        <v>0.39400000000000002</v>
      </c>
      <c r="K85">
        <v>0.32500000000000001</v>
      </c>
      <c r="L85">
        <v>0.223</v>
      </c>
      <c r="M85">
        <v>353.04300000000001</v>
      </c>
      <c r="N85">
        <v>188364105293669</v>
      </c>
      <c r="O85">
        <v>2242282550467</v>
      </c>
      <c r="P85">
        <v>186121822743203</v>
      </c>
      <c r="R85">
        <f t="shared" si="51"/>
        <v>1910.7</v>
      </c>
      <c r="S85">
        <f t="shared" si="52"/>
        <v>0.39400000000000002</v>
      </c>
      <c r="T85">
        <f t="shared" si="53"/>
        <v>0.86998505734294085</v>
      </c>
      <c r="U85">
        <f t="shared" si="54"/>
        <v>1.8299477461577469</v>
      </c>
      <c r="V85">
        <f t="shared" si="55"/>
        <v>0.88239166112546819</v>
      </c>
      <c r="W85">
        <f t="shared" si="56"/>
        <v>5.8539394072832147</v>
      </c>
      <c r="X85">
        <f t="shared" si="57"/>
        <v>7.2307560850322785</v>
      </c>
      <c r="Y85">
        <f t="shared" si="58"/>
        <v>1.3437102303195736</v>
      </c>
      <c r="Z85">
        <f t="shared" si="59"/>
        <v>0.57600932566892926</v>
      </c>
      <c r="AA85">
        <f t="shared" si="60"/>
        <v>-1.1238255833197133</v>
      </c>
      <c r="AC85">
        <f t="shared" si="61"/>
        <v>2084.4</v>
      </c>
      <c r="AD85">
        <f t="shared" si="62"/>
        <v>0.39400000000000002</v>
      </c>
      <c r="AE85">
        <f t="shared" si="63"/>
        <v>0.86998505734294085</v>
      </c>
      <c r="AF85">
        <f t="shared" si="64"/>
        <v>1.8299477461577469</v>
      </c>
      <c r="AG85">
        <f t="shared" si="65"/>
        <v>0.8580918948479821</v>
      </c>
      <c r="AH85">
        <f t="shared" si="66"/>
        <v>5.8296396410057287</v>
      </c>
      <c r="AI85">
        <f t="shared" si="67"/>
        <v>7.2550558513097645</v>
      </c>
      <c r="AJ85">
        <f t="shared" si="68"/>
        <v>1.3164548895573953</v>
      </c>
      <c r="AK85">
        <f t="shared" si="69"/>
        <v>0.59411627920141341</v>
      </c>
      <c r="AL85">
        <f t="shared" si="70"/>
        <v>-1.1199344219596661</v>
      </c>
      <c r="AN85">
        <f t="shared" si="71"/>
        <v>2258.1</v>
      </c>
      <c r="AO85">
        <f t="shared" si="72"/>
        <v>0.39400000000000002</v>
      </c>
      <c r="AP85">
        <f t="shared" si="73"/>
        <v>0.86998505734294085</v>
      </c>
      <c r="AQ85">
        <f t="shared" si="74"/>
        <v>1.8299477461577469</v>
      </c>
      <c r="AR85">
        <f t="shared" si="75"/>
        <v>0.8353849551900453</v>
      </c>
      <c r="AS85">
        <f t="shared" si="76"/>
        <v>5.806932701347792</v>
      </c>
      <c r="AT85">
        <f t="shared" si="77"/>
        <v>7.2777627909677012</v>
      </c>
      <c r="AU85">
        <f t="shared" si="78"/>
        <v>1.2902832428218673</v>
      </c>
      <c r="AV85">
        <f t="shared" si="79"/>
        <v>0.60927894960940121</v>
      </c>
      <c r="AW85">
        <f t="shared" si="80"/>
        <v>-1.114397888925081</v>
      </c>
      <c r="AY85">
        <f t="shared" si="81"/>
        <v>2431.7999999999997</v>
      </c>
      <c r="AZ85">
        <f t="shared" si="82"/>
        <v>0.39400000000000002</v>
      </c>
      <c r="BA85">
        <f t="shared" si="83"/>
        <v>0.86998505734294085</v>
      </c>
      <c r="BB85">
        <f t="shared" si="84"/>
        <v>1.8299477461577469</v>
      </c>
      <c r="BC85">
        <f t="shared" si="85"/>
        <v>0.81408801884370086</v>
      </c>
      <c r="BD85">
        <f t="shared" si="86"/>
        <v>5.7856357650014472</v>
      </c>
      <c r="BE85">
        <f t="shared" si="87"/>
        <v>7.2990597273140461</v>
      </c>
      <c r="BF85">
        <f t="shared" si="88"/>
        <v>1.2651319171873072</v>
      </c>
      <c r="BG85">
        <f t="shared" si="89"/>
        <v>0.62192851557477258</v>
      </c>
      <c r="BH85">
        <f t="shared" si="90"/>
        <v>-1.1075468782190896</v>
      </c>
      <c r="BJ85">
        <f t="shared" si="91"/>
        <v>2605.5</v>
      </c>
      <c r="BK85">
        <f t="shared" si="92"/>
        <v>0.39400000000000002</v>
      </c>
      <c r="BL85">
        <f t="shared" si="93"/>
        <v>0.86998505734294085</v>
      </c>
      <c r="BM85">
        <f t="shared" si="94"/>
        <v>1.8299477461577469</v>
      </c>
      <c r="BN85">
        <f t="shared" si="95"/>
        <v>0.79404931057748551</v>
      </c>
      <c r="BO85">
        <f t="shared" si="96"/>
        <v>5.7655970567352322</v>
      </c>
      <c r="BP85">
        <f t="shared" si="97"/>
        <v>7.3190984355802611</v>
      </c>
      <c r="BQ85">
        <f t="shared" si="98"/>
        <v>1.240942386531144</v>
      </c>
      <c r="BR85">
        <f t="shared" si="99"/>
        <v>0.6324206050753608</v>
      </c>
      <c r="BS85">
        <f t="shared" si="100"/>
        <v>-1.0996462279304291</v>
      </c>
    </row>
    <row r="86" spans="1:71" x14ac:dyDescent="0.25">
      <c r="A86" s="1">
        <v>84</v>
      </c>
      <c r="B86">
        <v>2209</v>
      </c>
      <c r="C86">
        <v>2208</v>
      </c>
      <c r="D86">
        <v>236</v>
      </c>
      <c r="E86">
        <v>4190</v>
      </c>
      <c r="F86">
        <v>18</v>
      </c>
      <c r="G86">
        <v>11.621</v>
      </c>
      <c r="H86">
        <v>149.08000000000001</v>
      </c>
      <c r="I86">
        <v>863</v>
      </c>
      <c r="J86">
        <v>0.39400000000000002</v>
      </c>
      <c r="K86">
        <v>0.32400000000000001</v>
      </c>
      <c r="L86">
        <v>0.223</v>
      </c>
      <c r="M86">
        <v>359.541</v>
      </c>
      <c r="N86">
        <v>191654683939664</v>
      </c>
      <c r="O86">
        <v>2107131904268</v>
      </c>
      <c r="P86">
        <v>189547552035395</v>
      </c>
      <c r="R86">
        <f t="shared" si="51"/>
        <v>1910.7</v>
      </c>
      <c r="S86">
        <f t="shared" si="52"/>
        <v>0.39400000000000002</v>
      </c>
      <c r="T86">
        <f t="shared" si="53"/>
        <v>0.86961198243814464</v>
      </c>
      <c r="U86">
        <f t="shared" si="54"/>
        <v>1.8304363166135367</v>
      </c>
      <c r="V86">
        <f t="shared" si="55"/>
        <v>0.88262911968450974</v>
      </c>
      <c r="W86">
        <f t="shared" si="56"/>
        <v>5.8546654362980464</v>
      </c>
      <c r="X86">
        <f t="shared" si="57"/>
        <v>7.2310071969290268</v>
      </c>
      <c r="Y86">
        <f t="shared" si="58"/>
        <v>1.3433963477210056</v>
      </c>
      <c r="Z86">
        <f t="shared" si="59"/>
        <v>0.57496115452106611</v>
      </c>
      <c r="AA86">
        <f t="shared" si="60"/>
        <v>-1.1237658284025784</v>
      </c>
      <c r="AC86">
        <f t="shared" si="61"/>
        <v>2084.4</v>
      </c>
      <c r="AD86">
        <f t="shared" si="62"/>
        <v>0.39400000000000002</v>
      </c>
      <c r="AE86">
        <f t="shared" si="63"/>
        <v>0.86961198243814464</v>
      </c>
      <c r="AF86">
        <f t="shared" si="64"/>
        <v>1.8304363166135367</v>
      </c>
      <c r="AG86">
        <f t="shared" si="65"/>
        <v>0.85833347669906335</v>
      </c>
      <c r="AH86">
        <f t="shared" si="66"/>
        <v>5.8303697933125997</v>
      </c>
      <c r="AI86">
        <f t="shared" si="67"/>
        <v>7.2553028399144734</v>
      </c>
      <c r="AJ86">
        <f t="shared" si="68"/>
        <v>1.316165055427124</v>
      </c>
      <c r="AK86">
        <f t="shared" si="69"/>
        <v>0.5930955604837912</v>
      </c>
      <c r="AL86">
        <f t="shared" si="70"/>
        <v>-1.1198765824640065</v>
      </c>
      <c r="AN86">
        <f t="shared" si="71"/>
        <v>2258.1</v>
      </c>
      <c r="AO86">
        <f t="shared" si="72"/>
        <v>0.39400000000000002</v>
      </c>
      <c r="AP86">
        <f t="shared" si="73"/>
        <v>0.86961198243814464</v>
      </c>
      <c r="AQ86">
        <f t="shared" si="74"/>
        <v>1.8304363166135367</v>
      </c>
      <c r="AR86">
        <f t="shared" si="75"/>
        <v>0.83562999412095751</v>
      </c>
      <c r="AS86">
        <f t="shared" si="76"/>
        <v>5.8076663107344935</v>
      </c>
      <c r="AT86">
        <f t="shared" si="77"/>
        <v>7.2780063224925797</v>
      </c>
      <c r="AU86">
        <f t="shared" si="78"/>
        <v>1.2900158123468226</v>
      </c>
      <c r="AV86">
        <f t="shared" si="79"/>
        <v>0.60828621683816098</v>
      </c>
      <c r="AW86">
        <f t="shared" si="80"/>
        <v>-1.1143431875230927</v>
      </c>
      <c r="AY86">
        <f t="shared" si="81"/>
        <v>2431.7999999999997</v>
      </c>
      <c r="AZ86">
        <f t="shared" si="82"/>
        <v>0.39400000000000002</v>
      </c>
      <c r="BA86">
        <f t="shared" si="83"/>
        <v>0.86961198243814464</v>
      </c>
      <c r="BB86">
        <f t="shared" si="84"/>
        <v>1.8304363166135367</v>
      </c>
      <c r="BC86">
        <f t="shared" si="85"/>
        <v>0.81433594195331538</v>
      </c>
      <c r="BD86">
        <f t="shared" si="86"/>
        <v>5.7863722585668516</v>
      </c>
      <c r="BE86">
        <f t="shared" si="87"/>
        <v>7.2993003746602216</v>
      </c>
      <c r="BF86">
        <f t="shared" si="88"/>
        <v>1.2648853812011525</v>
      </c>
      <c r="BG86">
        <f t="shared" si="89"/>
        <v>0.62096396273449017</v>
      </c>
      <c r="BH86">
        <f t="shared" si="90"/>
        <v>-1.1074962067916592</v>
      </c>
      <c r="BJ86">
        <f t="shared" si="91"/>
        <v>2605.5</v>
      </c>
      <c r="BK86">
        <f t="shared" si="92"/>
        <v>0.39400000000000002</v>
      </c>
      <c r="BL86">
        <f t="shared" si="93"/>
        <v>0.86961198243814464</v>
      </c>
      <c r="BM86">
        <f t="shared" si="94"/>
        <v>1.8304363166135367</v>
      </c>
      <c r="BN86">
        <f t="shared" si="95"/>
        <v>0.79429962207194305</v>
      </c>
      <c r="BO86">
        <f t="shared" si="96"/>
        <v>5.7663359386854793</v>
      </c>
      <c r="BP86">
        <f t="shared" si="97"/>
        <v>7.3193366945415939</v>
      </c>
      <c r="BQ86">
        <f t="shared" si="98"/>
        <v>1.2407153581814869</v>
      </c>
      <c r="BR86">
        <f t="shared" si="99"/>
        <v>0.63148416965307919</v>
      </c>
      <c r="BS86">
        <f t="shared" si="100"/>
        <v>-1.0996002240235134</v>
      </c>
    </row>
    <row r="87" spans="1:71" x14ac:dyDescent="0.25">
      <c r="A87" s="1">
        <v>85</v>
      </c>
      <c r="B87">
        <v>2209</v>
      </c>
      <c r="C87">
        <v>2208</v>
      </c>
      <c r="D87">
        <v>236</v>
      </c>
      <c r="E87">
        <v>4190</v>
      </c>
      <c r="F87">
        <v>18</v>
      </c>
      <c r="G87">
        <v>11.750999999999999</v>
      </c>
      <c r="H87">
        <v>149.11000000000001</v>
      </c>
      <c r="I87">
        <v>961</v>
      </c>
      <c r="J87">
        <v>0.438</v>
      </c>
      <c r="K87">
        <v>0.378</v>
      </c>
      <c r="L87">
        <v>0.222</v>
      </c>
      <c r="M87">
        <v>363.76600000000002</v>
      </c>
      <c r="N87">
        <v>194111541943993</v>
      </c>
      <c r="O87">
        <v>2336579604661</v>
      </c>
      <c r="P87">
        <v>191774962339332</v>
      </c>
      <c r="R87">
        <f t="shared" si="51"/>
        <v>1910.7</v>
      </c>
      <c r="S87">
        <f t="shared" si="52"/>
        <v>0.438</v>
      </c>
      <c r="T87">
        <f t="shared" si="53"/>
        <v>0.89204708395913723</v>
      </c>
      <c r="U87">
        <f t="shared" si="54"/>
        <v>1.8221233106103447</v>
      </c>
      <c r="V87">
        <f t="shared" si="55"/>
        <v>0.86845511277886656</v>
      </c>
      <c r="W87">
        <f t="shared" si="56"/>
        <v>5.8321784233892107</v>
      </c>
      <c r="X87">
        <f t="shared" si="57"/>
        <v>7.2368681978314786</v>
      </c>
      <c r="Y87">
        <f t="shared" si="58"/>
        <v>1.361855885761347</v>
      </c>
      <c r="Z87">
        <f t="shared" si="59"/>
        <v>0.61140263667382833</v>
      </c>
      <c r="AA87">
        <f t="shared" si="60"/>
        <v>-1.1439845829803541</v>
      </c>
      <c r="AC87">
        <f t="shared" si="61"/>
        <v>2084.4</v>
      </c>
      <c r="AD87">
        <f t="shared" si="62"/>
        <v>0.438</v>
      </c>
      <c r="AE87">
        <f t="shared" si="63"/>
        <v>0.89204708395913723</v>
      </c>
      <c r="AF87">
        <f t="shared" si="64"/>
        <v>1.8221233106103447</v>
      </c>
      <c r="AG87">
        <f t="shared" si="65"/>
        <v>0.84392090392128793</v>
      </c>
      <c r="AH87">
        <f t="shared" si="66"/>
        <v>5.8076442145316323</v>
      </c>
      <c r="AI87">
        <f t="shared" si="67"/>
        <v>7.261402406689057</v>
      </c>
      <c r="AJ87">
        <f t="shared" si="68"/>
        <v>1.3331723008489254</v>
      </c>
      <c r="AK87">
        <f t="shared" si="69"/>
        <v>0.62866294053953353</v>
      </c>
      <c r="AL87">
        <f t="shared" si="70"/>
        <v>-1.1390464468937647</v>
      </c>
      <c r="AN87">
        <f t="shared" si="71"/>
        <v>2258.1</v>
      </c>
      <c r="AO87">
        <f t="shared" si="72"/>
        <v>0.438</v>
      </c>
      <c r="AP87">
        <f t="shared" si="73"/>
        <v>0.89204708395913723</v>
      </c>
      <c r="AQ87">
        <f t="shared" si="74"/>
        <v>1.8221233106103447</v>
      </c>
      <c r="AR87">
        <f t="shared" si="75"/>
        <v>0.82101855657149803</v>
      </c>
      <c r="AS87">
        <f t="shared" si="76"/>
        <v>5.7847418671818422</v>
      </c>
      <c r="AT87">
        <f t="shared" si="77"/>
        <v>7.284304754038847</v>
      </c>
      <c r="AU87">
        <f t="shared" si="78"/>
        <v>1.3056720668025228</v>
      </c>
      <c r="AV87">
        <f t="shared" si="79"/>
        <v>0.64291386172955889</v>
      </c>
      <c r="AW87">
        <f t="shared" si="80"/>
        <v>-1.1324584194442768</v>
      </c>
      <c r="AY87">
        <f t="shared" si="81"/>
        <v>2431.7999999999997</v>
      </c>
      <c r="AZ87">
        <f t="shared" si="82"/>
        <v>0.438</v>
      </c>
      <c r="BA87">
        <f t="shared" si="83"/>
        <v>0.89204708395913723</v>
      </c>
      <c r="BB87">
        <f t="shared" si="84"/>
        <v>1.8221233106103447</v>
      </c>
      <c r="BC87">
        <f t="shared" si="85"/>
        <v>0.79955972327812364</v>
      </c>
      <c r="BD87">
        <f t="shared" si="86"/>
        <v>5.7632830338884684</v>
      </c>
      <c r="BE87">
        <f t="shared" si="87"/>
        <v>7.3057635873322209</v>
      </c>
      <c r="BF87">
        <f t="shared" si="88"/>
        <v>1.2792834343402077</v>
      </c>
      <c r="BG87">
        <f t="shared" si="89"/>
        <v>0.65460829220651384</v>
      </c>
      <c r="BH87">
        <f t="shared" si="90"/>
        <v>-1.1245646051870741</v>
      </c>
      <c r="BJ87">
        <f t="shared" si="91"/>
        <v>2605.5</v>
      </c>
      <c r="BK87">
        <f t="shared" si="92"/>
        <v>0.438</v>
      </c>
      <c r="BL87">
        <f t="shared" si="93"/>
        <v>0.89204708395913723</v>
      </c>
      <c r="BM87">
        <f t="shared" si="94"/>
        <v>1.8221233106103447</v>
      </c>
      <c r="BN87">
        <f t="shared" si="95"/>
        <v>0.77938806813787931</v>
      </c>
      <c r="BO87">
        <f t="shared" si="96"/>
        <v>5.7431113787482237</v>
      </c>
      <c r="BP87">
        <f t="shared" si="97"/>
        <v>7.3259352424724655</v>
      </c>
      <c r="BQ87">
        <f t="shared" si="98"/>
        <v>1.2539403397030318</v>
      </c>
      <c r="BR87">
        <f t="shared" si="99"/>
        <v>0.66411863052337849</v>
      </c>
      <c r="BS87">
        <f t="shared" si="100"/>
        <v>-1.1156392830896462</v>
      </c>
    </row>
    <row r="88" spans="1:71" x14ac:dyDescent="0.25">
      <c r="A88" s="1">
        <v>86</v>
      </c>
      <c r="B88">
        <v>2209</v>
      </c>
      <c r="C88">
        <v>2208</v>
      </c>
      <c r="D88">
        <v>236</v>
      </c>
      <c r="E88">
        <v>4190</v>
      </c>
      <c r="F88">
        <v>18</v>
      </c>
      <c r="G88">
        <v>11.848000000000001</v>
      </c>
      <c r="H88">
        <v>149.12</v>
      </c>
      <c r="I88">
        <v>951</v>
      </c>
      <c r="J88">
        <v>0.40699999999999997</v>
      </c>
      <c r="K88">
        <v>0.34100000000000003</v>
      </c>
      <c r="L88">
        <v>0.222</v>
      </c>
      <c r="M88">
        <v>366.42500000000001</v>
      </c>
      <c r="N88">
        <v>195488651243483</v>
      </c>
      <c r="O88">
        <v>2312059738068</v>
      </c>
      <c r="P88">
        <v>193176591505415</v>
      </c>
      <c r="R88">
        <f t="shared" si="51"/>
        <v>1910.7</v>
      </c>
      <c r="S88">
        <f t="shared" si="52"/>
        <v>0.40699999999999997</v>
      </c>
      <c r="T88">
        <f t="shared" si="53"/>
        <v>0.87700912195940139</v>
      </c>
      <c r="U88">
        <f t="shared" si="54"/>
        <v>1.8267618084830792</v>
      </c>
      <c r="V88">
        <f t="shared" si="55"/>
        <v>0.87793201019511868</v>
      </c>
      <c r="W88">
        <f t="shared" si="56"/>
        <v>5.8462938186781983</v>
      </c>
      <c r="X88">
        <f t="shared" si="57"/>
        <v>7.2320297982879609</v>
      </c>
      <c r="Y88">
        <f t="shared" si="58"/>
        <v>1.3495760326503929</v>
      </c>
      <c r="Z88">
        <f t="shared" si="59"/>
        <v>0.58817051282822919</v>
      </c>
      <c r="AA88">
        <f t="shared" si="60"/>
        <v>-1.1297639801677413</v>
      </c>
      <c r="AC88">
        <f t="shared" si="61"/>
        <v>2084.4</v>
      </c>
      <c r="AD88">
        <f t="shared" si="62"/>
        <v>0.40699999999999997</v>
      </c>
      <c r="AE88">
        <f t="shared" si="63"/>
        <v>0.87700912195940139</v>
      </c>
      <c r="AF88">
        <f t="shared" si="64"/>
        <v>1.8267618084830792</v>
      </c>
      <c r="AG88">
        <f t="shared" si="65"/>
        <v>0.85355560339563652</v>
      </c>
      <c r="AH88">
        <f t="shared" si="66"/>
        <v>5.821917411878716</v>
      </c>
      <c r="AI88">
        <f t="shared" si="67"/>
        <v>7.2564062050874432</v>
      </c>
      <c r="AJ88">
        <f t="shared" si="68"/>
        <v>1.3218672449005611</v>
      </c>
      <c r="AK88">
        <f t="shared" si="69"/>
        <v>0.60599201620974064</v>
      </c>
      <c r="AL88">
        <f t="shared" si="70"/>
        <v>-1.1255742810348222</v>
      </c>
      <c r="AN88">
        <f t="shared" si="71"/>
        <v>2258.1</v>
      </c>
      <c r="AO88">
        <f t="shared" si="72"/>
        <v>0.40699999999999997</v>
      </c>
      <c r="AP88">
        <f t="shared" si="73"/>
        <v>0.87700912195940139</v>
      </c>
      <c r="AQ88">
        <f t="shared" si="74"/>
        <v>1.8267618084830792</v>
      </c>
      <c r="AR88">
        <f t="shared" si="75"/>
        <v>0.83078452888695464</v>
      </c>
      <c r="AS88">
        <f t="shared" si="76"/>
        <v>5.7991463373700345</v>
      </c>
      <c r="AT88">
        <f t="shared" si="77"/>
        <v>7.2791772795961247</v>
      </c>
      <c r="AU88">
        <f t="shared" si="78"/>
        <v>1.2952733709393562</v>
      </c>
      <c r="AV88">
        <f t="shared" si="79"/>
        <v>0.62084872667640212</v>
      </c>
      <c r="AW88">
        <f t="shared" si="80"/>
        <v>-1.1197348743930688</v>
      </c>
      <c r="AY88">
        <f t="shared" si="81"/>
        <v>2431.7999999999997</v>
      </c>
      <c r="AZ88">
        <f t="shared" si="82"/>
        <v>0.40699999999999997</v>
      </c>
      <c r="BA88">
        <f t="shared" si="83"/>
        <v>0.87700912195940139</v>
      </c>
      <c r="BB88">
        <f t="shared" si="84"/>
        <v>1.8267618084830792</v>
      </c>
      <c r="BC88">
        <f t="shared" si="85"/>
        <v>0.80943420582805137</v>
      </c>
      <c r="BD88">
        <f t="shared" si="86"/>
        <v>5.7777960143111304</v>
      </c>
      <c r="BE88">
        <f t="shared" si="87"/>
        <v>7.3005276026550288</v>
      </c>
      <c r="BF88">
        <f t="shared" si="88"/>
        <v>1.2697284469587948</v>
      </c>
      <c r="BG88">
        <f t="shared" si="89"/>
        <v>0.63317871727421426</v>
      </c>
      <c r="BH88">
        <f t="shared" si="90"/>
        <v>-1.1125811202812526</v>
      </c>
      <c r="BJ88">
        <f t="shared" si="91"/>
        <v>2605.5</v>
      </c>
      <c r="BK88">
        <f t="shared" si="92"/>
        <v>0.40699999999999997</v>
      </c>
      <c r="BL88">
        <f t="shared" si="93"/>
        <v>0.87700912195940139</v>
      </c>
      <c r="BM88">
        <f t="shared" si="94"/>
        <v>1.8267618084830792</v>
      </c>
      <c r="BN88">
        <f t="shared" si="95"/>
        <v>0.78935140708786578</v>
      </c>
      <c r="BO88">
        <f t="shared" si="96"/>
        <v>5.757713215570945</v>
      </c>
      <c r="BP88">
        <f t="shared" si="97"/>
        <v>7.3206104013952142</v>
      </c>
      <c r="BQ88">
        <f t="shared" si="98"/>
        <v>1.2451716121706418</v>
      </c>
      <c r="BR88">
        <f t="shared" si="99"/>
        <v>0.64334294736259667</v>
      </c>
      <c r="BS88">
        <f t="shared" si="100"/>
        <v>-1.1043811005585547</v>
      </c>
    </row>
    <row r="89" spans="1:71" x14ac:dyDescent="0.25">
      <c r="A89" s="1">
        <v>87</v>
      </c>
      <c r="B89">
        <v>2209</v>
      </c>
      <c r="C89">
        <v>2208</v>
      </c>
      <c r="D89">
        <v>236</v>
      </c>
      <c r="E89">
        <v>4190</v>
      </c>
      <c r="F89">
        <v>18</v>
      </c>
      <c r="G89">
        <v>11.914</v>
      </c>
      <c r="H89">
        <v>149.13</v>
      </c>
      <c r="I89">
        <v>984</v>
      </c>
      <c r="J89">
        <v>0.42</v>
      </c>
      <c r="K89">
        <v>0.35699999999999998</v>
      </c>
      <c r="L89">
        <v>0.222</v>
      </c>
      <c r="M89">
        <v>368.52</v>
      </c>
      <c r="N89">
        <v>196671052865746</v>
      </c>
      <c r="O89">
        <v>2389619841971</v>
      </c>
      <c r="P89">
        <v>194281433023775</v>
      </c>
      <c r="R89">
        <f t="shared" si="51"/>
        <v>1910.7</v>
      </c>
      <c r="S89">
        <f t="shared" si="52"/>
        <v>0.42</v>
      </c>
      <c r="T89">
        <f t="shared" si="53"/>
        <v>0.88335327021526333</v>
      </c>
      <c r="U89">
        <f t="shared" si="54"/>
        <v>1.8246459722425503</v>
      </c>
      <c r="V89">
        <f t="shared" si="55"/>
        <v>0.87392215987245658</v>
      </c>
      <c r="W89">
        <f t="shared" si="56"/>
        <v>5.8401681321150072</v>
      </c>
      <c r="X89">
        <f t="shared" si="57"/>
        <v>7.2339238123700937</v>
      </c>
      <c r="Y89">
        <f t="shared" si="58"/>
        <v>1.3548027343742</v>
      </c>
      <c r="Z89">
        <f t="shared" si="59"/>
        <v>0.59818244189297309</v>
      </c>
      <c r="AA89">
        <f t="shared" si="60"/>
        <v>-1.1356772174234113</v>
      </c>
      <c r="AC89">
        <f t="shared" si="61"/>
        <v>2084.4</v>
      </c>
      <c r="AD89">
        <f t="shared" si="62"/>
        <v>0.42</v>
      </c>
      <c r="AE89">
        <f t="shared" si="63"/>
        <v>0.88335327021526333</v>
      </c>
      <c r="AF89">
        <f t="shared" si="64"/>
        <v>1.8246459722425503</v>
      </c>
      <c r="AG89">
        <f t="shared" si="65"/>
        <v>0.84947814103911157</v>
      </c>
      <c r="AH89">
        <f t="shared" si="66"/>
        <v>5.8157241132816617</v>
      </c>
      <c r="AI89">
        <f t="shared" si="67"/>
        <v>7.2583678312034392</v>
      </c>
      <c r="AJ89">
        <f t="shared" si="68"/>
        <v>1.3266833390080846</v>
      </c>
      <c r="AK89">
        <f t="shared" si="69"/>
        <v>0.6157667366842039</v>
      </c>
      <c r="AL89">
        <f t="shared" si="70"/>
        <v>-1.1311811993603911</v>
      </c>
      <c r="AN89">
        <f t="shared" si="71"/>
        <v>2258.1</v>
      </c>
      <c r="AO89">
        <f t="shared" si="72"/>
        <v>0.42</v>
      </c>
      <c r="AP89">
        <f t="shared" si="73"/>
        <v>0.88335327021526333</v>
      </c>
      <c r="AQ89">
        <f t="shared" si="74"/>
        <v>1.8246459722425503</v>
      </c>
      <c r="AR89">
        <f t="shared" si="75"/>
        <v>0.82665068768944927</v>
      </c>
      <c r="AS89">
        <f t="shared" si="76"/>
        <v>5.7928966599319995</v>
      </c>
      <c r="AT89">
        <f t="shared" si="77"/>
        <v>7.2811952845531014</v>
      </c>
      <c r="AU89">
        <f t="shared" si="78"/>
        <v>1.2997074648551328</v>
      </c>
      <c r="AV89">
        <f t="shared" si="79"/>
        <v>0.63036717689236677</v>
      </c>
      <c r="AW89">
        <f t="shared" si="80"/>
        <v>-1.1250344871245426</v>
      </c>
      <c r="AY89">
        <f t="shared" si="81"/>
        <v>2431.7999999999997</v>
      </c>
      <c r="AZ89">
        <f t="shared" si="82"/>
        <v>0.42</v>
      </c>
      <c r="BA89">
        <f t="shared" si="83"/>
        <v>0.88335327021526333</v>
      </c>
      <c r="BB89">
        <f t="shared" si="84"/>
        <v>1.8246459722425503</v>
      </c>
      <c r="BC89">
        <f t="shared" si="85"/>
        <v>0.80525363051356713</v>
      </c>
      <c r="BD89">
        <f t="shared" si="86"/>
        <v>5.7714996027561174</v>
      </c>
      <c r="BE89">
        <f t="shared" si="87"/>
        <v>7.3025923417289835</v>
      </c>
      <c r="BF89">
        <f t="shared" si="88"/>
        <v>1.2738067472544965</v>
      </c>
      <c r="BG89">
        <f t="shared" si="89"/>
        <v>0.64242809528171263</v>
      </c>
      <c r="BH89">
        <f t="shared" si="90"/>
        <v>-1.1175762097972604</v>
      </c>
      <c r="BJ89">
        <f t="shared" si="91"/>
        <v>2605.5</v>
      </c>
      <c r="BK89">
        <f t="shared" si="92"/>
        <v>0.42</v>
      </c>
      <c r="BL89">
        <f t="shared" si="93"/>
        <v>0.88335327021526333</v>
      </c>
      <c r="BM89">
        <f t="shared" si="94"/>
        <v>1.8246459722425503</v>
      </c>
      <c r="BN89">
        <f t="shared" si="95"/>
        <v>0.78513243086048168</v>
      </c>
      <c r="BO89">
        <f t="shared" si="96"/>
        <v>5.7513784031030317</v>
      </c>
      <c r="BP89">
        <f t="shared" si="97"/>
        <v>7.3227135413820692</v>
      </c>
      <c r="BQ89">
        <f t="shared" si="98"/>
        <v>1.2489181645834819</v>
      </c>
      <c r="BR89">
        <f t="shared" si="99"/>
        <v>0.65231529080774031</v>
      </c>
      <c r="BS89">
        <f t="shared" si="100"/>
        <v>-1.1090771390188838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S89"/>
  <sheetViews>
    <sheetView topLeftCell="G1" workbookViewId="0">
      <selection activeCell="G1" sqref="G1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24</v>
      </c>
      <c r="U1" s="2" t="s">
        <v>17</v>
      </c>
      <c r="V1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C1" s="2" t="s">
        <v>15</v>
      </c>
      <c r="AD1" s="2" t="s">
        <v>16</v>
      </c>
      <c r="AE1" s="2" t="s">
        <v>24</v>
      </c>
      <c r="AF1" s="2" t="s">
        <v>17</v>
      </c>
      <c r="AG1" t="s">
        <v>18</v>
      </c>
      <c r="AH1" s="3" t="s">
        <v>19</v>
      </c>
      <c r="AI1" s="3" t="s">
        <v>20</v>
      </c>
      <c r="AJ1" s="3" t="s">
        <v>21</v>
      </c>
      <c r="AK1" s="3" t="s">
        <v>22</v>
      </c>
      <c r="AL1" s="3" t="s">
        <v>23</v>
      </c>
      <c r="AN1" s="2" t="s">
        <v>15</v>
      </c>
      <c r="AO1" s="2" t="s">
        <v>16</v>
      </c>
      <c r="AP1" s="2" t="s">
        <v>24</v>
      </c>
      <c r="AQ1" s="2" t="s">
        <v>17</v>
      </c>
      <c r="AR1" t="s">
        <v>18</v>
      </c>
      <c r="AS1" s="3" t="s">
        <v>19</v>
      </c>
      <c r="AT1" s="3" t="s">
        <v>20</v>
      </c>
      <c r="AU1" s="3" t="s">
        <v>21</v>
      </c>
      <c r="AV1" s="3" t="s">
        <v>22</v>
      </c>
      <c r="AW1" s="3" t="s">
        <v>23</v>
      </c>
      <c r="AY1" s="2" t="s">
        <v>15</v>
      </c>
      <c r="AZ1" s="2" t="s">
        <v>16</v>
      </c>
      <c r="BA1" s="2" t="s">
        <v>24</v>
      </c>
      <c r="BB1" s="2" t="s">
        <v>17</v>
      </c>
      <c r="BC1" t="s">
        <v>18</v>
      </c>
      <c r="BD1" s="3" t="s">
        <v>19</v>
      </c>
      <c r="BE1" s="3" t="s">
        <v>20</v>
      </c>
      <c r="BF1" s="3" t="s">
        <v>21</v>
      </c>
      <c r="BG1" s="3" t="s">
        <v>22</v>
      </c>
      <c r="BH1" s="3" t="s">
        <v>23</v>
      </c>
      <c r="BJ1" s="2" t="s">
        <v>15</v>
      </c>
      <c r="BK1" s="2" t="s">
        <v>16</v>
      </c>
      <c r="BL1" s="2" t="s">
        <v>24</v>
      </c>
      <c r="BM1" s="2" t="s">
        <v>17</v>
      </c>
      <c r="BN1" t="s">
        <v>18</v>
      </c>
      <c r="BO1" s="3" t="s">
        <v>19</v>
      </c>
      <c r="BP1" s="3" t="s">
        <v>20</v>
      </c>
      <c r="BQ1" s="3" t="s">
        <v>21</v>
      </c>
      <c r="BR1" s="3" t="s">
        <v>22</v>
      </c>
      <c r="BS1" s="3" t="s">
        <v>23</v>
      </c>
    </row>
    <row r="2" spans="1:71" x14ac:dyDescent="0.25">
      <c r="A2" s="1">
        <v>0</v>
      </c>
      <c r="B2">
        <v>2209</v>
      </c>
      <c r="C2">
        <v>6502</v>
      </c>
      <c r="D2">
        <v>236</v>
      </c>
      <c r="E2">
        <v>4190</v>
      </c>
      <c r="F2">
        <v>18</v>
      </c>
      <c r="G2">
        <v>1.5580000000000001</v>
      </c>
      <c r="H2">
        <v>142.19</v>
      </c>
      <c r="I2">
        <v>109</v>
      </c>
      <c r="J2">
        <v>1.3120000000000001</v>
      </c>
      <c r="K2">
        <v>1.0449999999999999</v>
      </c>
      <c r="L2">
        <v>0.79300000000000004</v>
      </c>
      <c r="M2">
        <v>185.57</v>
      </c>
      <c r="N2">
        <v>98151816654165</v>
      </c>
      <c r="O2">
        <v>320638477230</v>
      </c>
      <c r="P2">
        <v>97831178176935</v>
      </c>
      <c r="R2">
        <f>1.1*1737</f>
        <v>1910.7</v>
      </c>
      <c r="S2">
        <f>$J2</f>
        <v>1.3120000000000001</v>
      </c>
      <c r="T2">
        <f>SQRT(($L2-1.03)^2 + $K2^2)</f>
        <v>1.0715381467777989</v>
      </c>
      <c r="U2">
        <f>ACOS(-(S2*S2+1.03*1.03-T2*T2)/(2*1.03*T2))</f>
        <v>2.4042690457505289</v>
      </c>
      <c r="V2">
        <f>ASIN(1/(1+R2*T2*T2/4903.9))</f>
        <v>0.76274521129170136</v>
      </c>
      <c r="W2">
        <f>3.1416+U2+V2</f>
        <v>6.3086142570422297</v>
      </c>
      <c r="X2">
        <f>2*3.1416+U2-V2</f>
        <v>7.9247238344588276</v>
      </c>
      <c r="Y2">
        <f>2*T2*SIN(V2)</f>
        <v>1.4806700017496395</v>
      </c>
      <c r="Z2">
        <f>-2*1.03*T2*SIN(V2)*SIN(W2)</f>
        <v>-3.8777260319835187E-2</v>
      </c>
      <c r="AA2">
        <f>-2*1.03*T2*SIN(V2)*SIN(X2)</f>
        <v>-1.5212755676178757</v>
      </c>
      <c r="AC2">
        <f>1.2*1737</f>
        <v>2084.4</v>
      </c>
      <c r="AD2">
        <f>$J2</f>
        <v>1.3120000000000001</v>
      </c>
      <c r="AE2">
        <f>SQRT(($L2-1.03)^2 + $K2^2)</f>
        <v>1.0715381467777989</v>
      </c>
      <c r="AF2">
        <f>ACOS(-(AD2*AD2+1.03*1.03-AE2*AE2)/(2*1.03*AE2))</f>
        <v>2.4042690457505289</v>
      </c>
      <c r="AG2">
        <f>ASIN(1/(1+AC2*AE2*AE2/4903.9))</f>
        <v>0.7369403368061932</v>
      </c>
      <c r="AH2">
        <f>3.1416+AF2+AG2</f>
        <v>6.2828093825567217</v>
      </c>
      <c r="AI2">
        <f>2*3.1416+AF2-AG2</f>
        <v>7.9505287089443355</v>
      </c>
      <c r="AJ2">
        <f>2*AE2*SIN(AG2)</f>
        <v>1.4402014760284918</v>
      </c>
      <c r="AK2">
        <f>-2*1.03*AE2*SIN(AG2)*SIN(AH2)</f>
        <v>5.5764939949259267E-4</v>
      </c>
      <c r="AL2">
        <f>-2*1.03*AE2*SIN(AG2)*SIN(AI2)</f>
        <v>-1.476499217818841</v>
      </c>
      <c r="AN2">
        <f>1.3*1737</f>
        <v>2258.1</v>
      </c>
      <c r="AO2">
        <f>$J2</f>
        <v>1.3120000000000001</v>
      </c>
      <c r="AP2">
        <f>SQRT(($L2-1.03)^2 + $K2^2)</f>
        <v>1.0715381467777989</v>
      </c>
      <c r="AQ2">
        <f>ACOS(-(AO2*AO2+1.03*1.03-AP2*AP2)/(2*1.03*AP2))</f>
        <v>2.4042690457505289</v>
      </c>
      <c r="AR2">
        <f>ASIN(1/(1+AN2*AP2*AP2/4903.9))</f>
        <v>0.7130538666261802</v>
      </c>
      <c r="AS2">
        <f>3.1416+AQ2+AR2</f>
        <v>6.2589229123767085</v>
      </c>
      <c r="AT2">
        <f>2*3.1416+AQ2-AR2</f>
        <v>7.9744151791243487</v>
      </c>
      <c r="AU2">
        <f>2*AP2*SIN(AR2)</f>
        <v>1.4018862079422896</v>
      </c>
      <c r="AV2">
        <f>-2*1.03*AP2*SIN(AR2)*SIN(AS2)</f>
        <v>3.5030073086467238E-2</v>
      </c>
      <c r="AW2">
        <f>-2*1.03*AP2*SIN(AR2)*SIN(AT2)</f>
        <v>-1.4334837994518732</v>
      </c>
      <c r="AY2">
        <f>1.4*1737</f>
        <v>2431.7999999999997</v>
      </c>
      <c r="AZ2">
        <f>$J2</f>
        <v>1.3120000000000001</v>
      </c>
      <c r="BA2">
        <f>SQRT(($L2-1.03)^2 + $K2^2)</f>
        <v>1.0715381467777989</v>
      </c>
      <c r="BB2">
        <f>ACOS(-(AZ2*AZ2+1.03*1.03-BA2*BA2)/(2*1.03*BA2))</f>
        <v>2.4042690457505289</v>
      </c>
      <c r="BC2">
        <f>ASIN(1/(1+AY2*BA2*BA2/4903.9))</f>
        <v>0.69085280273866134</v>
      </c>
      <c r="BD2">
        <f>3.1416+BB2+BC2</f>
        <v>6.2367218484891893</v>
      </c>
      <c r="BE2">
        <f>2*3.1416+BB2-BC2</f>
        <v>7.9966162430118679</v>
      </c>
      <c r="BF2">
        <f>2*BA2*SIN(BC2)</f>
        <v>1.3655567946316407</v>
      </c>
      <c r="BG2">
        <f>-2*1.03*BA2*SIN(BC2)*SIN(BD2)</f>
        <v>6.532843479877283E-2</v>
      </c>
      <c r="BH2">
        <f>-2*1.03*BA2*SIN(BC2)*SIN(BE2)</f>
        <v>-1.392240137659619</v>
      </c>
      <c r="BJ2">
        <f>1.5*1737</f>
        <v>2605.5</v>
      </c>
      <c r="BK2">
        <f>$J2</f>
        <v>1.3120000000000001</v>
      </c>
      <c r="BL2">
        <f>SQRT(($L2-1.03)^2 + $K2^2)</f>
        <v>1.0715381467777989</v>
      </c>
      <c r="BM2">
        <f>ACOS(-(BK2*BK2+1.03*1.03-BL2*BL2)/(2*1.03*BL2))</f>
        <v>2.4042690457505289</v>
      </c>
      <c r="BN2">
        <f>ASIN(1/(1+BJ2*BL2*BL2/4903.9))</f>
        <v>0.67014431216173298</v>
      </c>
      <c r="BO2">
        <f>3.1416+BM2+BN2</f>
        <v>6.2160133579122618</v>
      </c>
      <c r="BP2">
        <f>2*3.1416+BM2-BN2</f>
        <v>8.0173247335887954</v>
      </c>
      <c r="BQ2">
        <f>2*BL2*SIN(BN2)</f>
        <v>1.3310627476624386</v>
      </c>
      <c r="BR2">
        <f>-2*1.03*BL2*SIN(BN2)*SIN(BO2)</f>
        <v>9.2023142803458177E-2</v>
      </c>
      <c r="BS2">
        <f>-2*1.03*BL2*SIN(BN2)*SIN(BP2)</f>
        <v>-1.352745527531336</v>
      </c>
    </row>
    <row r="3" spans="1:71" x14ac:dyDescent="0.25">
      <c r="A3" s="1">
        <v>1</v>
      </c>
      <c r="B3">
        <v>2209</v>
      </c>
      <c r="C3">
        <v>6502</v>
      </c>
      <c r="D3">
        <v>236</v>
      </c>
      <c r="E3">
        <v>4190</v>
      </c>
      <c r="F3">
        <v>18</v>
      </c>
      <c r="G3">
        <v>1.6719999999999999</v>
      </c>
      <c r="H3">
        <v>143.36000000000001</v>
      </c>
      <c r="I3">
        <v>114</v>
      </c>
      <c r="J3">
        <v>1.119</v>
      </c>
      <c r="K3">
        <v>0.93200000000000005</v>
      </c>
      <c r="L3">
        <v>0.62</v>
      </c>
      <c r="M3">
        <v>89.156999999999996</v>
      </c>
      <c r="N3">
        <v>47335927565710</v>
      </c>
      <c r="O3">
        <v>332829816972</v>
      </c>
      <c r="P3">
        <v>47003097748738</v>
      </c>
      <c r="R3">
        <f t="shared" ref="R3:R66" si="0">1.1*1737</f>
        <v>1910.7</v>
      </c>
      <c r="S3">
        <f t="shared" ref="S3:S66" si="1">$J3</f>
        <v>1.119</v>
      </c>
      <c r="T3">
        <f t="shared" ref="T3:T34" si="2">SQRT((L3-1.03)^2 + K3^2)</f>
        <v>1.0181964447001375</v>
      </c>
      <c r="U3">
        <f t="shared" ref="U3:U66" si="3">ACOS(-(S3*S3+1.03*1.03-T3*T3)/(2*1.03*T3))</f>
        <v>2.2249758726229949</v>
      </c>
      <c r="V3">
        <f t="shared" ref="V3:V66" si="4">ASIN(1/(1+R3*T3*T3/4903.9))</f>
        <v>0.79274475600173522</v>
      </c>
      <c r="W3">
        <f t="shared" ref="W3:W66" si="5">3.1416+U3+V3</f>
        <v>6.1593206286247302</v>
      </c>
      <c r="X3">
        <f t="shared" ref="X3:X66" si="6">2*3.1416+U3-V3</f>
        <v>7.7154311166212608</v>
      </c>
      <c r="Y3">
        <f t="shared" ref="Y3:Y66" si="7">2*T3*SIN(V3)</f>
        <v>1.4504869731563548</v>
      </c>
      <c r="Z3">
        <f t="shared" ref="Z3:Z66" si="8">-2*1.03*T3*SIN(V3)*SIN(W3)</f>
        <v>0.18458119133831452</v>
      </c>
      <c r="AA3">
        <f t="shared" ref="AA3:AA66" si="9">-2*1.03*T3*SIN(V3)*SIN(X3)</f>
        <v>-1.479684895725172</v>
      </c>
      <c r="AC3">
        <f t="shared" ref="AC3:AC66" si="10">1.2*1737</f>
        <v>2084.4</v>
      </c>
      <c r="AD3">
        <f t="shared" ref="AD3:AD66" si="11">$J3</f>
        <v>1.119</v>
      </c>
      <c r="AE3">
        <f t="shared" ref="AE3:AE66" si="12">SQRT(($L3-1.03)^2 + $K3^2)</f>
        <v>1.0181964447001375</v>
      </c>
      <c r="AF3">
        <f t="shared" ref="AF3:AF66" si="13">ACOS(-(AD3*AD3+1.03*1.03-AE3*AE3)/(2*1.03*AE3))</f>
        <v>2.2249758726229949</v>
      </c>
      <c r="AG3">
        <f t="shared" ref="AG3:AG66" si="14">ASIN(1/(1+AC3*AE3*AE3/4903.9))</f>
        <v>0.76720616605570213</v>
      </c>
      <c r="AH3">
        <f t="shared" ref="AH3:AH66" si="15">3.1416+AF3+AG3</f>
        <v>6.1337820386786976</v>
      </c>
      <c r="AI3">
        <f t="shared" ref="AI3:AI66" si="16">2*3.1416+AF3-AG3</f>
        <v>7.7409697065672933</v>
      </c>
      <c r="AJ3">
        <f t="shared" ref="AJ3:AJ66" si="17">2*AE3*SIN(AG3)</f>
        <v>1.4135148822977881</v>
      </c>
      <c r="AK3">
        <f t="shared" ref="AK3:AK66" si="18">-2*1.03*AE3*SIN(AG3)*SIN(AH3)</f>
        <v>0.21671093836950123</v>
      </c>
      <c r="AL3">
        <f t="shared" ref="AL3:AL66" si="19">-2*1.03*AE3*SIN(AG3)*SIN(AI3)</f>
        <v>-1.4466329340028081</v>
      </c>
      <c r="AN3">
        <f t="shared" ref="AN3:AN66" si="20">1.3*1737</f>
        <v>2258.1</v>
      </c>
      <c r="AO3">
        <f t="shared" ref="AO3:AO66" si="21">$J3</f>
        <v>1.119</v>
      </c>
      <c r="AP3">
        <f t="shared" ref="AP3:AP66" si="22">SQRT(($L3-1.03)^2 + $K3^2)</f>
        <v>1.0181964447001375</v>
      </c>
      <c r="AQ3">
        <f t="shared" ref="AQ3:AQ66" si="23">ACOS(-(AO3*AO3+1.03*1.03-AP3*AP3)/(2*1.03*AP3))</f>
        <v>2.2249758726229949</v>
      </c>
      <c r="AR3">
        <f t="shared" ref="AR3:AR66" si="24">ASIN(1/(1+AN3*AP3*AP3/4903.9))</f>
        <v>0.74350714379055527</v>
      </c>
      <c r="AS3">
        <f t="shared" ref="AS3:AS66" si="25">3.1416+AQ3+AR3</f>
        <v>6.1100830164135509</v>
      </c>
      <c r="AT3">
        <f t="shared" ref="AT3:AT66" si="26">2*3.1416+AQ3-AR3</f>
        <v>7.7646687288324401</v>
      </c>
      <c r="AU3">
        <f t="shared" ref="AU3:AU66" si="27">2*AP3*SIN(AR3)</f>
        <v>1.3783807384933944</v>
      </c>
      <c r="AV3">
        <f t="shared" ref="AV3:AV66" si="28">-2*1.03*AP3*SIN(AR3)*SIN(AS3)</f>
        <v>0.2445333903885254</v>
      </c>
      <c r="AW3">
        <f t="shared" ref="AW3:AW66" si="29">-2*1.03*AP3*SIN(AR3)*SIN(AT3)</f>
        <v>-1.4140734674506774</v>
      </c>
      <c r="AY3">
        <f t="shared" ref="AY3:AY66" si="30">1.4*1737</f>
        <v>2431.7999999999997</v>
      </c>
      <c r="AZ3">
        <f t="shared" ref="AZ3:AZ66" si="31">$J3</f>
        <v>1.119</v>
      </c>
      <c r="BA3">
        <f t="shared" ref="BA3:BA66" si="32">SQRT(($L3-1.03)^2 + $K3^2)</f>
        <v>1.0181964447001375</v>
      </c>
      <c r="BB3">
        <f t="shared" ref="BB3:BB66" si="33">ACOS(-(AZ3*AZ3+1.03*1.03-BA3*BA3)/(2*1.03*BA3))</f>
        <v>2.2249758726229949</v>
      </c>
      <c r="BC3">
        <f t="shared" ref="BC3:BC66" si="34">ASIN(1/(1+AY3*BA3*BA3/4903.9))</f>
        <v>0.72142780312929944</v>
      </c>
      <c r="BD3">
        <f t="shared" ref="BD3:BD66" si="35">3.1416+BB3+BC3</f>
        <v>6.0880036757522946</v>
      </c>
      <c r="BE3">
        <f t="shared" ref="BE3:BE66" si="36">2*3.1416+BB3-BC3</f>
        <v>7.7867480694936964</v>
      </c>
      <c r="BF3">
        <f t="shared" ref="BF3:BF66" si="37">2*BA3*SIN(BC3)</f>
        <v>1.3449508143289903</v>
      </c>
      <c r="BG3">
        <f t="shared" ref="BG3:BG66" si="38">-2*1.03*BA3*SIN(BC3)*SIN(BD3)</f>
        <v>0.26867149355444003</v>
      </c>
      <c r="BH3">
        <f t="shared" ref="BH3:BH66" si="39">-2*1.03*BA3*SIN(BC3)*SIN(BE3)</f>
        <v>-1.3821694975722723</v>
      </c>
      <c r="BJ3">
        <f t="shared" ref="BJ3:BJ66" si="40">1.5*1737</f>
        <v>2605.5</v>
      </c>
      <c r="BK3">
        <f t="shared" ref="BK3:BK66" si="41">$J3</f>
        <v>1.119</v>
      </c>
      <c r="BL3">
        <f t="shared" ref="BL3:BL66" si="42">SQRT(($L3-1.03)^2 + $K3^2)</f>
        <v>1.0181964447001375</v>
      </c>
      <c r="BM3">
        <f t="shared" ref="BM3:BM66" si="43">ACOS(-(BK3*BK3+1.03*1.03-BL3*BL3)/(2*1.03*BL3))</f>
        <v>2.2249758726229949</v>
      </c>
      <c r="BN3">
        <f t="shared" ref="BN3:BN66" si="44">ASIN(1/(1+BJ3*BL3*BL3/4903.9))</f>
        <v>0.70078595255277132</v>
      </c>
      <c r="BO3">
        <f t="shared" ref="BO3:BO66" si="45">3.1416+BM3+BN3</f>
        <v>6.0673618251757668</v>
      </c>
      <c r="BP3">
        <f t="shared" ref="BP3:BP66" si="46">2*3.1416+BM3-BN3</f>
        <v>7.8073899200702241</v>
      </c>
      <c r="BQ3">
        <f t="shared" ref="BQ3:BQ66" si="47">2*BL3*SIN(BN3)</f>
        <v>1.3131040483871395</v>
      </c>
      <c r="BR3">
        <f t="shared" ref="BR3:BR66" si="48">-2*1.03*BL3*SIN(BN3)*SIN(BO3)</f>
        <v>0.28963980938509293</v>
      </c>
      <c r="BS3">
        <f t="shared" ref="BS3:BS66" si="49">-2*1.03*BL3*SIN(BN3)*SIN(BP3)</f>
        <v>-1.3510294431968544</v>
      </c>
    </row>
    <row r="4" spans="1:71" x14ac:dyDescent="0.25">
      <c r="A4" s="1">
        <v>2</v>
      </c>
      <c r="B4">
        <v>2209</v>
      </c>
      <c r="C4">
        <v>6502</v>
      </c>
      <c r="D4">
        <v>236</v>
      </c>
      <c r="E4">
        <v>4190</v>
      </c>
      <c r="F4">
        <v>18</v>
      </c>
      <c r="G4">
        <v>1.784</v>
      </c>
      <c r="H4">
        <v>144.07</v>
      </c>
      <c r="I4">
        <v>120</v>
      </c>
      <c r="J4">
        <v>1.0309999999999999</v>
      </c>
      <c r="K4">
        <v>0.876</v>
      </c>
      <c r="L4">
        <v>0.54500000000000004</v>
      </c>
      <c r="M4">
        <v>82.042000000000002</v>
      </c>
      <c r="N4">
        <v>43602089735063</v>
      </c>
      <c r="O4">
        <v>350189646961</v>
      </c>
      <c r="P4">
        <v>43251900088102</v>
      </c>
      <c r="R4">
        <f t="shared" si="0"/>
        <v>1910.7</v>
      </c>
      <c r="S4">
        <f t="shared" si="1"/>
        <v>1.0309999999999999</v>
      </c>
      <c r="T4">
        <f t="shared" si="2"/>
        <v>1.0012996554478584</v>
      </c>
      <c r="U4">
        <f t="shared" si="3"/>
        <v>2.1455100002233043</v>
      </c>
      <c r="V4">
        <f t="shared" si="4"/>
        <v>0.80249521343894947</v>
      </c>
      <c r="W4">
        <f t="shared" si="5"/>
        <v>6.0896052136622538</v>
      </c>
      <c r="X4">
        <f t="shared" si="6"/>
        <v>7.626214786784355</v>
      </c>
      <c r="Y4">
        <f t="shared" si="7"/>
        <v>1.4400537201770747</v>
      </c>
      <c r="Z4">
        <f t="shared" si="8"/>
        <v>0.28533878841077592</v>
      </c>
      <c r="AA4">
        <f t="shared" si="9"/>
        <v>-1.4449474081766265</v>
      </c>
      <c r="AC4">
        <f t="shared" si="10"/>
        <v>2084.4</v>
      </c>
      <c r="AD4">
        <f t="shared" si="11"/>
        <v>1.0309999999999999</v>
      </c>
      <c r="AE4">
        <f t="shared" si="12"/>
        <v>1.0012996554478584</v>
      </c>
      <c r="AF4">
        <f t="shared" si="13"/>
        <v>2.1455100002233043</v>
      </c>
      <c r="AG4">
        <f t="shared" si="14"/>
        <v>0.77705965951288125</v>
      </c>
      <c r="AH4">
        <f t="shared" si="15"/>
        <v>6.0641696597361854</v>
      </c>
      <c r="AI4">
        <f t="shared" si="16"/>
        <v>7.6516503407104235</v>
      </c>
      <c r="AJ4">
        <f t="shared" si="17"/>
        <v>1.4041947089885054</v>
      </c>
      <c r="AK4">
        <f t="shared" si="18"/>
        <v>0.3142404610594442</v>
      </c>
      <c r="AL4">
        <f t="shared" si="19"/>
        <v>-1.4168167080576963</v>
      </c>
      <c r="AN4">
        <f t="shared" si="20"/>
        <v>2258.1</v>
      </c>
      <c r="AO4">
        <f t="shared" si="21"/>
        <v>1.0309999999999999</v>
      </c>
      <c r="AP4">
        <f t="shared" si="22"/>
        <v>1.0012996554478584</v>
      </c>
      <c r="AQ4">
        <f t="shared" si="23"/>
        <v>2.1455100002233043</v>
      </c>
      <c r="AR4">
        <f t="shared" si="24"/>
        <v>0.75343752423817134</v>
      </c>
      <c r="AS4">
        <f t="shared" si="25"/>
        <v>6.0405475244614752</v>
      </c>
      <c r="AT4">
        <f t="shared" si="26"/>
        <v>7.6752724759851336</v>
      </c>
      <c r="AU4">
        <f t="shared" si="27"/>
        <v>1.3700781703135139</v>
      </c>
      <c r="AV4">
        <f t="shared" si="28"/>
        <v>0.33905584011280354</v>
      </c>
      <c r="AW4">
        <f t="shared" si="29"/>
        <v>-1.3887060149400192</v>
      </c>
      <c r="AY4">
        <f t="shared" si="30"/>
        <v>2431.7999999999997</v>
      </c>
      <c r="AZ4">
        <f t="shared" si="31"/>
        <v>1.0309999999999999</v>
      </c>
      <c r="BA4">
        <f t="shared" si="32"/>
        <v>1.0012996554478584</v>
      </c>
      <c r="BB4">
        <f t="shared" si="33"/>
        <v>2.1455100002233043</v>
      </c>
      <c r="BC4">
        <f t="shared" si="34"/>
        <v>0.73141311618389482</v>
      </c>
      <c r="BD4">
        <f t="shared" si="35"/>
        <v>6.0185231164071986</v>
      </c>
      <c r="BE4">
        <f t="shared" si="36"/>
        <v>7.6972968840394103</v>
      </c>
      <c r="BF4">
        <f t="shared" si="37"/>
        <v>1.3375801105498892</v>
      </c>
      <c r="BG4">
        <f t="shared" si="38"/>
        <v>0.36038518982069961</v>
      </c>
      <c r="BH4">
        <f t="shared" si="39"/>
        <v>-1.3608306476012209</v>
      </c>
      <c r="BJ4">
        <f t="shared" si="40"/>
        <v>2605.5</v>
      </c>
      <c r="BK4">
        <f t="shared" si="41"/>
        <v>1.0309999999999999</v>
      </c>
      <c r="BL4">
        <f t="shared" si="42"/>
        <v>1.0012996554478584</v>
      </c>
      <c r="BM4">
        <f t="shared" si="43"/>
        <v>2.1455100002233043</v>
      </c>
      <c r="BN4">
        <f t="shared" si="44"/>
        <v>0.71080766263138229</v>
      </c>
      <c r="BO4">
        <f t="shared" si="45"/>
        <v>5.9979176628546869</v>
      </c>
      <c r="BP4">
        <f t="shared" si="46"/>
        <v>7.717902337591922</v>
      </c>
      <c r="BQ4">
        <f t="shared" si="47"/>
        <v>1.3065880279527842</v>
      </c>
      <c r="BR4">
        <f t="shared" si="48"/>
        <v>0.37872331742167231</v>
      </c>
      <c r="BS4">
        <f t="shared" si="49"/>
        <v>-1.3333445414088099</v>
      </c>
    </row>
    <row r="5" spans="1:71" x14ac:dyDescent="0.25">
      <c r="A5" s="1">
        <v>3</v>
      </c>
      <c r="B5">
        <v>2209</v>
      </c>
      <c r="C5">
        <v>6502</v>
      </c>
      <c r="D5">
        <v>236</v>
      </c>
      <c r="E5">
        <v>4190</v>
      </c>
      <c r="F5">
        <v>18</v>
      </c>
      <c r="G5">
        <v>1.8979999999999999</v>
      </c>
      <c r="H5">
        <v>144.63999999999999</v>
      </c>
      <c r="I5">
        <v>125</v>
      </c>
      <c r="J5">
        <v>0.97499999999999998</v>
      </c>
      <c r="K5">
        <v>0.84099999999999997</v>
      </c>
      <c r="L5">
        <v>0.49299999999999999</v>
      </c>
      <c r="M5">
        <v>81.272999999999996</v>
      </c>
      <c r="N5">
        <v>43210690263979</v>
      </c>
      <c r="O5">
        <v>364315773485</v>
      </c>
      <c r="P5">
        <v>42846374490494</v>
      </c>
      <c r="R5">
        <f t="shared" si="0"/>
        <v>1910.7</v>
      </c>
      <c r="S5">
        <f t="shared" si="1"/>
        <v>0.97499999999999998</v>
      </c>
      <c r="T5">
        <f t="shared" si="2"/>
        <v>0.99782262952891576</v>
      </c>
      <c r="U5">
        <f t="shared" si="3"/>
        <v>2.0877328912920379</v>
      </c>
      <c r="V5">
        <f t="shared" si="4"/>
        <v>0.8045165441581974</v>
      </c>
      <c r="W5">
        <f t="shared" si="5"/>
        <v>6.033849435450235</v>
      </c>
      <c r="X5">
        <f t="shared" si="6"/>
        <v>7.5664163471338401</v>
      </c>
      <c r="Y5">
        <f t="shared" si="7"/>
        <v>1.4378533690714261</v>
      </c>
      <c r="Z5">
        <f t="shared" si="8"/>
        <v>0.36544946415338397</v>
      </c>
      <c r="AA5">
        <f t="shared" si="9"/>
        <v>-1.4201754848585149</v>
      </c>
      <c r="AC5">
        <f t="shared" si="10"/>
        <v>2084.4</v>
      </c>
      <c r="AD5">
        <f t="shared" si="11"/>
        <v>0.97499999999999998</v>
      </c>
      <c r="AE5">
        <f t="shared" si="12"/>
        <v>0.99782262952891576</v>
      </c>
      <c r="AF5">
        <f t="shared" si="13"/>
        <v>2.0877328912920379</v>
      </c>
      <c r="AG5">
        <f t="shared" si="14"/>
        <v>0.77910334734552633</v>
      </c>
      <c r="AH5">
        <f t="shared" si="15"/>
        <v>6.0084362386375645</v>
      </c>
      <c r="AI5">
        <f t="shared" si="16"/>
        <v>7.5918295439465107</v>
      </c>
      <c r="AJ5">
        <f t="shared" si="17"/>
        <v>1.4022235655701707</v>
      </c>
      <c r="AK5">
        <f t="shared" si="18"/>
        <v>0.39184378715492885</v>
      </c>
      <c r="AL5">
        <f t="shared" si="19"/>
        <v>-1.3949453445716424</v>
      </c>
      <c r="AN5">
        <f t="shared" si="20"/>
        <v>2258.1</v>
      </c>
      <c r="AO5">
        <f t="shared" si="21"/>
        <v>0.97499999999999998</v>
      </c>
      <c r="AP5">
        <f t="shared" si="22"/>
        <v>0.99782262952891576</v>
      </c>
      <c r="AQ5">
        <f t="shared" si="23"/>
        <v>2.0877328912920379</v>
      </c>
      <c r="AR5">
        <f t="shared" si="24"/>
        <v>0.75549812020324325</v>
      </c>
      <c r="AS5">
        <f t="shared" si="25"/>
        <v>5.984831011495281</v>
      </c>
      <c r="AT5">
        <f t="shared" si="26"/>
        <v>7.6154347710887942</v>
      </c>
      <c r="AU5">
        <f t="shared" si="27"/>
        <v>1.3683168667791261</v>
      </c>
      <c r="AV5">
        <f t="shared" si="28"/>
        <v>0.41427987097869634</v>
      </c>
      <c r="AW5">
        <f t="shared" si="29"/>
        <v>-1.3694564484203866</v>
      </c>
      <c r="AY5">
        <f t="shared" si="30"/>
        <v>2431.7999999999997</v>
      </c>
      <c r="AZ5">
        <f t="shared" si="31"/>
        <v>0.97499999999999998</v>
      </c>
      <c r="BA5">
        <f t="shared" si="32"/>
        <v>0.99782262952891576</v>
      </c>
      <c r="BB5">
        <f t="shared" si="33"/>
        <v>2.0877328912920379</v>
      </c>
      <c r="BC5">
        <f t="shared" si="34"/>
        <v>0.73348603639713261</v>
      </c>
      <c r="BD5">
        <f t="shared" si="35"/>
        <v>5.9628189276891703</v>
      </c>
      <c r="BE5">
        <f t="shared" si="36"/>
        <v>7.6374468548949048</v>
      </c>
      <c r="BF5">
        <f t="shared" si="37"/>
        <v>1.3360112264037929</v>
      </c>
      <c r="BG5">
        <f t="shared" si="38"/>
        <v>0.43335093872242603</v>
      </c>
      <c r="BH5">
        <f t="shared" si="39"/>
        <v>-1.3439568012467047</v>
      </c>
      <c r="BJ5">
        <f t="shared" si="40"/>
        <v>2605.5</v>
      </c>
      <c r="BK5">
        <f t="shared" si="41"/>
        <v>0.97499999999999998</v>
      </c>
      <c r="BL5">
        <f t="shared" si="42"/>
        <v>0.99782262952891576</v>
      </c>
      <c r="BM5">
        <f t="shared" si="43"/>
        <v>2.0877328912920379</v>
      </c>
      <c r="BN5">
        <f t="shared" si="44"/>
        <v>0.71288902912422625</v>
      </c>
      <c r="BO5">
        <f t="shared" si="45"/>
        <v>5.9422219204162641</v>
      </c>
      <c r="BP5">
        <f t="shared" si="46"/>
        <v>7.6580438621678111</v>
      </c>
      <c r="BQ5">
        <f t="shared" si="47"/>
        <v>1.3051958582391796</v>
      </c>
      <c r="BR5">
        <f t="shared" si="48"/>
        <v>0.44954473282246293</v>
      </c>
      <c r="BS5">
        <f t="shared" si="49"/>
        <v>-1.3186282752673413</v>
      </c>
    </row>
    <row r="6" spans="1:71" x14ac:dyDescent="0.25">
      <c r="A6" s="1">
        <v>4</v>
      </c>
      <c r="B6">
        <v>2209</v>
      </c>
      <c r="C6">
        <v>6502</v>
      </c>
      <c r="D6">
        <v>236</v>
      </c>
      <c r="E6">
        <v>4190</v>
      </c>
      <c r="F6">
        <v>18</v>
      </c>
      <c r="G6">
        <v>2.0350000000000001</v>
      </c>
      <c r="H6">
        <v>145.21</v>
      </c>
      <c r="I6">
        <v>127</v>
      </c>
      <c r="J6">
        <v>0.878</v>
      </c>
      <c r="K6">
        <v>0.75800000000000001</v>
      </c>
      <c r="L6">
        <v>0.443</v>
      </c>
      <c r="M6">
        <v>80.533000000000001</v>
      </c>
      <c r="N6">
        <v>42822158112435</v>
      </c>
      <c r="O6">
        <v>365651358645</v>
      </c>
      <c r="P6">
        <v>42456506753790</v>
      </c>
      <c r="R6">
        <f t="shared" si="0"/>
        <v>1910.7</v>
      </c>
      <c r="S6">
        <f t="shared" si="1"/>
        <v>0.878</v>
      </c>
      <c r="T6">
        <f t="shared" si="2"/>
        <v>0.95871424314025921</v>
      </c>
      <c r="U6">
        <f t="shared" si="3"/>
        <v>2.0511728956791009</v>
      </c>
      <c r="V6">
        <f t="shared" si="4"/>
        <v>0.82760311901159545</v>
      </c>
      <c r="W6">
        <f t="shared" si="5"/>
        <v>6.0203760146906955</v>
      </c>
      <c r="X6">
        <f t="shared" si="6"/>
        <v>7.5067697766675057</v>
      </c>
      <c r="Y6">
        <f t="shared" si="7"/>
        <v>1.4118249441077722</v>
      </c>
      <c r="Z6">
        <f t="shared" si="8"/>
        <v>0.37778774937294518</v>
      </c>
      <c r="AA6">
        <f t="shared" si="9"/>
        <v>-1.3674016769297699</v>
      </c>
      <c r="AC6">
        <f t="shared" si="10"/>
        <v>2084.4</v>
      </c>
      <c r="AD6">
        <f t="shared" si="11"/>
        <v>0.878</v>
      </c>
      <c r="AE6">
        <f t="shared" si="12"/>
        <v>0.95871424314025921</v>
      </c>
      <c r="AF6">
        <f t="shared" si="13"/>
        <v>2.0511728956791009</v>
      </c>
      <c r="AG6">
        <f t="shared" si="14"/>
        <v>0.80246925278972236</v>
      </c>
      <c r="AH6">
        <f t="shared" si="15"/>
        <v>5.9952421484688223</v>
      </c>
      <c r="AI6">
        <f t="shared" si="16"/>
        <v>7.5319036428893789</v>
      </c>
      <c r="AJ6">
        <f t="shared" si="17"/>
        <v>1.3787734453376796</v>
      </c>
      <c r="AK6">
        <f t="shared" si="18"/>
        <v>0.40329135138244765</v>
      </c>
      <c r="AL6">
        <f t="shared" si="19"/>
        <v>-1.3471127999063921</v>
      </c>
      <c r="AN6">
        <f t="shared" si="20"/>
        <v>2258.1</v>
      </c>
      <c r="AO6">
        <f t="shared" si="21"/>
        <v>0.878</v>
      </c>
      <c r="AP6">
        <f t="shared" si="22"/>
        <v>0.95871424314025921</v>
      </c>
      <c r="AQ6">
        <f t="shared" si="23"/>
        <v>2.0511728956791009</v>
      </c>
      <c r="AR6">
        <f t="shared" si="24"/>
        <v>0.77908051633392428</v>
      </c>
      <c r="AS6">
        <f t="shared" si="25"/>
        <v>5.9718534120130249</v>
      </c>
      <c r="AT6">
        <f t="shared" si="26"/>
        <v>7.5552923793451763</v>
      </c>
      <c r="AU6">
        <f t="shared" si="27"/>
        <v>1.3472340503551932</v>
      </c>
      <c r="AV6">
        <f t="shared" si="28"/>
        <v>0.42507467623869838</v>
      </c>
      <c r="AW6">
        <f t="shared" si="29"/>
        <v>-1.3262100732459554</v>
      </c>
      <c r="AY6">
        <f t="shared" si="30"/>
        <v>2431.7999999999997</v>
      </c>
      <c r="AZ6">
        <f t="shared" si="31"/>
        <v>0.878</v>
      </c>
      <c r="BA6">
        <f t="shared" si="32"/>
        <v>0.95871424314025921</v>
      </c>
      <c r="BB6">
        <f t="shared" si="33"/>
        <v>2.0511728956791009</v>
      </c>
      <c r="BC6">
        <f t="shared" si="34"/>
        <v>0.75723184844633251</v>
      </c>
      <c r="BD6">
        <f t="shared" si="35"/>
        <v>5.9500047441254331</v>
      </c>
      <c r="BE6">
        <f t="shared" si="36"/>
        <v>7.577141047232768</v>
      </c>
      <c r="BF6">
        <f t="shared" si="37"/>
        <v>1.3171053117993132</v>
      </c>
      <c r="BG6">
        <f t="shared" si="38"/>
        <v>0.44368252090241966</v>
      </c>
      <c r="BH6">
        <f t="shared" si="39"/>
        <v>-1.3049635433520246</v>
      </c>
      <c r="BJ6">
        <f t="shared" si="40"/>
        <v>2605.5</v>
      </c>
      <c r="BK6">
        <f t="shared" si="41"/>
        <v>0.878</v>
      </c>
      <c r="BL6">
        <f t="shared" si="42"/>
        <v>0.95871424314025921</v>
      </c>
      <c r="BM6">
        <f t="shared" si="43"/>
        <v>2.0511728956791009</v>
      </c>
      <c r="BN6">
        <f t="shared" si="44"/>
        <v>0.73675316941648172</v>
      </c>
      <c r="BO6">
        <f t="shared" si="45"/>
        <v>5.9295260650955823</v>
      </c>
      <c r="BP6">
        <f t="shared" si="46"/>
        <v>7.5976197262626188</v>
      </c>
      <c r="BQ6">
        <f t="shared" si="47"/>
        <v>1.2882946586371673</v>
      </c>
      <c r="BR6">
        <f t="shared" si="48"/>
        <v>0.45956418494701484</v>
      </c>
      <c r="BS6">
        <f t="shared" si="49"/>
        <v>-1.2835774766915726</v>
      </c>
    </row>
    <row r="7" spans="1:71" x14ac:dyDescent="0.25">
      <c r="A7" s="1">
        <v>5</v>
      </c>
      <c r="B7">
        <v>2209</v>
      </c>
      <c r="C7">
        <v>6502</v>
      </c>
      <c r="D7">
        <v>236</v>
      </c>
      <c r="E7">
        <v>4190</v>
      </c>
      <c r="F7">
        <v>18</v>
      </c>
      <c r="G7">
        <v>2.1509999999999998</v>
      </c>
      <c r="H7">
        <v>145.71</v>
      </c>
      <c r="I7">
        <v>133</v>
      </c>
      <c r="J7">
        <v>0.81599999999999995</v>
      </c>
      <c r="K7">
        <v>0.70399999999999996</v>
      </c>
      <c r="L7">
        <v>0.41199999999999998</v>
      </c>
      <c r="M7">
        <v>81.897000000000006</v>
      </c>
      <c r="N7">
        <v>43559109218383</v>
      </c>
      <c r="O7">
        <v>383749532744</v>
      </c>
      <c r="P7">
        <v>43175359685639</v>
      </c>
      <c r="R7">
        <f t="shared" si="0"/>
        <v>1910.7</v>
      </c>
      <c r="S7">
        <f t="shared" si="1"/>
        <v>0.81599999999999995</v>
      </c>
      <c r="T7">
        <f t="shared" si="2"/>
        <v>0.93677104993696303</v>
      </c>
      <c r="U7">
        <f t="shared" si="3"/>
        <v>2.0264681272585601</v>
      </c>
      <c r="V7">
        <f t="shared" si="4"/>
        <v>0.84084045433471366</v>
      </c>
      <c r="W7">
        <f t="shared" si="5"/>
        <v>6.0089085815932739</v>
      </c>
      <c r="X7">
        <f t="shared" si="6"/>
        <v>7.4688276729238456</v>
      </c>
      <c r="Y7">
        <f t="shared" si="7"/>
        <v>1.3961707464983106</v>
      </c>
      <c r="Z7">
        <f t="shared" si="8"/>
        <v>0.38949853719204358</v>
      </c>
      <c r="AA7">
        <f t="shared" si="9"/>
        <v>-1.3327047590732581</v>
      </c>
      <c r="AC7">
        <f t="shared" si="10"/>
        <v>2084.4</v>
      </c>
      <c r="AD7">
        <f t="shared" si="11"/>
        <v>0.81599999999999995</v>
      </c>
      <c r="AE7">
        <f t="shared" si="12"/>
        <v>0.93677104993696303</v>
      </c>
      <c r="AF7">
        <f t="shared" si="13"/>
        <v>2.0264681272585601</v>
      </c>
      <c r="AG7">
        <f t="shared" si="14"/>
        <v>0.81588635599553394</v>
      </c>
      <c r="AH7">
        <f t="shared" si="15"/>
        <v>5.9839544832540943</v>
      </c>
      <c r="AI7">
        <f t="shared" si="16"/>
        <v>7.4937817712630252</v>
      </c>
      <c r="AJ7">
        <f t="shared" si="17"/>
        <v>1.3645629807997786</v>
      </c>
      <c r="AK7">
        <f t="shared" si="18"/>
        <v>0.41432069716041919</v>
      </c>
      <c r="AL7">
        <f t="shared" si="19"/>
        <v>-1.3153038816475484</v>
      </c>
      <c r="AN7">
        <f t="shared" si="20"/>
        <v>2258.1</v>
      </c>
      <c r="AO7">
        <f t="shared" si="21"/>
        <v>0.81599999999999995</v>
      </c>
      <c r="AP7">
        <f t="shared" si="22"/>
        <v>0.93677104993696303</v>
      </c>
      <c r="AQ7">
        <f t="shared" si="23"/>
        <v>2.0264681272585601</v>
      </c>
      <c r="AR7">
        <f t="shared" si="24"/>
        <v>0.79264092608622461</v>
      </c>
      <c r="AS7">
        <f t="shared" si="25"/>
        <v>5.9607090533447842</v>
      </c>
      <c r="AT7">
        <f t="shared" si="26"/>
        <v>7.5170272011723345</v>
      </c>
      <c r="AU7">
        <f t="shared" si="27"/>
        <v>1.334354663046315</v>
      </c>
      <c r="AV7">
        <f t="shared" si="28"/>
        <v>0.43556488731141513</v>
      </c>
      <c r="AW7">
        <f t="shared" si="29"/>
        <v>-1.2970980498004665</v>
      </c>
      <c r="AY7">
        <f t="shared" si="30"/>
        <v>2431.7999999999997</v>
      </c>
      <c r="AZ7">
        <f t="shared" si="31"/>
        <v>0.81599999999999995</v>
      </c>
      <c r="BA7">
        <f t="shared" si="32"/>
        <v>0.93677104993696303</v>
      </c>
      <c r="BB7">
        <f t="shared" si="33"/>
        <v>2.0264681272585601</v>
      </c>
      <c r="BC7">
        <f t="shared" si="34"/>
        <v>0.77090460148846973</v>
      </c>
      <c r="BD7">
        <f t="shared" si="35"/>
        <v>5.9389727287470295</v>
      </c>
      <c r="BE7">
        <f t="shared" si="36"/>
        <v>7.53876352577009</v>
      </c>
      <c r="BF7">
        <f t="shared" si="37"/>
        <v>1.3054548644205979</v>
      </c>
      <c r="BG7">
        <f t="shared" si="38"/>
        <v>0.45374897810417553</v>
      </c>
      <c r="BH7">
        <f t="shared" si="39"/>
        <v>-1.278367519658429</v>
      </c>
      <c r="BJ7">
        <f t="shared" si="40"/>
        <v>2605.5</v>
      </c>
      <c r="BK7">
        <f t="shared" si="41"/>
        <v>0.81599999999999995</v>
      </c>
      <c r="BL7">
        <f t="shared" si="42"/>
        <v>0.93677104993696303</v>
      </c>
      <c r="BM7">
        <f t="shared" si="43"/>
        <v>2.0264681272585601</v>
      </c>
      <c r="BN7">
        <f t="shared" si="44"/>
        <v>0.75051181390368937</v>
      </c>
      <c r="BO7">
        <f t="shared" si="45"/>
        <v>5.9185799411622497</v>
      </c>
      <c r="BP7">
        <f t="shared" si="46"/>
        <v>7.5591563133548698</v>
      </c>
      <c r="BQ7">
        <f t="shared" si="47"/>
        <v>1.2777803665499321</v>
      </c>
      <c r="BR7">
        <f t="shared" si="48"/>
        <v>0.46930067956933857</v>
      </c>
      <c r="BS7">
        <f t="shared" si="49"/>
        <v>-1.2593273031748322</v>
      </c>
    </row>
    <row r="8" spans="1:71" x14ac:dyDescent="0.25">
      <c r="A8" s="1">
        <v>6</v>
      </c>
      <c r="B8">
        <v>2209</v>
      </c>
      <c r="C8">
        <v>6502</v>
      </c>
      <c r="D8">
        <v>236</v>
      </c>
      <c r="E8">
        <v>4190</v>
      </c>
      <c r="F8">
        <v>18</v>
      </c>
      <c r="G8">
        <v>2.2709999999999999</v>
      </c>
      <c r="H8">
        <v>146.22999999999999</v>
      </c>
      <c r="I8">
        <v>156</v>
      </c>
      <c r="J8">
        <v>0.873</v>
      </c>
      <c r="K8">
        <v>0.77700000000000002</v>
      </c>
      <c r="L8">
        <v>0.39700000000000002</v>
      </c>
      <c r="M8">
        <v>87.41</v>
      </c>
      <c r="N8">
        <v>46555489264393</v>
      </c>
      <c r="O8">
        <v>473387771103</v>
      </c>
      <c r="P8">
        <v>46082101493290</v>
      </c>
      <c r="R8">
        <f t="shared" si="0"/>
        <v>1910.7</v>
      </c>
      <c r="S8">
        <f t="shared" si="1"/>
        <v>0.873</v>
      </c>
      <c r="T8">
        <f t="shared" si="2"/>
        <v>1.0022065655342716</v>
      </c>
      <c r="U8">
        <f t="shared" si="3"/>
        <v>1.9785073936432302</v>
      </c>
      <c r="V8">
        <f t="shared" si="4"/>
        <v>0.80196882737892394</v>
      </c>
      <c r="W8">
        <f t="shared" si="5"/>
        <v>5.922076221022154</v>
      </c>
      <c r="X8">
        <f t="shared" si="6"/>
        <v>7.4597385662643054</v>
      </c>
      <c r="Y8">
        <f t="shared" si="7"/>
        <v>1.4406246236257163</v>
      </c>
      <c r="Z8">
        <f t="shared" si="8"/>
        <v>0.52425967584560673</v>
      </c>
      <c r="AA8">
        <f t="shared" si="9"/>
        <v>-1.3700141377087116</v>
      </c>
      <c r="AC8">
        <f t="shared" si="10"/>
        <v>2084.4</v>
      </c>
      <c r="AD8">
        <f t="shared" si="11"/>
        <v>0.873</v>
      </c>
      <c r="AE8">
        <f t="shared" si="12"/>
        <v>1.0022065655342716</v>
      </c>
      <c r="AF8">
        <f t="shared" si="13"/>
        <v>1.9785073936432302</v>
      </c>
      <c r="AG8">
        <f t="shared" si="14"/>
        <v>0.77652750731942621</v>
      </c>
      <c r="AH8">
        <f t="shared" si="15"/>
        <v>5.8966349009626562</v>
      </c>
      <c r="AI8">
        <f t="shared" si="16"/>
        <v>7.4851798863238033</v>
      </c>
      <c r="AJ8">
        <f t="shared" si="17"/>
        <v>1.4047058350529444</v>
      </c>
      <c r="AK8">
        <f t="shared" si="18"/>
        <v>0.54545495501416719</v>
      </c>
      <c r="AL8">
        <f t="shared" si="19"/>
        <v>-1.3495609921457179</v>
      </c>
      <c r="AN8">
        <f t="shared" si="20"/>
        <v>2258.1</v>
      </c>
      <c r="AO8">
        <f t="shared" si="21"/>
        <v>0.873</v>
      </c>
      <c r="AP8">
        <f t="shared" si="22"/>
        <v>1.0022065655342716</v>
      </c>
      <c r="AQ8">
        <f t="shared" si="23"/>
        <v>1.9785073936432302</v>
      </c>
      <c r="AR8">
        <f t="shared" si="24"/>
        <v>0.75290102337608888</v>
      </c>
      <c r="AS8">
        <f t="shared" si="25"/>
        <v>5.8730084170193191</v>
      </c>
      <c r="AT8">
        <f t="shared" si="26"/>
        <v>7.5088063702671404</v>
      </c>
      <c r="AU8">
        <f t="shared" si="27"/>
        <v>1.370534586527931</v>
      </c>
      <c r="AV8">
        <f t="shared" si="28"/>
        <v>0.56292610941187171</v>
      </c>
      <c r="AW8">
        <f t="shared" si="29"/>
        <v>-1.3283860559970984</v>
      </c>
      <c r="AY8">
        <f t="shared" si="30"/>
        <v>2431.7999999999997</v>
      </c>
      <c r="AZ8">
        <f t="shared" si="31"/>
        <v>0.873</v>
      </c>
      <c r="BA8">
        <f t="shared" si="32"/>
        <v>1.0022065655342716</v>
      </c>
      <c r="BB8">
        <f t="shared" si="33"/>
        <v>1.9785073936432302</v>
      </c>
      <c r="BC8">
        <f t="shared" si="34"/>
        <v>0.73087345857665909</v>
      </c>
      <c r="BD8">
        <f t="shared" si="35"/>
        <v>5.8509808522198892</v>
      </c>
      <c r="BE8">
        <f t="shared" si="36"/>
        <v>7.5308339350665703</v>
      </c>
      <c r="BF8">
        <f t="shared" si="37"/>
        <v>1.3379863734089086</v>
      </c>
      <c r="BG8">
        <f t="shared" si="38"/>
        <v>0.57726053160497148</v>
      </c>
      <c r="BH8">
        <f t="shared" si="39"/>
        <v>-1.3067949314526703</v>
      </c>
      <c r="BJ8">
        <f t="shared" si="40"/>
        <v>2605.5</v>
      </c>
      <c r="BK8">
        <f t="shared" si="41"/>
        <v>0.873</v>
      </c>
      <c r="BL8">
        <f t="shared" si="42"/>
        <v>1.0022065655342716</v>
      </c>
      <c r="BM8">
        <f t="shared" si="43"/>
        <v>1.9785073936432302</v>
      </c>
      <c r="BN8">
        <f t="shared" si="44"/>
        <v>0.71026585620756977</v>
      </c>
      <c r="BO8">
        <f t="shared" si="45"/>
        <v>5.8303732498507994</v>
      </c>
      <c r="BP8">
        <f t="shared" si="46"/>
        <v>7.55144153743566</v>
      </c>
      <c r="BQ8">
        <f t="shared" si="47"/>
        <v>1.3069482439107645</v>
      </c>
      <c r="BR8">
        <f t="shared" si="48"/>
        <v>0.58893805991444448</v>
      </c>
      <c r="BS8">
        <f t="shared" si="49"/>
        <v>-1.2850179671764521</v>
      </c>
    </row>
    <row r="9" spans="1:71" x14ac:dyDescent="0.25">
      <c r="A9" s="1">
        <v>7</v>
      </c>
      <c r="B9">
        <v>2209</v>
      </c>
      <c r="C9">
        <v>6502</v>
      </c>
      <c r="D9">
        <v>236</v>
      </c>
      <c r="E9">
        <v>4190</v>
      </c>
      <c r="F9">
        <v>18</v>
      </c>
      <c r="G9">
        <v>2.3839999999999999</v>
      </c>
      <c r="H9">
        <v>146.58000000000001</v>
      </c>
      <c r="I9">
        <v>158</v>
      </c>
      <c r="J9">
        <v>0.83499999999999996</v>
      </c>
      <c r="K9">
        <v>0.746</v>
      </c>
      <c r="L9">
        <v>0.374</v>
      </c>
      <c r="M9">
        <v>89.456999999999994</v>
      </c>
      <c r="N9">
        <v>47638662697847</v>
      </c>
      <c r="O9">
        <v>477394470723</v>
      </c>
      <c r="P9">
        <v>47161268227124</v>
      </c>
      <c r="R9">
        <f t="shared" si="0"/>
        <v>1910.7</v>
      </c>
      <c r="S9">
        <f t="shared" si="1"/>
        <v>0.83499999999999996</v>
      </c>
      <c r="T9">
        <f t="shared" si="2"/>
        <v>0.99340424802796168</v>
      </c>
      <c r="U9">
        <f t="shared" si="3"/>
        <v>1.9572329873871039</v>
      </c>
      <c r="V9">
        <f t="shared" si="4"/>
        <v>0.80709246291682168</v>
      </c>
      <c r="W9">
        <f t="shared" si="5"/>
        <v>5.9059254503039256</v>
      </c>
      <c r="X9">
        <f t="shared" si="6"/>
        <v>7.4333405244702817</v>
      </c>
      <c r="Y9">
        <f t="shared" si="7"/>
        <v>1.4350307957063941</v>
      </c>
      <c r="Z9">
        <f t="shared" si="8"/>
        <v>0.5444874755805017</v>
      </c>
      <c r="AA9">
        <f t="shared" si="9"/>
        <v>-1.3492333948935507</v>
      </c>
      <c r="AC9">
        <f t="shared" si="10"/>
        <v>2084.4</v>
      </c>
      <c r="AD9">
        <f t="shared" si="11"/>
        <v>0.83499999999999996</v>
      </c>
      <c r="AE9">
        <f t="shared" si="12"/>
        <v>0.99340424802796168</v>
      </c>
      <c r="AF9">
        <f t="shared" si="13"/>
        <v>1.9572329873871039</v>
      </c>
      <c r="AG9">
        <f t="shared" si="14"/>
        <v>0.78170825092210194</v>
      </c>
      <c r="AH9">
        <f t="shared" si="15"/>
        <v>5.8805412383092053</v>
      </c>
      <c r="AI9">
        <f t="shared" si="16"/>
        <v>7.458724736465002</v>
      </c>
      <c r="AJ9">
        <f t="shared" si="17"/>
        <v>1.3996923026817618</v>
      </c>
      <c r="AK9">
        <f t="shared" si="18"/>
        <v>0.56492686638357503</v>
      </c>
      <c r="AL9">
        <f t="shared" si="19"/>
        <v>-1.3305259588246698</v>
      </c>
      <c r="AN9">
        <f t="shared" si="20"/>
        <v>2258.1</v>
      </c>
      <c r="AO9">
        <f t="shared" si="21"/>
        <v>0.83499999999999996</v>
      </c>
      <c r="AP9">
        <f t="shared" si="22"/>
        <v>0.99340424802796168</v>
      </c>
      <c r="AQ9">
        <f t="shared" si="23"/>
        <v>1.9572329873871039</v>
      </c>
      <c r="AR9">
        <f t="shared" si="24"/>
        <v>0.75812505128252039</v>
      </c>
      <c r="AS9">
        <f t="shared" si="25"/>
        <v>5.8569580386696236</v>
      </c>
      <c r="AT9">
        <f t="shared" si="26"/>
        <v>7.4823079361045837</v>
      </c>
      <c r="AU9">
        <f t="shared" si="27"/>
        <v>1.3660524429172536</v>
      </c>
      <c r="AV9">
        <f t="shared" si="28"/>
        <v>0.58172211766409487</v>
      </c>
      <c r="AW9">
        <f t="shared" si="29"/>
        <v>-1.3109628663292396</v>
      </c>
      <c r="AY9">
        <f t="shared" si="30"/>
        <v>2431.7999999999997</v>
      </c>
      <c r="AZ9">
        <f t="shared" si="31"/>
        <v>0.83499999999999996</v>
      </c>
      <c r="BA9">
        <f t="shared" si="32"/>
        <v>0.99340424802796168</v>
      </c>
      <c r="BB9">
        <f t="shared" si="33"/>
        <v>1.9572329873871039</v>
      </c>
      <c r="BC9">
        <f t="shared" si="34"/>
        <v>0.73612913782920775</v>
      </c>
      <c r="BD9">
        <f t="shared" si="35"/>
        <v>5.8349621252163111</v>
      </c>
      <c r="BE9">
        <f t="shared" si="36"/>
        <v>7.5043038495578962</v>
      </c>
      <c r="BF9">
        <f t="shared" si="37"/>
        <v>1.3339916172309938</v>
      </c>
      <c r="BG9">
        <f t="shared" si="38"/>
        <v>0.59544832242203927</v>
      </c>
      <c r="BH9">
        <f t="shared" si="39"/>
        <v>-1.2908605275378158</v>
      </c>
      <c r="BJ9">
        <f t="shared" si="40"/>
        <v>2605.5</v>
      </c>
      <c r="BK9">
        <f t="shared" si="41"/>
        <v>0.83499999999999996</v>
      </c>
      <c r="BL9">
        <f t="shared" si="42"/>
        <v>0.99340424802796168</v>
      </c>
      <c r="BM9">
        <f t="shared" si="43"/>
        <v>1.9572329873871039</v>
      </c>
      <c r="BN9">
        <f t="shared" si="44"/>
        <v>0.71554334189158453</v>
      </c>
      <c r="BO9">
        <f t="shared" si="45"/>
        <v>5.8143763292786881</v>
      </c>
      <c r="BP9">
        <f t="shared" si="46"/>
        <v>7.5248896454955192</v>
      </c>
      <c r="BQ9">
        <f t="shared" si="47"/>
        <v>1.3034011967926737</v>
      </c>
      <c r="BR9">
        <f t="shared" si="48"/>
        <v>0.60657529724497061</v>
      </c>
      <c r="BS9">
        <f t="shared" si="49"/>
        <v>-1.2704593919999878</v>
      </c>
    </row>
    <row r="10" spans="1:71" x14ac:dyDescent="0.25">
      <c r="A10" s="1">
        <v>8</v>
      </c>
      <c r="B10">
        <v>2209</v>
      </c>
      <c r="C10">
        <v>6502</v>
      </c>
      <c r="D10">
        <v>236</v>
      </c>
      <c r="E10">
        <v>4190</v>
      </c>
      <c r="F10">
        <v>18</v>
      </c>
      <c r="G10">
        <v>2.5169999999999999</v>
      </c>
      <c r="H10">
        <v>146.93</v>
      </c>
      <c r="I10">
        <v>166</v>
      </c>
      <c r="J10">
        <v>0.82699999999999996</v>
      </c>
      <c r="K10">
        <v>0.746</v>
      </c>
      <c r="L10">
        <v>0.35699999999999998</v>
      </c>
      <c r="M10">
        <v>93.194000000000003</v>
      </c>
      <c r="N10">
        <v>49635889550966</v>
      </c>
      <c r="O10">
        <v>504378314858</v>
      </c>
      <c r="P10">
        <v>49131511236108</v>
      </c>
      <c r="R10">
        <f t="shared" si="0"/>
        <v>1910.7</v>
      </c>
      <c r="S10">
        <f t="shared" si="1"/>
        <v>0.82699999999999996</v>
      </c>
      <c r="T10">
        <f t="shared" si="2"/>
        <v>1.004711401348666</v>
      </c>
      <c r="U10">
        <f t="shared" si="3"/>
        <v>1.9340404332982608</v>
      </c>
      <c r="V10">
        <f t="shared" si="4"/>
        <v>0.80051677426443069</v>
      </c>
      <c r="W10">
        <f t="shared" si="5"/>
        <v>5.8761572075626916</v>
      </c>
      <c r="X10">
        <f t="shared" si="6"/>
        <v>7.4167236590338312</v>
      </c>
      <c r="Y10">
        <f t="shared" si="7"/>
        <v>1.4421949669798451</v>
      </c>
      <c r="Z10">
        <f t="shared" si="8"/>
        <v>0.58806716901081713</v>
      </c>
      <c r="AA10">
        <f t="shared" si="9"/>
        <v>-1.3457030134611156</v>
      </c>
      <c r="AC10">
        <f t="shared" si="10"/>
        <v>2084.4</v>
      </c>
      <c r="AD10">
        <f t="shared" si="11"/>
        <v>0.82699999999999996</v>
      </c>
      <c r="AE10">
        <f t="shared" si="12"/>
        <v>1.004711401348666</v>
      </c>
      <c r="AF10">
        <f t="shared" si="13"/>
        <v>1.9340404332982608</v>
      </c>
      <c r="AG10">
        <f t="shared" si="14"/>
        <v>0.77505966829105122</v>
      </c>
      <c r="AH10">
        <f t="shared" si="15"/>
        <v>5.8507001015893128</v>
      </c>
      <c r="AI10">
        <f t="shared" si="16"/>
        <v>7.44218076500721</v>
      </c>
      <c r="AJ10">
        <f t="shared" si="17"/>
        <v>1.4061110929546379</v>
      </c>
      <c r="AK10">
        <f t="shared" si="18"/>
        <v>0.60702144055693574</v>
      </c>
      <c r="AL10">
        <f t="shared" si="19"/>
        <v>-1.3272191738600634</v>
      </c>
      <c r="AN10">
        <f t="shared" si="20"/>
        <v>2258.1</v>
      </c>
      <c r="AO10">
        <f t="shared" si="21"/>
        <v>0.82699999999999996</v>
      </c>
      <c r="AP10">
        <f t="shared" si="22"/>
        <v>1.004711401348666</v>
      </c>
      <c r="AQ10">
        <f t="shared" si="23"/>
        <v>1.9340404332982608</v>
      </c>
      <c r="AR10">
        <f t="shared" si="24"/>
        <v>0.75142130522240669</v>
      </c>
      <c r="AS10">
        <f t="shared" si="25"/>
        <v>5.8270617385206682</v>
      </c>
      <c r="AT10">
        <f t="shared" si="26"/>
        <v>7.4658191280758546</v>
      </c>
      <c r="AU10">
        <f t="shared" si="27"/>
        <v>1.3717887891130118</v>
      </c>
      <c r="AV10">
        <f t="shared" si="28"/>
        <v>0.62236059072738692</v>
      </c>
      <c r="AW10">
        <f t="shared" si="29"/>
        <v>-1.3078281419593387</v>
      </c>
      <c r="AY10">
        <f t="shared" si="30"/>
        <v>2431.7999999999997</v>
      </c>
      <c r="AZ10">
        <f t="shared" si="31"/>
        <v>0.82699999999999996</v>
      </c>
      <c r="BA10">
        <f t="shared" si="32"/>
        <v>1.004711401348666</v>
      </c>
      <c r="BB10">
        <f t="shared" si="33"/>
        <v>1.9340404332982608</v>
      </c>
      <c r="BC10">
        <f t="shared" si="34"/>
        <v>0.72938514537716903</v>
      </c>
      <c r="BD10">
        <f t="shared" si="35"/>
        <v>5.8050255786754299</v>
      </c>
      <c r="BE10">
        <f t="shared" si="36"/>
        <v>7.4878552879210929</v>
      </c>
      <c r="BF10">
        <f t="shared" si="37"/>
        <v>1.3391021326308776</v>
      </c>
      <c r="BG10">
        <f t="shared" si="38"/>
        <v>0.63466807918070567</v>
      </c>
      <c r="BH10">
        <f t="shared" si="39"/>
        <v>-1.2878583817530056</v>
      </c>
      <c r="BJ10">
        <f t="shared" si="40"/>
        <v>2605.5</v>
      </c>
      <c r="BK10">
        <f t="shared" si="41"/>
        <v>0.82699999999999996</v>
      </c>
      <c r="BL10">
        <f t="shared" si="42"/>
        <v>1.004711401348666</v>
      </c>
      <c r="BM10">
        <f t="shared" si="43"/>
        <v>1.9340404332982608</v>
      </c>
      <c r="BN10">
        <f t="shared" si="44"/>
        <v>0.70877172413970324</v>
      </c>
      <c r="BO10">
        <f t="shared" si="45"/>
        <v>5.7844121574379646</v>
      </c>
      <c r="BP10">
        <f t="shared" si="46"/>
        <v>7.5084687091585582</v>
      </c>
      <c r="BQ10">
        <f t="shared" si="47"/>
        <v>1.3079369231990741</v>
      </c>
      <c r="BR10">
        <f t="shared" si="48"/>
        <v>0.64441917638319135</v>
      </c>
      <c r="BS10">
        <f t="shared" si="49"/>
        <v>-1.2675594914404569</v>
      </c>
    </row>
    <row r="11" spans="1:71" x14ac:dyDescent="0.25">
      <c r="A11" s="1">
        <v>9</v>
      </c>
      <c r="B11">
        <v>2209</v>
      </c>
      <c r="C11">
        <v>6502</v>
      </c>
      <c r="D11">
        <v>236</v>
      </c>
      <c r="E11">
        <v>4190</v>
      </c>
      <c r="F11">
        <v>18</v>
      </c>
      <c r="G11">
        <v>2.63</v>
      </c>
      <c r="H11">
        <v>147.30000000000001</v>
      </c>
      <c r="I11">
        <v>173</v>
      </c>
      <c r="J11">
        <v>0.76600000000000001</v>
      </c>
      <c r="K11">
        <v>0.68700000000000006</v>
      </c>
      <c r="L11">
        <v>0.34100000000000003</v>
      </c>
      <c r="M11">
        <v>94.89</v>
      </c>
      <c r="N11">
        <v>50552930658403</v>
      </c>
      <c r="O11">
        <v>527395527725</v>
      </c>
      <c r="P11">
        <v>50025535130678</v>
      </c>
      <c r="R11">
        <f t="shared" si="0"/>
        <v>1910.7</v>
      </c>
      <c r="S11">
        <f t="shared" si="1"/>
        <v>0.76600000000000001</v>
      </c>
      <c r="T11">
        <f t="shared" si="2"/>
        <v>0.97297995868363096</v>
      </c>
      <c r="U11">
        <f t="shared" si="3"/>
        <v>1.9280731555526649</v>
      </c>
      <c r="V11">
        <f t="shared" si="4"/>
        <v>0.81910683260363704</v>
      </c>
      <c r="W11">
        <f t="shared" si="5"/>
        <v>5.8887799881563021</v>
      </c>
      <c r="X11">
        <f t="shared" si="6"/>
        <v>7.3921663229490271</v>
      </c>
      <c r="Y11">
        <f t="shared" si="7"/>
        <v>1.4215941642291996</v>
      </c>
      <c r="Z11">
        <f t="shared" si="8"/>
        <v>0.56264850265360611</v>
      </c>
      <c r="AA11">
        <f t="shared" si="9"/>
        <v>-1.310855491879539</v>
      </c>
      <c r="AC11">
        <f t="shared" si="10"/>
        <v>2084.4</v>
      </c>
      <c r="AD11">
        <f t="shared" si="11"/>
        <v>0.76600000000000001</v>
      </c>
      <c r="AE11">
        <f t="shared" si="12"/>
        <v>0.97297995868363096</v>
      </c>
      <c r="AF11">
        <f t="shared" si="13"/>
        <v>1.9280731555526649</v>
      </c>
      <c r="AG11">
        <f t="shared" si="14"/>
        <v>0.79386507117886107</v>
      </c>
      <c r="AH11">
        <f t="shared" si="15"/>
        <v>5.8635382267315261</v>
      </c>
      <c r="AI11">
        <f t="shared" si="16"/>
        <v>7.4174080843738031</v>
      </c>
      <c r="AJ11">
        <f t="shared" si="17"/>
        <v>1.3876024702366587</v>
      </c>
      <c r="AK11">
        <f t="shared" si="18"/>
        <v>0.58232309283521466</v>
      </c>
      <c r="AL11">
        <f t="shared" si="19"/>
        <v>-1.2951770226462138</v>
      </c>
      <c r="AN11">
        <f t="shared" si="20"/>
        <v>2258.1</v>
      </c>
      <c r="AO11">
        <f t="shared" si="21"/>
        <v>0.76600000000000001</v>
      </c>
      <c r="AP11">
        <f t="shared" si="22"/>
        <v>0.97297995868363096</v>
      </c>
      <c r="AQ11">
        <f t="shared" si="23"/>
        <v>1.9280731555526649</v>
      </c>
      <c r="AR11">
        <f t="shared" si="24"/>
        <v>0.77039168697932181</v>
      </c>
      <c r="AS11">
        <f t="shared" si="25"/>
        <v>5.8400648425319863</v>
      </c>
      <c r="AT11">
        <f t="shared" si="26"/>
        <v>7.4408814685733429</v>
      </c>
      <c r="AU11">
        <f t="shared" si="27"/>
        <v>1.355198364161321</v>
      </c>
      <c r="AV11">
        <f t="shared" si="28"/>
        <v>0.59848737875697811</v>
      </c>
      <c r="AW11">
        <f t="shared" si="29"/>
        <v>-1.2784359751569518</v>
      </c>
      <c r="AY11">
        <f t="shared" si="30"/>
        <v>2431.7999999999997</v>
      </c>
      <c r="AZ11">
        <f t="shared" si="31"/>
        <v>0.76600000000000001</v>
      </c>
      <c r="BA11">
        <f t="shared" si="32"/>
        <v>0.97297995868363096</v>
      </c>
      <c r="BB11">
        <f t="shared" si="33"/>
        <v>1.9280731555526649</v>
      </c>
      <c r="BC11">
        <f t="shared" si="34"/>
        <v>0.74847805037864612</v>
      </c>
      <c r="BD11">
        <f t="shared" si="35"/>
        <v>5.8181512059313114</v>
      </c>
      <c r="BE11">
        <f t="shared" si="36"/>
        <v>7.4627951051740187</v>
      </c>
      <c r="BF11">
        <f t="shared" si="37"/>
        <v>1.3242731612235576</v>
      </c>
      <c r="BG11">
        <f t="shared" si="38"/>
        <v>0.61169088425392226</v>
      </c>
      <c r="BH11">
        <f t="shared" si="39"/>
        <v>-1.2609610168107857</v>
      </c>
      <c r="BJ11">
        <f t="shared" si="40"/>
        <v>2605.5</v>
      </c>
      <c r="BK11">
        <f t="shared" si="41"/>
        <v>0.76600000000000001</v>
      </c>
      <c r="BL11">
        <f t="shared" si="42"/>
        <v>0.97297995868363096</v>
      </c>
      <c r="BM11">
        <f t="shared" si="43"/>
        <v>1.9280731555526649</v>
      </c>
      <c r="BN11">
        <f t="shared" si="44"/>
        <v>0.72795115906718744</v>
      </c>
      <c r="BO11">
        <f t="shared" si="45"/>
        <v>5.7976243146198527</v>
      </c>
      <c r="BP11">
        <f t="shared" si="46"/>
        <v>7.4833219964854774</v>
      </c>
      <c r="BQ11">
        <f t="shared" si="47"/>
        <v>1.2947278759200398</v>
      </c>
      <c r="BR11">
        <f t="shared" si="48"/>
        <v>0.62238309526714486</v>
      </c>
      <c r="BS11">
        <f t="shared" si="49"/>
        <v>-1.2430051362997496</v>
      </c>
    </row>
    <row r="12" spans="1:71" x14ac:dyDescent="0.25">
      <c r="A12" s="1">
        <v>10</v>
      </c>
      <c r="B12">
        <v>2209</v>
      </c>
      <c r="C12">
        <v>6502</v>
      </c>
      <c r="D12">
        <v>236</v>
      </c>
      <c r="E12">
        <v>4190</v>
      </c>
      <c r="F12">
        <v>18</v>
      </c>
      <c r="G12">
        <v>2.7440000000000002</v>
      </c>
      <c r="H12">
        <v>147.47999999999999</v>
      </c>
      <c r="I12">
        <v>195</v>
      </c>
      <c r="J12">
        <v>0.83199999999999996</v>
      </c>
      <c r="K12">
        <v>0.75900000000000001</v>
      </c>
      <c r="L12">
        <v>0.34</v>
      </c>
      <c r="M12">
        <v>100.166</v>
      </c>
      <c r="N12">
        <v>53403884949755</v>
      </c>
      <c r="O12">
        <v>597138278667</v>
      </c>
      <c r="P12">
        <v>52806746671087</v>
      </c>
      <c r="R12">
        <f t="shared" si="0"/>
        <v>1910.7</v>
      </c>
      <c r="S12">
        <f t="shared" si="1"/>
        <v>0.83199999999999996</v>
      </c>
      <c r="T12">
        <f t="shared" si="2"/>
        <v>1.0257587435649769</v>
      </c>
      <c r="U12">
        <f t="shared" si="3"/>
        <v>1.9089214194660897</v>
      </c>
      <c r="V12">
        <f t="shared" si="4"/>
        <v>0.78841961716583553</v>
      </c>
      <c r="W12">
        <f t="shared" si="5"/>
        <v>5.8389410366319261</v>
      </c>
      <c r="X12">
        <f t="shared" si="6"/>
        <v>7.4037018023002545</v>
      </c>
      <c r="Y12">
        <f t="shared" si="7"/>
        <v>1.4550183461372872</v>
      </c>
      <c r="Z12">
        <f t="shared" si="8"/>
        <v>0.64409136613500639</v>
      </c>
      <c r="AA12">
        <f t="shared" si="9"/>
        <v>-1.3492895987430797</v>
      </c>
      <c r="AC12">
        <f t="shared" si="10"/>
        <v>2084.4</v>
      </c>
      <c r="AD12">
        <f t="shared" si="11"/>
        <v>0.83199999999999996</v>
      </c>
      <c r="AE12">
        <f t="shared" si="12"/>
        <v>1.0257587435649769</v>
      </c>
      <c r="AF12">
        <f t="shared" si="13"/>
        <v>1.9089214194660897</v>
      </c>
      <c r="AG12">
        <f t="shared" si="14"/>
        <v>0.76283788826372223</v>
      </c>
      <c r="AH12">
        <f t="shared" si="15"/>
        <v>5.8133593077298125</v>
      </c>
      <c r="AI12">
        <f t="shared" si="16"/>
        <v>7.4292835312023682</v>
      </c>
      <c r="AJ12">
        <f t="shared" si="17"/>
        <v>1.4175486738936711</v>
      </c>
      <c r="AK12">
        <f t="shared" si="18"/>
        <v>0.66102148747278366</v>
      </c>
      <c r="AL12">
        <f t="shared" si="19"/>
        <v>-1.3303666875411779</v>
      </c>
      <c r="AN12">
        <f t="shared" si="20"/>
        <v>2258.1</v>
      </c>
      <c r="AO12">
        <f t="shared" si="21"/>
        <v>0.83199999999999996</v>
      </c>
      <c r="AP12">
        <f t="shared" si="22"/>
        <v>1.0257587435649769</v>
      </c>
      <c r="AQ12">
        <f t="shared" si="23"/>
        <v>1.9089214194660897</v>
      </c>
      <c r="AR12">
        <f t="shared" si="24"/>
        <v>0.73910725034317359</v>
      </c>
      <c r="AS12">
        <f t="shared" si="25"/>
        <v>5.7896286698092636</v>
      </c>
      <c r="AT12">
        <f t="shared" si="26"/>
        <v>7.453014169122917</v>
      </c>
      <c r="AU12">
        <f t="shared" si="27"/>
        <v>1.3819603920810044</v>
      </c>
      <c r="AV12">
        <f t="shared" si="28"/>
        <v>0.67436056656121146</v>
      </c>
      <c r="AW12">
        <f t="shared" si="29"/>
        <v>-1.3105190221585505</v>
      </c>
      <c r="AY12">
        <f t="shared" si="30"/>
        <v>2431.7999999999997</v>
      </c>
      <c r="AZ12">
        <f t="shared" si="31"/>
        <v>0.83199999999999996</v>
      </c>
      <c r="BA12">
        <f t="shared" si="32"/>
        <v>1.0257587435649769</v>
      </c>
      <c r="BB12">
        <f t="shared" si="33"/>
        <v>1.9089214194660897</v>
      </c>
      <c r="BC12">
        <f t="shared" si="34"/>
        <v>0.71700594553257513</v>
      </c>
      <c r="BD12">
        <f t="shared" si="35"/>
        <v>5.7675273649986654</v>
      </c>
      <c r="BE12">
        <f t="shared" si="36"/>
        <v>7.4751154739335153</v>
      </c>
      <c r="BF12">
        <f t="shared" si="37"/>
        <v>1.3481152712242324</v>
      </c>
      <c r="BG12">
        <f t="shared" si="38"/>
        <v>0.68470850796791372</v>
      </c>
      <c r="BH12">
        <f t="shared" si="39"/>
        <v>-1.2900885358020457</v>
      </c>
      <c r="BJ12">
        <f t="shared" si="40"/>
        <v>2605.5</v>
      </c>
      <c r="BK12">
        <f t="shared" si="41"/>
        <v>0.83199999999999996</v>
      </c>
      <c r="BL12">
        <f t="shared" si="42"/>
        <v>1.0257587435649769</v>
      </c>
      <c r="BM12">
        <f t="shared" si="43"/>
        <v>1.9089214194660897</v>
      </c>
      <c r="BN12">
        <f t="shared" si="44"/>
        <v>0.69635025891953206</v>
      </c>
      <c r="BO12">
        <f t="shared" si="45"/>
        <v>5.746871678385622</v>
      </c>
      <c r="BP12">
        <f t="shared" si="46"/>
        <v>7.4957711605465587</v>
      </c>
      <c r="BQ12">
        <f t="shared" si="47"/>
        <v>1.3158882994639882</v>
      </c>
      <c r="BR12">
        <f t="shared" si="48"/>
        <v>0.69255173966519556</v>
      </c>
      <c r="BS12">
        <f t="shared" si="49"/>
        <v>-1.2693341462469303</v>
      </c>
    </row>
    <row r="13" spans="1:71" x14ac:dyDescent="0.25">
      <c r="A13" s="1">
        <v>11</v>
      </c>
      <c r="B13">
        <v>2209</v>
      </c>
      <c r="C13">
        <v>6502</v>
      </c>
      <c r="D13">
        <v>236</v>
      </c>
      <c r="E13">
        <v>4190</v>
      </c>
      <c r="F13">
        <v>18</v>
      </c>
      <c r="G13">
        <v>2.86</v>
      </c>
      <c r="H13">
        <v>147.78</v>
      </c>
      <c r="I13">
        <v>183</v>
      </c>
      <c r="J13">
        <v>0.72699999999999998</v>
      </c>
      <c r="K13">
        <v>0.65300000000000002</v>
      </c>
      <c r="L13">
        <v>0.31900000000000001</v>
      </c>
      <c r="M13">
        <v>100.90300000000001</v>
      </c>
      <c r="N13">
        <v>53753872466826</v>
      </c>
      <c r="O13">
        <v>558622587818</v>
      </c>
      <c r="P13">
        <v>53195249879008</v>
      </c>
      <c r="R13">
        <f t="shared" si="0"/>
        <v>1910.7</v>
      </c>
      <c r="S13">
        <f t="shared" si="1"/>
        <v>0.72699999999999998</v>
      </c>
      <c r="T13">
        <f t="shared" si="2"/>
        <v>0.96536521586392376</v>
      </c>
      <c r="U13">
        <f t="shared" si="3"/>
        <v>1.9077625044146778</v>
      </c>
      <c r="V13">
        <f t="shared" si="4"/>
        <v>0.82363124724358217</v>
      </c>
      <c r="W13">
        <f t="shared" si="5"/>
        <v>5.8729937516582593</v>
      </c>
      <c r="X13">
        <f t="shared" si="6"/>
        <v>7.367331257171096</v>
      </c>
      <c r="Y13">
        <f t="shared" si="7"/>
        <v>1.4164192113293821</v>
      </c>
      <c r="Z13">
        <f t="shared" si="8"/>
        <v>0.58179213757758086</v>
      </c>
      <c r="AA13">
        <f t="shared" si="9"/>
        <v>-1.2895384391802214</v>
      </c>
      <c r="AC13">
        <f t="shared" si="10"/>
        <v>2084.4</v>
      </c>
      <c r="AD13">
        <f t="shared" si="11"/>
        <v>0.72699999999999998</v>
      </c>
      <c r="AE13">
        <f t="shared" si="12"/>
        <v>0.96536521586392376</v>
      </c>
      <c r="AF13">
        <f t="shared" si="13"/>
        <v>1.9077625044146778</v>
      </c>
      <c r="AG13">
        <f t="shared" si="14"/>
        <v>0.79844620833630964</v>
      </c>
      <c r="AH13">
        <f t="shared" si="15"/>
        <v>5.8478087127509868</v>
      </c>
      <c r="AI13">
        <f t="shared" si="16"/>
        <v>7.3925162960783686</v>
      </c>
      <c r="AJ13">
        <f t="shared" si="17"/>
        <v>1.3829294767417071</v>
      </c>
      <c r="AK13">
        <f t="shared" si="18"/>
        <v>0.60075071941245239</v>
      </c>
      <c r="AL13">
        <f t="shared" si="19"/>
        <v>-1.2754247320098044</v>
      </c>
      <c r="AN13">
        <f t="shared" si="20"/>
        <v>2258.1</v>
      </c>
      <c r="AO13">
        <f t="shared" si="21"/>
        <v>0.72699999999999998</v>
      </c>
      <c r="AP13">
        <f t="shared" si="22"/>
        <v>0.96536521586392376</v>
      </c>
      <c r="AQ13">
        <f t="shared" si="23"/>
        <v>1.9077625044146778</v>
      </c>
      <c r="AR13">
        <f t="shared" si="24"/>
        <v>0.77501718323913393</v>
      </c>
      <c r="AS13">
        <f t="shared" si="25"/>
        <v>5.8243796876538116</v>
      </c>
      <c r="AT13">
        <f t="shared" si="26"/>
        <v>7.4159453211755437</v>
      </c>
      <c r="AU13">
        <f t="shared" si="27"/>
        <v>1.3509868218184637</v>
      </c>
      <c r="AV13">
        <f t="shared" si="28"/>
        <v>0.6162714037712449</v>
      </c>
      <c r="AW13">
        <f t="shared" si="29"/>
        <v>-1.260138254017146</v>
      </c>
      <c r="AY13">
        <f t="shared" si="30"/>
        <v>2431.7999999999997</v>
      </c>
      <c r="AZ13">
        <f t="shared" si="31"/>
        <v>0.72699999999999998</v>
      </c>
      <c r="BA13">
        <f t="shared" si="32"/>
        <v>0.96536521586392376</v>
      </c>
      <c r="BB13">
        <f t="shared" si="33"/>
        <v>1.9077625044146778</v>
      </c>
      <c r="BC13">
        <f t="shared" si="34"/>
        <v>0.75313744634120194</v>
      </c>
      <c r="BD13">
        <f t="shared" si="35"/>
        <v>5.8024999507558794</v>
      </c>
      <c r="BE13">
        <f t="shared" si="36"/>
        <v>7.4378250580734759</v>
      </c>
      <c r="BF13">
        <f t="shared" si="37"/>
        <v>1.3204864643024707</v>
      </c>
      <c r="BG13">
        <f t="shared" si="38"/>
        <v>0.62889301361566163</v>
      </c>
      <c r="BH13">
        <f t="shared" si="39"/>
        <v>-1.2440156015916377</v>
      </c>
      <c r="BJ13">
        <f t="shared" si="40"/>
        <v>2605.5</v>
      </c>
      <c r="BK13">
        <f t="shared" si="41"/>
        <v>0.72699999999999998</v>
      </c>
      <c r="BL13">
        <f t="shared" si="42"/>
        <v>0.96536521586392376</v>
      </c>
      <c r="BM13">
        <f t="shared" si="43"/>
        <v>1.9077625044146778</v>
      </c>
      <c r="BN13">
        <f t="shared" si="44"/>
        <v>0.73263555420506399</v>
      </c>
      <c r="BO13">
        <f t="shared" si="45"/>
        <v>5.7819980586197417</v>
      </c>
      <c r="BP13">
        <f t="shared" si="46"/>
        <v>7.4583269502096137</v>
      </c>
      <c r="BQ13">
        <f t="shared" si="47"/>
        <v>1.2913328754319187</v>
      </c>
      <c r="BR13">
        <f t="shared" si="48"/>
        <v>0.63905626275475114</v>
      </c>
      <c r="BS13">
        <f t="shared" si="49"/>
        <v>-1.2273173364662846</v>
      </c>
    </row>
    <row r="14" spans="1:71" x14ac:dyDescent="0.25">
      <c r="A14" s="1">
        <v>12</v>
      </c>
      <c r="B14">
        <v>2209</v>
      </c>
      <c r="C14">
        <v>6502</v>
      </c>
      <c r="D14">
        <v>236</v>
      </c>
      <c r="E14">
        <v>4190</v>
      </c>
      <c r="F14">
        <v>18</v>
      </c>
      <c r="G14">
        <v>2.98</v>
      </c>
      <c r="H14">
        <v>148.06</v>
      </c>
      <c r="I14">
        <v>209</v>
      </c>
      <c r="J14">
        <v>0.75</v>
      </c>
      <c r="K14">
        <v>0.68100000000000005</v>
      </c>
      <c r="L14">
        <v>0.315</v>
      </c>
      <c r="M14">
        <v>105.017</v>
      </c>
      <c r="N14">
        <v>56001173587923</v>
      </c>
      <c r="O14">
        <v>636813060045</v>
      </c>
      <c r="P14">
        <v>55364360527878</v>
      </c>
      <c r="R14">
        <f t="shared" si="0"/>
        <v>1910.7</v>
      </c>
      <c r="S14">
        <f t="shared" si="1"/>
        <v>0.75</v>
      </c>
      <c r="T14">
        <f t="shared" si="2"/>
        <v>0.98741379370555693</v>
      </c>
      <c r="U14">
        <f t="shared" si="3"/>
        <v>1.8952344383206743</v>
      </c>
      <c r="V14">
        <f t="shared" si="4"/>
        <v>0.81059803654438445</v>
      </c>
      <c r="W14">
        <f t="shared" si="5"/>
        <v>5.8474324748650588</v>
      </c>
      <c r="X14">
        <f t="shared" si="6"/>
        <v>7.367836401776291</v>
      </c>
      <c r="Y14">
        <f t="shared" si="7"/>
        <v>1.4311563481217309</v>
      </c>
      <c r="Z14">
        <f t="shared" si="8"/>
        <v>0.62220351309939237</v>
      </c>
      <c r="AA14">
        <f t="shared" si="9"/>
        <v>-1.3033035174952794</v>
      </c>
      <c r="AC14">
        <f t="shared" si="10"/>
        <v>2084.4</v>
      </c>
      <c r="AD14">
        <f t="shared" si="11"/>
        <v>0.75</v>
      </c>
      <c r="AE14">
        <f t="shared" si="12"/>
        <v>0.98741379370555693</v>
      </c>
      <c r="AF14">
        <f t="shared" si="13"/>
        <v>1.8952344383206743</v>
      </c>
      <c r="AG14">
        <f t="shared" si="14"/>
        <v>0.78525415607311522</v>
      </c>
      <c r="AH14">
        <f t="shared" si="15"/>
        <v>5.8220885943937901</v>
      </c>
      <c r="AI14">
        <f t="shared" si="16"/>
        <v>7.3931802822475596</v>
      </c>
      <c r="AJ14">
        <f t="shared" si="17"/>
        <v>1.3962128704131316</v>
      </c>
      <c r="AK14">
        <f t="shared" si="18"/>
        <v>0.63985429605627053</v>
      </c>
      <c r="AL14">
        <f t="shared" si="19"/>
        <v>-1.2881004006509031</v>
      </c>
      <c r="AN14">
        <f t="shared" si="20"/>
        <v>2258.1</v>
      </c>
      <c r="AO14">
        <f t="shared" si="21"/>
        <v>0.75</v>
      </c>
      <c r="AP14">
        <f t="shared" si="22"/>
        <v>0.98741379370555693</v>
      </c>
      <c r="AQ14">
        <f t="shared" si="23"/>
        <v>1.8952344383206743</v>
      </c>
      <c r="AR14">
        <f t="shared" si="24"/>
        <v>0.76170179646074987</v>
      </c>
      <c r="AS14">
        <f t="shared" si="25"/>
        <v>5.7985362347814249</v>
      </c>
      <c r="AT14">
        <f t="shared" si="26"/>
        <v>7.4167326418599249</v>
      </c>
      <c r="AU14">
        <f t="shared" si="27"/>
        <v>1.3629351000634156</v>
      </c>
      <c r="AV14">
        <f t="shared" si="28"/>
        <v>0.65403822233058373</v>
      </c>
      <c r="AW14">
        <f t="shared" si="29"/>
        <v>-1.2717514721878707</v>
      </c>
      <c r="AY14">
        <f t="shared" si="30"/>
        <v>2431.7999999999997</v>
      </c>
      <c r="AZ14">
        <f t="shared" si="31"/>
        <v>0.75</v>
      </c>
      <c r="BA14">
        <f t="shared" si="32"/>
        <v>0.98741379370555693</v>
      </c>
      <c r="BB14">
        <f t="shared" si="33"/>
        <v>1.8952344383206743</v>
      </c>
      <c r="BC14">
        <f t="shared" si="34"/>
        <v>0.73972872458524153</v>
      </c>
      <c r="BD14">
        <f t="shared" si="35"/>
        <v>5.7765631629059158</v>
      </c>
      <c r="BE14">
        <f t="shared" si="36"/>
        <v>7.438705713735434</v>
      </c>
      <c r="BF14">
        <f t="shared" si="37"/>
        <v>1.3312067067685327</v>
      </c>
      <c r="BG14">
        <f t="shared" si="38"/>
        <v>0.66531482272076359</v>
      </c>
      <c r="BH14">
        <f t="shared" si="39"/>
        <v>-1.2546026677882756</v>
      </c>
      <c r="BJ14">
        <f t="shared" si="40"/>
        <v>2605.5</v>
      </c>
      <c r="BK14">
        <f t="shared" si="41"/>
        <v>0.75</v>
      </c>
      <c r="BL14">
        <f t="shared" si="42"/>
        <v>0.98741379370555693</v>
      </c>
      <c r="BM14">
        <f t="shared" si="43"/>
        <v>1.8952344383206743</v>
      </c>
      <c r="BN14">
        <f t="shared" si="44"/>
        <v>0.71915899135322314</v>
      </c>
      <c r="BO14">
        <f t="shared" si="45"/>
        <v>5.7559934296738975</v>
      </c>
      <c r="BP14">
        <f t="shared" si="46"/>
        <v>7.4592754469674523</v>
      </c>
      <c r="BQ14">
        <f t="shared" si="47"/>
        <v>1.3009219462149801</v>
      </c>
      <c r="BR14">
        <f t="shared" si="48"/>
        <v>0.67414001319275718</v>
      </c>
      <c r="BS14">
        <f t="shared" si="49"/>
        <v>-1.2369203249893708</v>
      </c>
    </row>
    <row r="15" spans="1:71" x14ac:dyDescent="0.25">
      <c r="A15" s="1">
        <v>13</v>
      </c>
      <c r="B15">
        <v>2209</v>
      </c>
      <c r="C15">
        <v>6502</v>
      </c>
      <c r="D15">
        <v>236</v>
      </c>
      <c r="E15">
        <v>4190</v>
      </c>
      <c r="F15">
        <v>18</v>
      </c>
      <c r="G15">
        <v>3.0990000000000002</v>
      </c>
      <c r="H15">
        <v>148.22999999999999</v>
      </c>
      <c r="I15">
        <v>210</v>
      </c>
      <c r="J15">
        <v>0.75</v>
      </c>
      <c r="K15">
        <v>0.68400000000000005</v>
      </c>
      <c r="L15">
        <v>0.30599999999999999</v>
      </c>
      <c r="M15">
        <v>108.563</v>
      </c>
      <c r="N15">
        <v>57873290798051</v>
      </c>
      <c r="O15">
        <v>639491008973</v>
      </c>
      <c r="P15">
        <v>57233799789078</v>
      </c>
      <c r="R15">
        <f t="shared" si="0"/>
        <v>1910.7</v>
      </c>
      <c r="S15">
        <f t="shared" si="1"/>
        <v>0.75</v>
      </c>
      <c r="T15">
        <f t="shared" si="2"/>
        <v>0.9960080320961272</v>
      </c>
      <c r="U15">
        <f t="shared" si="3"/>
        <v>1.8835897565055331</v>
      </c>
      <c r="V15">
        <f t="shared" si="4"/>
        <v>0.8055734607131263</v>
      </c>
      <c r="W15">
        <f t="shared" si="5"/>
        <v>5.8307632172186592</v>
      </c>
      <c r="X15">
        <f t="shared" si="6"/>
        <v>7.3612162957924072</v>
      </c>
      <c r="Y15">
        <f t="shared" si="7"/>
        <v>1.4366977550035898</v>
      </c>
      <c r="Z15">
        <f t="shared" si="8"/>
        <v>0.64688692286921368</v>
      </c>
      <c r="AA15">
        <f t="shared" si="9"/>
        <v>-1.3037441475757459</v>
      </c>
      <c r="AC15">
        <f t="shared" si="10"/>
        <v>2084.4</v>
      </c>
      <c r="AD15">
        <f t="shared" si="11"/>
        <v>0.75</v>
      </c>
      <c r="AE15">
        <f t="shared" si="12"/>
        <v>0.9960080320961272</v>
      </c>
      <c r="AF15">
        <f t="shared" si="13"/>
        <v>1.8835897565055331</v>
      </c>
      <c r="AG15">
        <f t="shared" si="14"/>
        <v>0.78017208971685226</v>
      </c>
      <c r="AH15">
        <f t="shared" si="15"/>
        <v>5.805361846222385</v>
      </c>
      <c r="AI15">
        <f t="shared" si="16"/>
        <v>7.3866176667886814</v>
      </c>
      <c r="AJ15">
        <f t="shared" si="17"/>
        <v>1.4011875849743849</v>
      </c>
      <c r="AK15">
        <f t="shared" si="18"/>
        <v>0.66366259226466162</v>
      </c>
      <c r="AL15">
        <f t="shared" si="19"/>
        <v>-1.2884505297661877</v>
      </c>
      <c r="AN15">
        <f t="shared" si="20"/>
        <v>2258.1</v>
      </c>
      <c r="AO15">
        <f t="shared" si="21"/>
        <v>0.75</v>
      </c>
      <c r="AP15">
        <f t="shared" si="22"/>
        <v>0.9960080320961272</v>
      </c>
      <c r="AQ15">
        <f t="shared" si="23"/>
        <v>1.8835897565055331</v>
      </c>
      <c r="AR15">
        <f t="shared" si="24"/>
        <v>0.75657583554292773</v>
      </c>
      <c r="AS15">
        <f t="shared" si="25"/>
        <v>5.781765592048461</v>
      </c>
      <c r="AT15">
        <f t="shared" si="26"/>
        <v>7.4102139209626054</v>
      </c>
      <c r="AU15">
        <f t="shared" si="27"/>
        <v>1.3673904503854348</v>
      </c>
      <c r="AV15">
        <f t="shared" si="28"/>
        <v>0.67698284416987797</v>
      </c>
      <c r="AW15">
        <f t="shared" si="29"/>
        <v>-1.2719939639186388</v>
      </c>
      <c r="AY15">
        <f t="shared" si="30"/>
        <v>2431.7999999999997</v>
      </c>
      <c r="AZ15">
        <f t="shared" si="31"/>
        <v>0.75</v>
      </c>
      <c r="BA15">
        <f t="shared" si="32"/>
        <v>0.9960080320961272</v>
      </c>
      <c r="BB15">
        <f t="shared" si="33"/>
        <v>1.8835897565055331</v>
      </c>
      <c r="BC15">
        <f t="shared" si="34"/>
        <v>0.73457032357379659</v>
      </c>
      <c r="BD15">
        <f t="shared" si="35"/>
        <v>5.7597600800793298</v>
      </c>
      <c r="BE15">
        <f t="shared" si="36"/>
        <v>7.4322194329317366</v>
      </c>
      <c r="BF15">
        <f t="shared" si="37"/>
        <v>1.3351853136635725</v>
      </c>
      <c r="BG15">
        <f t="shared" si="38"/>
        <v>0.68741373104380299</v>
      </c>
      <c r="BH15">
        <f t="shared" si="39"/>
        <v>-1.2547270948212765</v>
      </c>
      <c r="BJ15">
        <f t="shared" si="40"/>
        <v>2605.5</v>
      </c>
      <c r="BK15">
        <f t="shared" si="41"/>
        <v>0.75</v>
      </c>
      <c r="BL15">
        <f t="shared" si="42"/>
        <v>0.9960080320961272</v>
      </c>
      <c r="BM15">
        <f t="shared" si="43"/>
        <v>1.8835897565055331</v>
      </c>
      <c r="BN15">
        <f t="shared" si="44"/>
        <v>0.71397785571629402</v>
      </c>
      <c r="BO15">
        <f t="shared" si="45"/>
        <v>5.7391676122218271</v>
      </c>
      <c r="BP15">
        <f t="shared" si="46"/>
        <v>7.4528119007892393</v>
      </c>
      <c r="BQ15">
        <f t="shared" si="47"/>
        <v>1.3044622776868506</v>
      </c>
      <c r="BR15">
        <f t="shared" si="48"/>
        <v>0.69541559736708625</v>
      </c>
      <c r="BS15">
        <f t="shared" si="49"/>
        <v>-1.2369211263369837</v>
      </c>
    </row>
    <row r="16" spans="1:71" x14ac:dyDescent="0.25">
      <c r="A16" s="1">
        <v>14</v>
      </c>
      <c r="B16">
        <v>2209</v>
      </c>
      <c r="C16">
        <v>6502</v>
      </c>
      <c r="D16">
        <v>236</v>
      </c>
      <c r="E16">
        <v>4190</v>
      </c>
      <c r="F16">
        <v>18</v>
      </c>
      <c r="G16">
        <v>3.1920000000000002</v>
      </c>
      <c r="H16">
        <v>148.43</v>
      </c>
      <c r="I16">
        <v>207</v>
      </c>
      <c r="J16">
        <v>0.67600000000000005</v>
      </c>
      <c r="K16">
        <v>0.60799999999999998</v>
      </c>
      <c r="L16">
        <v>0.29699999999999999</v>
      </c>
      <c r="M16">
        <v>109.871</v>
      </c>
      <c r="N16">
        <v>58554266545464</v>
      </c>
      <c r="O16">
        <v>631230932538</v>
      </c>
      <c r="P16">
        <v>57923035612926</v>
      </c>
      <c r="R16">
        <f t="shared" si="0"/>
        <v>1910.7</v>
      </c>
      <c r="S16">
        <f t="shared" si="1"/>
        <v>0.67600000000000005</v>
      </c>
      <c r="T16">
        <f t="shared" si="2"/>
        <v>0.95234080034407853</v>
      </c>
      <c r="U16">
        <f t="shared" si="3"/>
        <v>1.8874684857481894</v>
      </c>
      <c r="V16">
        <f t="shared" si="4"/>
        <v>0.8314268556939407</v>
      </c>
      <c r="W16">
        <f t="shared" si="5"/>
        <v>5.8604953414421299</v>
      </c>
      <c r="X16">
        <f t="shared" si="6"/>
        <v>7.3392416300542482</v>
      </c>
      <c r="Y16">
        <f t="shared" si="7"/>
        <v>1.4073569874947984</v>
      </c>
      <c r="Z16">
        <f t="shared" si="8"/>
        <v>0.59463873652362398</v>
      </c>
      <c r="AA16">
        <f t="shared" si="9"/>
        <v>-1.2617425063268408</v>
      </c>
      <c r="AC16">
        <f t="shared" si="10"/>
        <v>2084.4</v>
      </c>
      <c r="AD16">
        <f t="shared" si="11"/>
        <v>0.67600000000000005</v>
      </c>
      <c r="AE16">
        <f t="shared" si="12"/>
        <v>0.95234080034407853</v>
      </c>
      <c r="AF16">
        <f t="shared" si="13"/>
        <v>1.8874684857481894</v>
      </c>
      <c r="AG16">
        <f t="shared" si="14"/>
        <v>0.80634346457780681</v>
      </c>
      <c r="AH16">
        <f t="shared" si="15"/>
        <v>5.8354119503259954</v>
      </c>
      <c r="AI16">
        <f t="shared" si="16"/>
        <v>7.3643250211703828</v>
      </c>
      <c r="AJ16">
        <f t="shared" si="17"/>
        <v>1.3747252064941011</v>
      </c>
      <c r="AK16">
        <f t="shared" si="18"/>
        <v>0.61305632429895962</v>
      </c>
      <c r="AL16">
        <f t="shared" si="19"/>
        <v>-1.2495829342607474</v>
      </c>
      <c r="AN16">
        <f t="shared" si="20"/>
        <v>2258.1</v>
      </c>
      <c r="AO16">
        <f t="shared" si="21"/>
        <v>0.67600000000000005</v>
      </c>
      <c r="AP16">
        <f t="shared" si="22"/>
        <v>0.95234080034407853</v>
      </c>
      <c r="AQ16">
        <f t="shared" si="23"/>
        <v>1.8874684857481894</v>
      </c>
      <c r="AR16">
        <f t="shared" si="24"/>
        <v>0.78299469955848355</v>
      </c>
      <c r="AS16">
        <f t="shared" si="25"/>
        <v>5.8120631853066724</v>
      </c>
      <c r="AT16">
        <f t="shared" si="26"/>
        <v>7.3876737861897057</v>
      </c>
      <c r="AU16">
        <f t="shared" si="27"/>
        <v>1.34357237193323</v>
      </c>
      <c r="AV16">
        <f t="shared" si="28"/>
        <v>0.62812417071492022</v>
      </c>
      <c r="AW16">
        <f t="shared" si="29"/>
        <v>-1.2361287200454283</v>
      </c>
      <c r="AY16">
        <f t="shared" si="30"/>
        <v>2431.7999999999997</v>
      </c>
      <c r="AZ16">
        <f t="shared" si="31"/>
        <v>0.67600000000000005</v>
      </c>
      <c r="BA16">
        <f t="shared" si="32"/>
        <v>0.95234080034407853</v>
      </c>
      <c r="BB16">
        <f t="shared" si="33"/>
        <v>1.8874684857481894</v>
      </c>
      <c r="BC16">
        <f t="shared" si="34"/>
        <v>0.76117709542920109</v>
      </c>
      <c r="BD16">
        <f t="shared" si="35"/>
        <v>5.7902455811773903</v>
      </c>
      <c r="BE16">
        <f t="shared" si="36"/>
        <v>7.4094913903189878</v>
      </c>
      <c r="BF16">
        <f t="shared" si="37"/>
        <v>1.3138001679431988</v>
      </c>
      <c r="BG16">
        <f t="shared" si="38"/>
        <v>0.64036485485292227</v>
      </c>
      <c r="BH16">
        <f t="shared" si="39"/>
        <v>-1.2217223203303496</v>
      </c>
      <c r="BJ16">
        <f t="shared" si="40"/>
        <v>2605.5</v>
      </c>
      <c r="BK16">
        <f t="shared" si="41"/>
        <v>0.67600000000000005</v>
      </c>
      <c r="BL16">
        <f t="shared" si="42"/>
        <v>0.95234080034407853</v>
      </c>
      <c r="BM16">
        <f t="shared" si="43"/>
        <v>1.8874684857481894</v>
      </c>
      <c r="BN16">
        <f t="shared" si="44"/>
        <v>0.74072188102785996</v>
      </c>
      <c r="BO16">
        <f t="shared" si="45"/>
        <v>5.7697903667760491</v>
      </c>
      <c r="BP16">
        <f t="shared" si="46"/>
        <v>7.4299466047203291</v>
      </c>
      <c r="BQ16">
        <f t="shared" si="47"/>
        <v>1.2853188040612717</v>
      </c>
      <c r="BR16">
        <f t="shared" si="48"/>
        <v>0.65020610488272867</v>
      </c>
      <c r="BS16">
        <f t="shared" si="49"/>
        <v>-1.2066306509150455</v>
      </c>
    </row>
    <row r="17" spans="1:71" x14ac:dyDescent="0.25">
      <c r="A17" s="1">
        <v>15</v>
      </c>
      <c r="B17">
        <v>2209</v>
      </c>
      <c r="C17">
        <v>6502</v>
      </c>
      <c r="D17">
        <v>236</v>
      </c>
      <c r="E17">
        <v>4190</v>
      </c>
      <c r="F17">
        <v>18</v>
      </c>
      <c r="G17">
        <v>3.3410000000000002</v>
      </c>
      <c r="H17">
        <v>148.66999999999999</v>
      </c>
      <c r="I17">
        <v>231</v>
      </c>
      <c r="J17">
        <v>0.69</v>
      </c>
      <c r="K17">
        <v>0.626</v>
      </c>
      <c r="L17">
        <v>0.29199999999999998</v>
      </c>
      <c r="M17">
        <v>114.599</v>
      </c>
      <c r="N17">
        <v>61111778369487</v>
      </c>
      <c r="O17">
        <v>695723848550</v>
      </c>
      <c r="P17">
        <v>60416054520937</v>
      </c>
      <c r="R17">
        <f t="shared" si="0"/>
        <v>1910.7</v>
      </c>
      <c r="S17">
        <f t="shared" si="1"/>
        <v>0.69</v>
      </c>
      <c r="T17">
        <f t="shared" si="2"/>
        <v>0.96773963440586641</v>
      </c>
      <c r="U17">
        <f t="shared" si="3"/>
        <v>1.876760140863549</v>
      </c>
      <c r="V17">
        <f t="shared" si="4"/>
        <v>0.82221781658332371</v>
      </c>
      <c r="W17">
        <f t="shared" si="5"/>
        <v>5.8405779574468726</v>
      </c>
      <c r="X17">
        <f t="shared" si="6"/>
        <v>7.3377423242802244</v>
      </c>
      <c r="Y17">
        <f t="shared" si="7"/>
        <v>1.4180425737081472</v>
      </c>
      <c r="Z17">
        <f t="shared" si="8"/>
        <v>0.62556370872746203</v>
      </c>
      <c r="AA17">
        <f t="shared" si="9"/>
        <v>-1.27024297475266</v>
      </c>
      <c r="AC17">
        <f t="shared" si="10"/>
        <v>2084.4</v>
      </c>
      <c r="AD17">
        <f t="shared" si="11"/>
        <v>0.69</v>
      </c>
      <c r="AE17">
        <f t="shared" si="12"/>
        <v>0.96773963440586641</v>
      </c>
      <c r="AF17">
        <f t="shared" si="13"/>
        <v>1.876760140863549</v>
      </c>
      <c r="AG17">
        <f t="shared" si="14"/>
        <v>0.79701487767470014</v>
      </c>
      <c r="AH17">
        <f t="shared" si="15"/>
        <v>5.8153750185382487</v>
      </c>
      <c r="AI17">
        <f t="shared" si="16"/>
        <v>7.3629452631888483</v>
      </c>
      <c r="AJ17">
        <f t="shared" si="17"/>
        <v>1.3843963399582599</v>
      </c>
      <c r="AK17">
        <f t="shared" si="18"/>
        <v>0.64299798620214665</v>
      </c>
      <c r="AL17">
        <f t="shared" si="19"/>
        <v>-1.2574471695476046</v>
      </c>
      <c r="AN17">
        <f t="shared" si="20"/>
        <v>2258.1</v>
      </c>
      <c r="AO17">
        <f t="shared" si="21"/>
        <v>0.69</v>
      </c>
      <c r="AP17">
        <f t="shared" si="22"/>
        <v>0.96773963440586641</v>
      </c>
      <c r="AQ17">
        <f t="shared" si="23"/>
        <v>1.876760140863549</v>
      </c>
      <c r="AR17">
        <f t="shared" si="24"/>
        <v>0.77357181898212146</v>
      </c>
      <c r="AS17">
        <f t="shared" si="25"/>
        <v>5.7919319598456704</v>
      </c>
      <c r="AT17">
        <f t="shared" si="26"/>
        <v>7.3863883218814266</v>
      </c>
      <c r="AU17">
        <f t="shared" si="27"/>
        <v>1.3523097642283781</v>
      </c>
      <c r="AV17">
        <f t="shared" si="28"/>
        <v>0.6570647706267021</v>
      </c>
      <c r="AW17">
        <f t="shared" si="29"/>
        <v>-1.243361375518506</v>
      </c>
      <c r="AY17">
        <f t="shared" si="30"/>
        <v>2431.7999999999997</v>
      </c>
      <c r="AZ17">
        <f t="shared" si="31"/>
        <v>0.69</v>
      </c>
      <c r="BA17">
        <f t="shared" si="32"/>
        <v>0.96773963440586641</v>
      </c>
      <c r="BB17">
        <f t="shared" si="33"/>
        <v>1.876760140863549</v>
      </c>
      <c r="BC17">
        <f t="shared" si="34"/>
        <v>0.75168132099433915</v>
      </c>
      <c r="BD17">
        <f t="shared" si="35"/>
        <v>5.7700414618578879</v>
      </c>
      <c r="BE17">
        <f t="shared" si="36"/>
        <v>7.4082788198692091</v>
      </c>
      <c r="BF17">
        <f t="shared" si="37"/>
        <v>1.3216768570611976</v>
      </c>
      <c r="BG17">
        <f t="shared" si="38"/>
        <v>0.66830082977534755</v>
      </c>
      <c r="BH17">
        <f t="shared" si="39"/>
        <v>-1.2283362679253693</v>
      </c>
      <c r="BJ17">
        <f t="shared" si="40"/>
        <v>2605.5</v>
      </c>
      <c r="BK17">
        <f t="shared" si="41"/>
        <v>0.69</v>
      </c>
      <c r="BL17">
        <f t="shared" si="42"/>
        <v>0.96773963440586641</v>
      </c>
      <c r="BM17">
        <f t="shared" si="43"/>
        <v>1.876760140863549</v>
      </c>
      <c r="BN17">
        <f t="shared" si="44"/>
        <v>0.73117145389543037</v>
      </c>
      <c r="BO17">
        <f t="shared" si="45"/>
        <v>5.7495315947589791</v>
      </c>
      <c r="BP17">
        <f t="shared" si="46"/>
        <v>7.4287886869681179</v>
      </c>
      <c r="BQ17">
        <f t="shared" si="47"/>
        <v>1.2924010198882001</v>
      </c>
      <c r="BR17">
        <f t="shared" si="48"/>
        <v>0.67714431380653028</v>
      </c>
      <c r="BS17">
        <f t="shared" si="49"/>
        <v>-1.2126442837987232</v>
      </c>
    </row>
    <row r="18" spans="1:71" x14ac:dyDescent="0.25">
      <c r="A18" s="1">
        <v>16</v>
      </c>
      <c r="B18">
        <v>2209</v>
      </c>
      <c r="C18">
        <v>6502</v>
      </c>
      <c r="D18">
        <v>236</v>
      </c>
      <c r="E18">
        <v>4190</v>
      </c>
      <c r="F18">
        <v>18</v>
      </c>
      <c r="G18">
        <v>3.4740000000000002</v>
      </c>
      <c r="H18">
        <v>148.85</v>
      </c>
      <c r="I18">
        <v>231</v>
      </c>
      <c r="J18">
        <v>0.66700000000000004</v>
      </c>
      <c r="K18">
        <v>0.60299999999999998</v>
      </c>
      <c r="L18">
        <v>0.28499999999999998</v>
      </c>
      <c r="M18">
        <v>118.17</v>
      </c>
      <c r="N18">
        <v>62993861012094</v>
      </c>
      <c r="O18">
        <v>695526300126</v>
      </c>
      <c r="P18">
        <v>62298334711968</v>
      </c>
      <c r="R18">
        <f t="shared" si="0"/>
        <v>1910.7</v>
      </c>
      <c r="S18">
        <f t="shared" si="1"/>
        <v>0.66700000000000004</v>
      </c>
      <c r="T18">
        <f t="shared" si="2"/>
        <v>0.95845396342234412</v>
      </c>
      <c r="U18">
        <f t="shared" si="3"/>
        <v>1.8727454695509247</v>
      </c>
      <c r="V18">
        <f t="shared" si="4"/>
        <v>0.82775893588556937</v>
      </c>
      <c r="W18">
        <f t="shared" si="5"/>
        <v>5.8421044054364941</v>
      </c>
      <c r="X18">
        <f t="shared" si="6"/>
        <v>7.328186533665356</v>
      </c>
      <c r="Y18">
        <f t="shared" si="7"/>
        <v>1.4116437370568449</v>
      </c>
      <c r="Z18">
        <f t="shared" si="8"/>
        <v>0.62073458859425856</v>
      </c>
      <c r="AA18">
        <f t="shared" si="9"/>
        <v>-1.257595161280459</v>
      </c>
      <c r="AC18">
        <f t="shared" si="10"/>
        <v>2084.4</v>
      </c>
      <c r="AD18">
        <f t="shared" si="11"/>
        <v>0.66700000000000004</v>
      </c>
      <c r="AE18">
        <f t="shared" si="12"/>
        <v>0.95845396342234412</v>
      </c>
      <c r="AF18">
        <f t="shared" si="13"/>
        <v>1.8727454695509247</v>
      </c>
      <c r="AG18">
        <f t="shared" si="14"/>
        <v>0.80262710333766896</v>
      </c>
      <c r="AH18">
        <f t="shared" si="15"/>
        <v>5.8169725728885942</v>
      </c>
      <c r="AI18">
        <f t="shared" si="16"/>
        <v>7.353318366213256</v>
      </c>
      <c r="AJ18">
        <f t="shared" si="17"/>
        <v>1.3786093836350695</v>
      </c>
      <c r="AK18">
        <f t="shared" si="18"/>
        <v>0.6382846093490393</v>
      </c>
      <c r="AL18">
        <f t="shared" si="19"/>
        <v>-1.2456870553353885</v>
      </c>
      <c r="AN18">
        <f t="shared" si="20"/>
        <v>2258.1</v>
      </c>
      <c r="AO18">
        <f t="shared" si="21"/>
        <v>0.66700000000000004</v>
      </c>
      <c r="AP18">
        <f t="shared" si="22"/>
        <v>0.95845396342234412</v>
      </c>
      <c r="AQ18">
        <f t="shared" si="23"/>
        <v>1.8727454695509247</v>
      </c>
      <c r="AR18">
        <f t="shared" si="24"/>
        <v>0.77923997301354186</v>
      </c>
      <c r="AS18">
        <f t="shared" si="25"/>
        <v>5.7935854425644671</v>
      </c>
      <c r="AT18">
        <f t="shared" si="26"/>
        <v>7.3767054965373831</v>
      </c>
      <c r="AU18">
        <f t="shared" si="27"/>
        <v>1.347085773005321</v>
      </c>
      <c r="AV18">
        <f t="shared" si="28"/>
        <v>0.6525027293567468</v>
      </c>
      <c r="AW18">
        <f t="shared" si="29"/>
        <v>-1.2324446480696265</v>
      </c>
      <c r="AY18">
        <f t="shared" si="30"/>
        <v>2431.7999999999997</v>
      </c>
      <c r="AZ18">
        <f t="shared" si="31"/>
        <v>0.66700000000000004</v>
      </c>
      <c r="BA18">
        <f t="shared" si="32"/>
        <v>0.95845396342234412</v>
      </c>
      <c r="BB18">
        <f t="shared" si="33"/>
        <v>1.8727454695509247</v>
      </c>
      <c r="BC18">
        <f t="shared" si="34"/>
        <v>0.75739254887406604</v>
      </c>
      <c r="BD18">
        <f t="shared" si="35"/>
        <v>5.7717380184249905</v>
      </c>
      <c r="BE18">
        <f t="shared" si="36"/>
        <v>7.3985529206768597</v>
      </c>
      <c r="BF18">
        <f t="shared" si="37"/>
        <v>1.3169715869208847</v>
      </c>
      <c r="BG18">
        <f t="shared" si="38"/>
        <v>0.66391572516639574</v>
      </c>
      <c r="BH18">
        <f t="shared" si="39"/>
        <v>-1.2182181018371152</v>
      </c>
      <c r="BJ18">
        <f t="shared" si="40"/>
        <v>2605.5</v>
      </c>
      <c r="BK18">
        <f t="shared" si="41"/>
        <v>0.66700000000000004</v>
      </c>
      <c r="BL18">
        <f t="shared" si="42"/>
        <v>0.95845396342234412</v>
      </c>
      <c r="BM18">
        <f t="shared" si="43"/>
        <v>1.8727454695509247</v>
      </c>
      <c r="BN18">
        <f t="shared" si="44"/>
        <v>0.73691480461542092</v>
      </c>
      <c r="BO18">
        <f t="shared" si="45"/>
        <v>5.7512602741663459</v>
      </c>
      <c r="BP18">
        <f t="shared" si="46"/>
        <v>7.4190306649355042</v>
      </c>
      <c r="BQ18">
        <f t="shared" si="47"/>
        <v>1.2881743689318117</v>
      </c>
      <c r="BR18">
        <f t="shared" si="48"/>
        <v>0.67295405864142011</v>
      </c>
      <c r="BS18">
        <f t="shared" si="49"/>
        <v>-1.2032803602838718</v>
      </c>
    </row>
    <row r="19" spans="1:71" x14ac:dyDescent="0.25">
      <c r="A19" s="1">
        <v>17</v>
      </c>
      <c r="B19">
        <v>2209</v>
      </c>
      <c r="C19">
        <v>6502</v>
      </c>
      <c r="D19">
        <v>236</v>
      </c>
      <c r="E19">
        <v>4190</v>
      </c>
      <c r="F19">
        <v>18</v>
      </c>
      <c r="G19">
        <v>3.5990000000000002</v>
      </c>
      <c r="H19">
        <v>148.97999999999999</v>
      </c>
      <c r="I19">
        <v>241</v>
      </c>
      <c r="J19">
        <v>0.68100000000000005</v>
      </c>
      <c r="K19">
        <v>0.62</v>
      </c>
      <c r="L19">
        <v>0.28100000000000003</v>
      </c>
      <c r="M19">
        <v>122.15</v>
      </c>
      <c r="N19">
        <v>65117569739987</v>
      </c>
      <c r="O19">
        <v>720970899353</v>
      </c>
      <c r="P19">
        <v>64396598840634</v>
      </c>
      <c r="R19">
        <f t="shared" si="0"/>
        <v>1910.7</v>
      </c>
      <c r="S19">
        <f t="shared" si="1"/>
        <v>0.68100000000000005</v>
      </c>
      <c r="T19">
        <f t="shared" si="2"/>
        <v>0.97231733503008155</v>
      </c>
      <c r="U19">
        <f t="shared" si="3"/>
        <v>1.8641873494769114</v>
      </c>
      <c r="V19">
        <f t="shared" si="4"/>
        <v>0.81949956557607229</v>
      </c>
      <c r="W19">
        <f t="shared" si="5"/>
        <v>5.8252869150529838</v>
      </c>
      <c r="X19">
        <f t="shared" si="6"/>
        <v>7.3278877839008389</v>
      </c>
      <c r="Y19">
        <f t="shared" si="7"/>
        <v>1.4211474395053285</v>
      </c>
      <c r="Z19">
        <f t="shared" si="8"/>
        <v>0.64708523162753462</v>
      </c>
      <c r="AA19">
        <f t="shared" si="9"/>
        <v>-1.2658422123227304</v>
      </c>
      <c r="AC19">
        <f t="shared" si="10"/>
        <v>2084.4</v>
      </c>
      <c r="AD19">
        <f t="shared" si="11"/>
        <v>0.68100000000000005</v>
      </c>
      <c r="AE19">
        <f t="shared" si="12"/>
        <v>0.97231733503008155</v>
      </c>
      <c r="AF19">
        <f t="shared" si="13"/>
        <v>1.8641873494769114</v>
      </c>
      <c r="AG19">
        <f t="shared" si="14"/>
        <v>0.79426266140439095</v>
      </c>
      <c r="AH19">
        <f t="shared" si="15"/>
        <v>5.8000500108813018</v>
      </c>
      <c r="AI19">
        <f t="shared" si="16"/>
        <v>7.353124688072521</v>
      </c>
      <c r="AJ19">
        <f t="shared" si="17"/>
        <v>1.3871994323300398</v>
      </c>
      <c r="AK19">
        <f t="shared" si="18"/>
        <v>0.66376747913388312</v>
      </c>
      <c r="AL19">
        <f t="shared" si="19"/>
        <v>-1.2533160152667924</v>
      </c>
      <c r="AN19">
        <f t="shared" si="20"/>
        <v>2258.1</v>
      </c>
      <c r="AO19">
        <f t="shared" si="21"/>
        <v>0.68100000000000005</v>
      </c>
      <c r="AP19">
        <f t="shared" si="22"/>
        <v>0.97231733503008155</v>
      </c>
      <c r="AQ19">
        <f t="shared" si="23"/>
        <v>1.8641873494769114</v>
      </c>
      <c r="AR19">
        <f t="shared" si="24"/>
        <v>0.77079306279299131</v>
      </c>
      <c r="AS19">
        <f t="shared" si="25"/>
        <v>5.7765804122699027</v>
      </c>
      <c r="AT19">
        <f t="shared" si="26"/>
        <v>7.37659428668392</v>
      </c>
      <c r="AU19">
        <f t="shared" si="27"/>
        <v>1.3548354685847579</v>
      </c>
      <c r="AV19">
        <f t="shared" si="28"/>
        <v>0.67710303460433319</v>
      </c>
      <c r="AW19">
        <f t="shared" si="29"/>
        <v>-1.2394635243134282</v>
      </c>
      <c r="AY19">
        <f t="shared" si="30"/>
        <v>2431.7999999999997</v>
      </c>
      <c r="AZ19">
        <f t="shared" si="31"/>
        <v>0.68100000000000005</v>
      </c>
      <c r="BA19">
        <f t="shared" si="32"/>
        <v>0.97231733503008155</v>
      </c>
      <c r="BB19">
        <f t="shared" si="33"/>
        <v>1.8641873494769114</v>
      </c>
      <c r="BC19">
        <f t="shared" si="34"/>
        <v>0.74888230572648773</v>
      </c>
      <c r="BD19">
        <f t="shared" si="35"/>
        <v>5.7546696552033989</v>
      </c>
      <c r="BE19">
        <f t="shared" si="36"/>
        <v>7.3985050437504238</v>
      </c>
      <c r="BF19">
        <f t="shared" si="37"/>
        <v>1.3239472066675193</v>
      </c>
      <c r="BG19">
        <f t="shared" si="38"/>
        <v>0.68763122510153929</v>
      </c>
      <c r="BH19">
        <f t="shared" si="39"/>
        <v>-1.2246419345630017</v>
      </c>
      <c r="BJ19">
        <f t="shared" si="40"/>
        <v>2605.5</v>
      </c>
      <c r="BK19">
        <f t="shared" si="41"/>
        <v>0.68100000000000005</v>
      </c>
      <c r="BL19">
        <f t="shared" si="42"/>
        <v>0.97231733503008155</v>
      </c>
      <c r="BM19">
        <f t="shared" si="43"/>
        <v>1.8641873494769114</v>
      </c>
      <c r="BN19">
        <f t="shared" si="44"/>
        <v>0.72835752343551363</v>
      </c>
      <c r="BO19">
        <f t="shared" si="45"/>
        <v>5.7341448729124247</v>
      </c>
      <c r="BP19">
        <f t="shared" si="46"/>
        <v>7.419029826041398</v>
      </c>
      <c r="BQ19">
        <f t="shared" si="47"/>
        <v>1.2944359648636945</v>
      </c>
      <c r="BR19">
        <f t="shared" si="48"/>
        <v>0.69579169609741598</v>
      </c>
      <c r="BS19">
        <f t="shared" si="49"/>
        <v>-1.2091288296306639</v>
      </c>
    </row>
    <row r="20" spans="1:71" x14ac:dyDescent="0.25">
      <c r="A20" s="1">
        <v>18</v>
      </c>
      <c r="B20">
        <v>2209</v>
      </c>
      <c r="C20">
        <v>6502</v>
      </c>
      <c r="D20">
        <v>236</v>
      </c>
      <c r="E20">
        <v>4190</v>
      </c>
      <c r="F20">
        <v>18</v>
      </c>
      <c r="G20">
        <v>3.702</v>
      </c>
      <c r="H20">
        <v>149.04</v>
      </c>
      <c r="I20">
        <v>243</v>
      </c>
      <c r="J20">
        <v>0.71699999999999997</v>
      </c>
      <c r="K20">
        <v>0.66100000000000003</v>
      </c>
      <c r="L20">
        <v>0.27800000000000002</v>
      </c>
      <c r="M20">
        <v>125.95</v>
      </c>
      <c r="N20">
        <v>67125862478496</v>
      </c>
      <c r="O20">
        <v>725649332411</v>
      </c>
      <c r="P20">
        <v>66400213146085</v>
      </c>
      <c r="R20">
        <f t="shared" si="0"/>
        <v>1910.7</v>
      </c>
      <c r="S20">
        <f t="shared" si="1"/>
        <v>0.71699999999999997</v>
      </c>
      <c r="T20">
        <f t="shared" si="2"/>
        <v>1.0012117658118087</v>
      </c>
      <c r="U20">
        <f t="shared" si="3"/>
        <v>1.8520989369162471</v>
      </c>
      <c r="V20">
        <f t="shared" si="4"/>
        <v>0.80254624446306966</v>
      </c>
      <c r="W20">
        <f t="shared" si="5"/>
        <v>5.7962451813793168</v>
      </c>
      <c r="X20">
        <f t="shared" si="6"/>
        <v>7.3327526924531767</v>
      </c>
      <c r="Y20">
        <f t="shared" si="7"/>
        <v>1.4399983271329497</v>
      </c>
      <c r="Z20">
        <f t="shared" si="8"/>
        <v>0.69402386532847271</v>
      </c>
      <c r="AA20">
        <f t="shared" si="9"/>
        <v>-1.2862412450383347</v>
      </c>
      <c r="AC20">
        <f t="shared" si="10"/>
        <v>2084.4</v>
      </c>
      <c r="AD20">
        <f t="shared" si="11"/>
        <v>0.71699999999999997</v>
      </c>
      <c r="AE20">
        <f t="shared" si="12"/>
        <v>1.0012117658118087</v>
      </c>
      <c r="AF20">
        <f t="shared" si="13"/>
        <v>1.8520989369162471</v>
      </c>
      <c r="AG20">
        <f t="shared" si="14"/>
        <v>0.77711125077207543</v>
      </c>
      <c r="AH20">
        <f t="shared" si="15"/>
        <v>5.7708101876883227</v>
      </c>
      <c r="AI20">
        <f t="shared" si="16"/>
        <v>7.3581876861441708</v>
      </c>
      <c r="AJ20">
        <f t="shared" si="17"/>
        <v>1.4041451091925037</v>
      </c>
      <c r="AK20">
        <f t="shared" si="18"/>
        <v>0.70903178236210995</v>
      </c>
      <c r="AL20">
        <f t="shared" si="19"/>
        <v>-1.2721260108723618</v>
      </c>
      <c r="AN20">
        <f t="shared" si="20"/>
        <v>2258.1</v>
      </c>
      <c r="AO20">
        <f t="shared" si="21"/>
        <v>0.71699999999999997</v>
      </c>
      <c r="AP20">
        <f t="shared" si="22"/>
        <v>1.0012117658118087</v>
      </c>
      <c r="AQ20">
        <f t="shared" si="23"/>
        <v>1.8520989369162471</v>
      </c>
      <c r="AR20">
        <f t="shared" si="24"/>
        <v>0.75348953828093579</v>
      </c>
      <c r="AS20">
        <f t="shared" si="25"/>
        <v>5.7471884751971825</v>
      </c>
      <c r="AT20">
        <f t="shared" si="26"/>
        <v>7.381809398635311</v>
      </c>
      <c r="AU20">
        <f t="shared" si="27"/>
        <v>1.3700338730129962</v>
      </c>
      <c r="AV20">
        <f t="shared" si="28"/>
        <v>0.72066423027937987</v>
      </c>
      <c r="AW20">
        <f t="shared" si="29"/>
        <v>-1.2567319103153627</v>
      </c>
      <c r="AY20">
        <f t="shared" si="30"/>
        <v>2431.7999999999997</v>
      </c>
      <c r="AZ20">
        <f t="shared" si="31"/>
        <v>0.71699999999999997</v>
      </c>
      <c r="BA20">
        <f t="shared" si="32"/>
        <v>1.0012117658118087</v>
      </c>
      <c r="BB20">
        <f t="shared" si="33"/>
        <v>1.8520989369162471</v>
      </c>
      <c r="BC20">
        <f t="shared" si="34"/>
        <v>0.73146543741843539</v>
      </c>
      <c r="BD20">
        <f t="shared" si="35"/>
        <v>5.7251643743346827</v>
      </c>
      <c r="BE20">
        <f t="shared" si="36"/>
        <v>7.4038334994978108</v>
      </c>
      <c r="BF20">
        <f t="shared" si="37"/>
        <v>1.3375406744488807</v>
      </c>
      <c r="BG20">
        <f t="shared" si="38"/>
        <v>0.72948617109809877</v>
      </c>
      <c r="BH20">
        <f t="shared" si="39"/>
        <v>-1.240427381962673</v>
      </c>
      <c r="BJ20">
        <f t="shared" si="40"/>
        <v>2605.5</v>
      </c>
      <c r="BK20">
        <f t="shared" si="41"/>
        <v>0.71699999999999997</v>
      </c>
      <c r="BL20">
        <f t="shared" si="42"/>
        <v>1.0012117658118087</v>
      </c>
      <c r="BM20">
        <f t="shared" si="43"/>
        <v>1.8520989369162471</v>
      </c>
      <c r="BN20">
        <f t="shared" si="44"/>
        <v>0.71086019329990424</v>
      </c>
      <c r="BO20">
        <f t="shared" si="45"/>
        <v>5.7045591302161514</v>
      </c>
      <c r="BP20">
        <f t="shared" si="46"/>
        <v>7.4244387436163422</v>
      </c>
      <c r="BQ20">
        <f t="shared" si="47"/>
        <v>1.3065530553125331</v>
      </c>
      <c r="BR20">
        <f t="shared" si="48"/>
        <v>0.73595585354094051</v>
      </c>
      <c r="BS20">
        <f t="shared" si="49"/>
        <v>-1.2234966491445249</v>
      </c>
    </row>
    <row r="21" spans="1:71" x14ac:dyDescent="0.25">
      <c r="A21" s="1">
        <v>19</v>
      </c>
      <c r="B21">
        <v>2209</v>
      </c>
      <c r="C21">
        <v>6502</v>
      </c>
      <c r="D21">
        <v>236</v>
      </c>
      <c r="E21">
        <v>4190</v>
      </c>
      <c r="F21">
        <v>18</v>
      </c>
      <c r="G21">
        <v>3.81</v>
      </c>
      <c r="H21">
        <v>149.24</v>
      </c>
      <c r="I21">
        <v>262</v>
      </c>
      <c r="J21">
        <v>0.65900000000000003</v>
      </c>
      <c r="K21">
        <v>0.6</v>
      </c>
      <c r="L21">
        <v>0.27400000000000002</v>
      </c>
      <c r="M21">
        <v>128.107</v>
      </c>
      <c r="N21">
        <v>68310689526597</v>
      </c>
      <c r="O21">
        <v>773585158042</v>
      </c>
      <c r="P21">
        <v>67537104368555</v>
      </c>
      <c r="R21">
        <f t="shared" si="0"/>
        <v>1910.7</v>
      </c>
      <c r="S21">
        <f t="shared" si="1"/>
        <v>0.65900000000000003</v>
      </c>
      <c r="T21">
        <f t="shared" si="2"/>
        <v>0.96516112644469887</v>
      </c>
      <c r="U21">
        <f t="shared" si="3"/>
        <v>1.8582283842737433</v>
      </c>
      <c r="V21">
        <f t="shared" si="4"/>
        <v>0.82375284790915526</v>
      </c>
      <c r="W21">
        <f t="shared" si="5"/>
        <v>5.8235812321828986</v>
      </c>
      <c r="X21">
        <f t="shared" si="6"/>
        <v>7.3176755363645878</v>
      </c>
      <c r="Y21">
        <f t="shared" si="7"/>
        <v>1.4162792658752299</v>
      </c>
      <c r="Z21">
        <f t="shared" si="8"/>
        <v>0.64709955684873721</v>
      </c>
      <c r="AA21">
        <f t="shared" si="9"/>
        <v>-1.2539595747648111</v>
      </c>
      <c r="AC21">
        <f t="shared" si="10"/>
        <v>2084.4</v>
      </c>
      <c r="AD21">
        <f t="shared" si="11"/>
        <v>0.65900000000000003</v>
      </c>
      <c r="AE21">
        <f t="shared" si="12"/>
        <v>0.96516112644469887</v>
      </c>
      <c r="AF21">
        <f t="shared" si="13"/>
        <v>1.8582283842737433</v>
      </c>
      <c r="AG21">
        <f t="shared" si="14"/>
        <v>0.79856935660078299</v>
      </c>
      <c r="AH21">
        <f t="shared" si="15"/>
        <v>5.7983977408745266</v>
      </c>
      <c r="AI21">
        <f t="shared" si="16"/>
        <v>7.3428590276729597</v>
      </c>
      <c r="AJ21">
        <f t="shared" si="17"/>
        <v>1.3828029818838039</v>
      </c>
      <c r="AK21">
        <f t="shared" si="18"/>
        <v>0.66374685087200058</v>
      </c>
      <c r="AL21">
        <f t="shared" si="19"/>
        <v>-1.2422573824610432</v>
      </c>
      <c r="AN21">
        <f t="shared" si="20"/>
        <v>2258.1</v>
      </c>
      <c r="AO21">
        <f t="shared" si="21"/>
        <v>0.65900000000000003</v>
      </c>
      <c r="AP21">
        <f t="shared" si="22"/>
        <v>0.96516112644469887</v>
      </c>
      <c r="AQ21">
        <f t="shared" si="23"/>
        <v>1.8582283842737433</v>
      </c>
      <c r="AR21">
        <f t="shared" si="24"/>
        <v>0.77514154629751542</v>
      </c>
      <c r="AS21">
        <f t="shared" si="25"/>
        <v>5.7749699305712587</v>
      </c>
      <c r="AT21">
        <f t="shared" si="26"/>
        <v>7.3662868379762276</v>
      </c>
      <c r="AU21">
        <f t="shared" si="27"/>
        <v>1.3508726986508881</v>
      </c>
      <c r="AV21">
        <f t="shared" si="28"/>
        <v>0.67708106190154527</v>
      </c>
      <c r="AW21">
        <f t="shared" si="29"/>
        <v>-1.2291832005565102</v>
      </c>
      <c r="AY21">
        <f t="shared" si="30"/>
        <v>2431.7999999999997</v>
      </c>
      <c r="AZ21">
        <f t="shared" si="31"/>
        <v>0.65900000000000003</v>
      </c>
      <c r="BA21">
        <f t="shared" si="32"/>
        <v>0.96516112644469887</v>
      </c>
      <c r="BB21">
        <f t="shared" si="33"/>
        <v>1.8582283842737433</v>
      </c>
      <c r="BC21">
        <f t="shared" si="34"/>
        <v>0.75326274244400648</v>
      </c>
      <c r="BD21">
        <f t="shared" si="35"/>
        <v>5.7530911267177496</v>
      </c>
      <c r="BE21">
        <f t="shared" si="36"/>
        <v>7.3881656418297368</v>
      </c>
      <c r="BF21">
        <f t="shared" si="37"/>
        <v>1.3203837372734397</v>
      </c>
      <c r="BG21">
        <f t="shared" si="38"/>
        <v>0.68763345202532333</v>
      </c>
      <c r="BH21">
        <f t="shared" si="39"/>
        <v>-1.2150950432277317</v>
      </c>
      <c r="BJ21">
        <f t="shared" si="40"/>
        <v>2605.5</v>
      </c>
      <c r="BK21">
        <f t="shared" si="41"/>
        <v>0.65900000000000003</v>
      </c>
      <c r="BL21">
        <f t="shared" si="42"/>
        <v>0.96516112644469887</v>
      </c>
      <c r="BM21">
        <f t="shared" si="43"/>
        <v>1.8582283842737433</v>
      </c>
      <c r="BN21">
        <f t="shared" si="44"/>
        <v>0.73276154342071842</v>
      </c>
      <c r="BO21">
        <f t="shared" si="45"/>
        <v>5.7325899276944616</v>
      </c>
      <c r="BP21">
        <f t="shared" si="46"/>
        <v>7.4086668408530247</v>
      </c>
      <c r="BQ21">
        <f t="shared" si="47"/>
        <v>1.2912406606020372</v>
      </c>
      <c r="BR21">
        <f t="shared" si="48"/>
        <v>0.69583739394178779</v>
      </c>
      <c r="BS21">
        <f t="shared" si="49"/>
        <v>-1.200271941240056</v>
      </c>
    </row>
    <row r="22" spans="1:71" x14ac:dyDescent="0.25">
      <c r="A22" s="1">
        <v>20</v>
      </c>
      <c r="B22">
        <v>2209</v>
      </c>
      <c r="C22">
        <v>6502</v>
      </c>
      <c r="D22">
        <v>236</v>
      </c>
      <c r="E22">
        <v>4190</v>
      </c>
      <c r="F22">
        <v>18</v>
      </c>
      <c r="G22">
        <v>3.9540000000000002</v>
      </c>
      <c r="H22">
        <v>149.37</v>
      </c>
      <c r="I22">
        <v>261</v>
      </c>
      <c r="J22">
        <v>0.64700000000000002</v>
      </c>
      <c r="K22">
        <v>0.58799999999999997</v>
      </c>
      <c r="L22">
        <v>0.26900000000000002</v>
      </c>
      <c r="M22">
        <v>132.22300000000001</v>
      </c>
      <c r="N22">
        <v>70476752733525</v>
      </c>
      <c r="O22">
        <v>769825140363</v>
      </c>
      <c r="P22">
        <v>69706927593162</v>
      </c>
      <c r="R22">
        <f t="shared" si="0"/>
        <v>1910.7</v>
      </c>
      <c r="S22">
        <f t="shared" si="1"/>
        <v>0.64700000000000002</v>
      </c>
      <c r="T22">
        <f t="shared" si="2"/>
        <v>0.96169901736458063</v>
      </c>
      <c r="U22">
        <f t="shared" si="3"/>
        <v>1.854556788396531</v>
      </c>
      <c r="V22">
        <f t="shared" si="4"/>
        <v>0.8258183326636539</v>
      </c>
      <c r="W22">
        <f t="shared" si="5"/>
        <v>5.8219751210601851</v>
      </c>
      <c r="X22">
        <f t="shared" si="6"/>
        <v>7.3119384557328777</v>
      </c>
      <c r="Y22">
        <f t="shared" si="7"/>
        <v>1.4138953223162811</v>
      </c>
      <c r="Z22">
        <f t="shared" si="8"/>
        <v>0.64810577331855113</v>
      </c>
      <c r="AA22">
        <f t="shared" si="9"/>
        <v>-1.2475591807150566</v>
      </c>
      <c r="AC22">
        <f t="shared" si="10"/>
        <v>2084.4</v>
      </c>
      <c r="AD22">
        <f t="shared" si="11"/>
        <v>0.64700000000000002</v>
      </c>
      <c r="AE22">
        <f t="shared" si="12"/>
        <v>0.96169901736458063</v>
      </c>
      <c r="AF22">
        <f t="shared" si="13"/>
        <v>1.854556788396531</v>
      </c>
      <c r="AG22">
        <f t="shared" si="14"/>
        <v>0.80066131274506558</v>
      </c>
      <c r="AH22">
        <f t="shared" si="15"/>
        <v>5.7968181011415965</v>
      </c>
      <c r="AI22">
        <f t="shared" si="16"/>
        <v>7.3370954756514664</v>
      </c>
      <c r="AJ22">
        <f t="shared" si="17"/>
        <v>1.3806471820487327</v>
      </c>
      <c r="AK22">
        <f t="shared" si="18"/>
        <v>0.6646987516596754</v>
      </c>
      <c r="AL22">
        <f t="shared" si="19"/>
        <v>-1.2362909117289596</v>
      </c>
      <c r="AN22">
        <f t="shared" si="20"/>
        <v>2258.1</v>
      </c>
      <c r="AO22">
        <f t="shared" si="21"/>
        <v>0.64700000000000002</v>
      </c>
      <c r="AP22">
        <f t="shared" si="22"/>
        <v>0.96169901736458063</v>
      </c>
      <c r="AQ22">
        <f t="shared" si="23"/>
        <v>1.854556788396531</v>
      </c>
      <c r="AR22">
        <f t="shared" si="24"/>
        <v>0.77725431683760082</v>
      </c>
      <c r="AS22">
        <f t="shared" si="25"/>
        <v>5.7734111052341319</v>
      </c>
      <c r="AT22">
        <f t="shared" si="26"/>
        <v>7.3605024715589309</v>
      </c>
      <c r="AU22">
        <f t="shared" si="27"/>
        <v>1.348926794709393</v>
      </c>
      <c r="AV22">
        <f t="shared" si="28"/>
        <v>0.67799701299227888</v>
      </c>
      <c r="AW22">
        <f t="shared" si="29"/>
        <v>-1.2236261205763295</v>
      </c>
      <c r="AY22">
        <f t="shared" si="30"/>
        <v>2431.7999999999997</v>
      </c>
      <c r="AZ22">
        <f t="shared" si="31"/>
        <v>0.64700000000000002</v>
      </c>
      <c r="BA22">
        <f t="shared" si="32"/>
        <v>0.96169901736458063</v>
      </c>
      <c r="BB22">
        <f t="shared" si="33"/>
        <v>1.854556788396531</v>
      </c>
      <c r="BC22">
        <f t="shared" si="34"/>
        <v>0.75539153665399128</v>
      </c>
      <c r="BD22">
        <f t="shared" si="35"/>
        <v>5.7515483250505222</v>
      </c>
      <c r="BE22">
        <f t="shared" si="36"/>
        <v>7.3823652517425407</v>
      </c>
      <c r="BF22">
        <f t="shared" si="37"/>
        <v>1.318631224811017</v>
      </c>
      <c r="BG22">
        <f t="shared" si="38"/>
        <v>0.68852779699930133</v>
      </c>
      <c r="BH22">
        <f t="shared" si="39"/>
        <v>-1.2099234500160949</v>
      </c>
      <c r="BJ22">
        <f t="shared" si="40"/>
        <v>2605.5</v>
      </c>
      <c r="BK22">
        <f t="shared" si="41"/>
        <v>0.64700000000000002</v>
      </c>
      <c r="BL22">
        <f t="shared" si="42"/>
        <v>0.96169901736458063</v>
      </c>
      <c r="BM22">
        <f t="shared" si="43"/>
        <v>1.854556788396531</v>
      </c>
      <c r="BN22">
        <f t="shared" si="44"/>
        <v>0.73490228024335547</v>
      </c>
      <c r="BO22">
        <f t="shared" si="45"/>
        <v>5.7310590686398868</v>
      </c>
      <c r="BP22">
        <f t="shared" si="46"/>
        <v>7.402854508153176</v>
      </c>
      <c r="BQ22">
        <f t="shared" si="47"/>
        <v>1.2896665810620709</v>
      </c>
      <c r="BR22">
        <f t="shared" si="48"/>
        <v>0.69672132054654723</v>
      </c>
      <c r="BS22">
        <f t="shared" si="49"/>
        <v>-1.1954628310826598</v>
      </c>
    </row>
    <row r="23" spans="1:71" x14ac:dyDescent="0.25">
      <c r="A23" s="1">
        <v>21</v>
      </c>
      <c r="B23">
        <v>2209</v>
      </c>
      <c r="C23">
        <v>6502</v>
      </c>
      <c r="D23">
        <v>236</v>
      </c>
      <c r="E23">
        <v>4190</v>
      </c>
      <c r="F23">
        <v>18</v>
      </c>
      <c r="G23">
        <v>4.0069999999999997</v>
      </c>
      <c r="H23">
        <v>149.46</v>
      </c>
      <c r="I23">
        <v>265</v>
      </c>
      <c r="J23">
        <v>0.60699999999999998</v>
      </c>
      <c r="K23">
        <v>0.54500000000000004</v>
      </c>
      <c r="L23">
        <v>0.26700000000000002</v>
      </c>
      <c r="M23">
        <v>133.21700000000001</v>
      </c>
      <c r="N23">
        <v>71010758826378</v>
      </c>
      <c r="O23">
        <v>779426789596</v>
      </c>
      <c r="P23">
        <v>70231332036782</v>
      </c>
      <c r="R23">
        <f t="shared" si="0"/>
        <v>1910.7</v>
      </c>
      <c r="S23">
        <f t="shared" si="1"/>
        <v>0.60699999999999998</v>
      </c>
      <c r="T23">
        <f t="shared" si="2"/>
        <v>0.93765345410764633</v>
      </c>
      <c r="U23">
        <f t="shared" si="3"/>
        <v>1.8596183957666998</v>
      </c>
      <c r="V23">
        <f t="shared" si="4"/>
        <v>0.8403041906086175</v>
      </c>
      <c r="W23">
        <f t="shared" si="5"/>
        <v>5.8415225863753175</v>
      </c>
      <c r="X23">
        <f t="shared" si="6"/>
        <v>7.302514205158082</v>
      </c>
      <c r="Y23">
        <f t="shared" si="7"/>
        <v>1.3968150770925225</v>
      </c>
      <c r="Z23">
        <f t="shared" si="8"/>
        <v>0.61497091552144223</v>
      </c>
      <c r="AA23">
        <f t="shared" si="9"/>
        <v>-1.2254388520474964</v>
      </c>
      <c r="AC23">
        <f t="shared" si="10"/>
        <v>2084.4</v>
      </c>
      <c r="AD23">
        <f t="shared" si="11"/>
        <v>0.60699999999999998</v>
      </c>
      <c r="AE23">
        <f t="shared" si="12"/>
        <v>0.93765345410764633</v>
      </c>
      <c r="AF23">
        <f t="shared" si="13"/>
        <v>1.8596183957666998</v>
      </c>
      <c r="AG23">
        <f t="shared" si="14"/>
        <v>0.8153425356802908</v>
      </c>
      <c r="AH23">
        <f t="shared" si="15"/>
        <v>5.8165609314469906</v>
      </c>
      <c r="AI23">
        <f t="shared" si="16"/>
        <v>7.3274758600864089</v>
      </c>
      <c r="AJ23">
        <f t="shared" si="17"/>
        <v>1.3651493363663039</v>
      </c>
      <c r="AK23">
        <f t="shared" si="18"/>
        <v>0.63256970477404806</v>
      </c>
      <c r="AL23">
        <f t="shared" si="19"/>
        <v>-1.2156727123346098</v>
      </c>
      <c r="AN23">
        <f t="shared" si="20"/>
        <v>2258.1</v>
      </c>
      <c r="AO23">
        <f t="shared" si="21"/>
        <v>0.60699999999999998</v>
      </c>
      <c r="AP23">
        <f t="shared" si="22"/>
        <v>0.93765345410764633</v>
      </c>
      <c r="AQ23">
        <f t="shared" si="23"/>
        <v>1.8596183957666998</v>
      </c>
      <c r="AR23">
        <f t="shared" si="24"/>
        <v>0.79209103146377124</v>
      </c>
      <c r="AS23">
        <f t="shared" si="25"/>
        <v>5.7933094272304713</v>
      </c>
      <c r="AT23">
        <f t="shared" si="26"/>
        <v>7.3507273643029283</v>
      </c>
      <c r="AU23">
        <f t="shared" si="27"/>
        <v>1.3348874914757627</v>
      </c>
      <c r="AV23">
        <f t="shared" si="28"/>
        <v>0.6469290084551087</v>
      </c>
      <c r="AW23">
        <f t="shared" si="29"/>
        <v>-1.2044666740320615</v>
      </c>
      <c r="AY23">
        <f t="shared" si="30"/>
        <v>2431.7999999999997</v>
      </c>
      <c r="AZ23">
        <f t="shared" si="31"/>
        <v>0.60699999999999998</v>
      </c>
      <c r="BA23">
        <f t="shared" si="32"/>
        <v>0.93765345410764633</v>
      </c>
      <c r="BB23">
        <f t="shared" si="33"/>
        <v>1.8596183957666998</v>
      </c>
      <c r="BC23">
        <f t="shared" si="34"/>
        <v>0.77034989359869366</v>
      </c>
      <c r="BD23">
        <f t="shared" si="35"/>
        <v>5.7715682893653941</v>
      </c>
      <c r="BE23">
        <f t="shared" si="36"/>
        <v>7.3724685021680063</v>
      </c>
      <c r="BF23">
        <f t="shared" si="37"/>
        <v>1.3059382048741042</v>
      </c>
      <c r="BG23">
        <f t="shared" si="38"/>
        <v>0.65855262425200933</v>
      </c>
      <c r="BH23">
        <f t="shared" si="39"/>
        <v>-1.192170131548723</v>
      </c>
      <c r="BJ23">
        <f t="shared" si="40"/>
        <v>2605.5</v>
      </c>
      <c r="BK23">
        <f t="shared" si="41"/>
        <v>0.60699999999999998</v>
      </c>
      <c r="BL23">
        <f t="shared" si="42"/>
        <v>0.93765345410764633</v>
      </c>
      <c r="BM23">
        <f t="shared" si="43"/>
        <v>1.8596183957666998</v>
      </c>
      <c r="BN23">
        <f t="shared" si="44"/>
        <v>0.74995337205687895</v>
      </c>
      <c r="BO23">
        <f t="shared" si="45"/>
        <v>5.7511717678235792</v>
      </c>
      <c r="BP23">
        <f t="shared" si="46"/>
        <v>7.3928650237098203</v>
      </c>
      <c r="BQ23">
        <f t="shared" si="47"/>
        <v>1.2782178940681068</v>
      </c>
      <c r="BR23">
        <f t="shared" si="48"/>
        <v>0.66785312700659016</v>
      </c>
      <c r="BS23">
        <f t="shared" si="49"/>
        <v>-1.1790574677580581</v>
      </c>
    </row>
    <row r="24" spans="1:71" x14ac:dyDescent="0.25">
      <c r="A24" s="1">
        <v>22</v>
      </c>
      <c r="B24">
        <v>2209</v>
      </c>
      <c r="C24">
        <v>6502</v>
      </c>
      <c r="D24">
        <v>236</v>
      </c>
      <c r="E24">
        <v>4190</v>
      </c>
      <c r="F24">
        <v>18</v>
      </c>
      <c r="G24">
        <v>4.1920000000000002</v>
      </c>
      <c r="H24">
        <v>149.57</v>
      </c>
      <c r="I24">
        <v>253</v>
      </c>
      <c r="J24">
        <v>0.56200000000000006</v>
      </c>
      <c r="K24">
        <v>0.497</v>
      </c>
      <c r="L24">
        <v>0.26200000000000001</v>
      </c>
      <c r="M24">
        <v>138.197</v>
      </c>
      <c r="N24">
        <v>73605499821977</v>
      </c>
      <c r="O24">
        <v>749226549434</v>
      </c>
      <c r="P24">
        <v>72856273272544</v>
      </c>
      <c r="R24">
        <f t="shared" si="0"/>
        <v>1910.7</v>
      </c>
      <c r="S24">
        <f t="shared" si="1"/>
        <v>0.56200000000000006</v>
      </c>
      <c r="T24">
        <f t="shared" si="2"/>
        <v>0.91478576727012983</v>
      </c>
      <c r="U24">
        <f t="shared" si="3"/>
        <v>1.861375546213651</v>
      </c>
      <c r="V24">
        <f t="shared" si="4"/>
        <v>0.85430860930643593</v>
      </c>
      <c r="W24">
        <f t="shared" si="5"/>
        <v>5.8572841555200874</v>
      </c>
      <c r="X24">
        <f t="shared" si="6"/>
        <v>7.2902669369072157</v>
      </c>
      <c r="Y24">
        <f t="shared" si="7"/>
        <v>1.3797110562820465</v>
      </c>
      <c r="Z24">
        <f t="shared" si="8"/>
        <v>0.58711651188684133</v>
      </c>
      <c r="AA24">
        <f t="shared" si="9"/>
        <v>-1.2012238474274144</v>
      </c>
      <c r="AC24">
        <f t="shared" si="10"/>
        <v>2084.4</v>
      </c>
      <c r="AD24">
        <f t="shared" si="11"/>
        <v>0.56200000000000006</v>
      </c>
      <c r="AE24">
        <f t="shared" si="12"/>
        <v>0.91478576727012983</v>
      </c>
      <c r="AF24">
        <f t="shared" si="13"/>
        <v>1.861375546213651</v>
      </c>
      <c r="AG24">
        <f t="shared" si="14"/>
        <v>0.82955179996902462</v>
      </c>
      <c r="AH24">
        <f t="shared" si="15"/>
        <v>5.8325273461826761</v>
      </c>
      <c r="AI24">
        <f t="shared" si="16"/>
        <v>7.315023746244627</v>
      </c>
      <c r="AJ24">
        <f t="shared" si="17"/>
        <v>1.3495446878555384</v>
      </c>
      <c r="AK24">
        <f t="shared" si="18"/>
        <v>0.60543899430132941</v>
      </c>
      <c r="AL24">
        <f t="shared" si="19"/>
        <v>-1.1929857941272333</v>
      </c>
      <c r="AN24">
        <f t="shared" si="20"/>
        <v>2258.1</v>
      </c>
      <c r="AO24">
        <f t="shared" si="21"/>
        <v>0.56200000000000006</v>
      </c>
      <c r="AP24">
        <f t="shared" si="22"/>
        <v>0.91478576727012983</v>
      </c>
      <c r="AQ24">
        <f t="shared" si="23"/>
        <v>1.861375546213651</v>
      </c>
      <c r="AR24">
        <f t="shared" si="24"/>
        <v>0.80646630663689001</v>
      </c>
      <c r="AS24">
        <f t="shared" si="25"/>
        <v>5.8094418528505418</v>
      </c>
      <c r="AT24">
        <f t="shared" si="26"/>
        <v>7.3381092395767613</v>
      </c>
      <c r="AU24">
        <f t="shared" si="27"/>
        <v>1.320669225671085</v>
      </c>
      <c r="AV24">
        <f t="shared" si="28"/>
        <v>0.62059206907585995</v>
      </c>
      <c r="AW24">
        <f t="shared" si="29"/>
        <v>-1.1832649342879122</v>
      </c>
      <c r="AY24">
        <f t="shared" si="30"/>
        <v>2431.7999999999997</v>
      </c>
      <c r="AZ24">
        <f t="shared" si="31"/>
        <v>0.56200000000000006</v>
      </c>
      <c r="BA24">
        <f t="shared" si="32"/>
        <v>0.91478576727012983</v>
      </c>
      <c r="BB24">
        <f t="shared" si="33"/>
        <v>1.861375546213651</v>
      </c>
      <c r="BC24">
        <f t="shared" si="34"/>
        <v>0.78485808018675507</v>
      </c>
      <c r="BD24">
        <f t="shared" si="35"/>
        <v>5.7878336264004062</v>
      </c>
      <c r="BE24">
        <f t="shared" si="36"/>
        <v>7.3597174660268969</v>
      </c>
      <c r="BF24">
        <f t="shared" si="37"/>
        <v>1.2930035431265208</v>
      </c>
      <c r="BG24">
        <f t="shared" si="38"/>
        <v>0.63305624493096835</v>
      </c>
      <c r="BH24">
        <f t="shared" si="39"/>
        <v>-1.1724019419679366</v>
      </c>
      <c r="BJ24">
        <f t="shared" si="40"/>
        <v>2605.5</v>
      </c>
      <c r="BK24">
        <f t="shared" si="41"/>
        <v>0.56200000000000006</v>
      </c>
      <c r="BL24">
        <f t="shared" si="42"/>
        <v>0.91478576727012983</v>
      </c>
      <c r="BM24">
        <f t="shared" si="43"/>
        <v>1.861375546213651</v>
      </c>
      <c r="BN24">
        <f t="shared" si="44"/>
        <v>0.76456608652731672</v>
      </c>
      <c r="BO24">
        <f t="shared" si="45"/>
        <v>5.7675416327409685</v>
      </c>
      <c r="BP24">
        <f t="shared" si="46"/>
        <v>7.3800094596863346</v>
      </c>
      <c r="BQ24">
        <f t="shared" si="47"/>
        <v>1.2664731719737967</v>
      </c>
      <c r="BR24">
        <f t="shared" si="48"/>
        <v>0.64322624788072458</v>
      </c>
      <c r="BS24">
        <f t="shared" si="49"/>
        <v>-1.160665905752301</v>
      </c>
    </row>
    <row r="25" spans="1:71" x14ac:dyDescent="0.25">
      <c r="A25" s="1">
        <v>23</v>
      </c>
      <c r="B25">
        <v>2209</v>
      </c>
      <c r="C25">
        <v>6502</v>
      </c>
      <c r="D25">
        <v>236</v>
      </c>
      <c r="E25">
        <v>4190</v>
      </c>
      <c r="F25">
        <v>18</v>
      </c>
      <c r="G25">
        <v>4.3129999999999997</v>
      </c>
      <c r="H25">
        <v>149.66</v>
      </c>
      <c r="I25">
        <v>262</v>
      </c>
      <c r="J25">
        <v>0.57599999999999996</v>
      </c>
      <c r="K25">
        <v>0.51500000000000001</v>
      </c>
      <c r="L25">
        <v>0.26</v>
      </c>
      <c r="M25">
        <v>141.99799999999999</v>
      </c>
      <c r="N25">
        <v>75630588132274</v>
      </c>
      <c r="O25">
        <v>770203692936</v>
      </c>
      <c r="P25">
        <v>74860384439338</v>
      </c>
      <c r="R25">
        <f t="shared" si="0"/>
        <v>1910.7</v>
      </c>
      <c r="S25">
        <f t="shared" si="1"/>
        <v>0.57599999999999996</v>
      </c>
      <c r="T25">
        <f t="shared" si="2"/>
        <v>0.92635036568244522</v>
      </c>
      <c r="U25">
        <f t="shared" si="3"/>
        <v>1.8547171388622772</v>
      </c>
      <c r="V25">
        <f t="shared" si="4"/>
        <v>0.84719848490364058</v>
      </c>
      <c r="W25">
        <f t="shared" si="5"/>
        <v>5.843515623765918</v>
      </c>
      <c r="X25">
        <f t="shared" si="6"/>
        <v>7.2907186539586375</v>
      </c>
      <c r="Y25">
        <f t="shared" si="7"/>
        <v>1.3884667422966275</v>
      </c>
      <c r="Z25">
        <f t="shared" si="8"/>
        <v>0.60871743370349152</v>
      </c>
      <c r="AA25">
        <f t="shared" si="9"/>
        <v>-1.2091919075103934</v>
      </c>
      <c r="AC25">
        <f t="shared" si="10"/>
        <v>2084.4</v>
      </c>
      <c r="AD25">
        <f t="shared" si="11"/>
        <v>0.57599999999999996</v>
      </c>
      <c r="AE25">
        <f t="shared" si="12"/>
        <v>0.92635036568244522</v>
      </c>
      <c r="AF25">
        <f t="shared" si="13"/>
        <v>1.8547171388622772</v>
      </c>
      <c r="AG25">
        <f t="shared" si="14"/>
        <v>0.8223357282088074</v>
      </c>
      <c r="AH25">
        <f t="shared" si="15"/>
        <v>5.8186528670710853</v>
      </c>
      <c r="AI25">
        <f t="shared" si="16"/>
        <v>7.3155814106534702</v>
      </c>
      <c r="AJ25">
        <f t="shared" si="17"/>
        <v>1.3575429634158847</v>
      </c>
      <c r="AK25">
        <f t="shared" si="18"/>
        <v>0.62643138893020189</v>
      </c>
      <c r="AL25">
        <f t="shared" si="19"/>
        <v>-1.2004562217542216</v>
      </c>
      <c r="AN25">
        <f t="shared" si="20"/>
        <v>2258.1</v>
      </c>
      <c r="AO25">
        <f t="shared" si="21"/>
        <v>0.57599999999999996</v>
      </c>
      <c r="AP25">
        <f t="shared" si="22"/>
        <v>0.92635036568244522</v>
      </c>
      <c r="AQ25">
        <f t="shared" si="23"/>
        <v>1.8547171388622772</v>
      </c>
      <c r="AR25">
        <f t="shared" si="24"/>
        <v>0.79916403555490956</v>
      </c>
      <c r="AS25">
        <f t="shared" si="25"/>
        <v>5.795481174417187</v>
      </c>
      <c r="AT25">
        <f t="shared" si="26"/>
        <v>7.3387531033073685</v>
      </c>
      <c r="AU25">
        <f t="shared" si="27"/>
        <v>1.3279666362561406</v>
      </c>
      <c r="AV25">
        <f t="shared" si="28"/>
        <v>0.6409522578711272</v>
      </c>
      <c r="AW25">
        <f t="shared" si="29"/>
        <v>-1.1902372996055455</v>
      </c>
      <c r="AY25">
        <f t="shared" si="30"/>
        <v>2431.7999999999997</v>
      </c>
      <c r="AZ25">
        <f t="shared" si="31"/>
        <v>0.57599999999999996</v>
      </c>
      <c r="BA25">
        <f t="shared" si="32"/>
        <v>0.92635036568244522</v>
      </c>
      <c r="BB25">
        <f t="shared" si="33"/>
        <v>1.8547171388622772</v>
      </c>
      <c r="BC25">
        <f t="shared" si="34"/>
        <v>0.77748645710345454</v>
      </c>
      <c r="BD25">
        <f t="shared" si="35"/>
        <v>5.7738035959657319</v>
      </c>
      <c r="BE25">
        <f t="shared" si="36"/>
        <v>7.3604306817588236</v>
      </c>
      <c r="BF25">
        <f t="shared" si="37"/>
        <v>1.299651569226226</v>
      </c>
      <c r="BG25">
        <f t="shared" si="38"/>
        <v>0.6527716682119864</v>
      </c>
      <c r="BH25">
        <f t="shared" si="39"/>
        <v>-1.1788825040115611</v>
      </c>
      <c r="BJ25">
        <f t="shared" si="40"/>
        <v>2605.5</v>
      </c>
      <c r="BK25">
        <f t="shared" si="41"/>
        <v>0.57599999999999996</v>
      </c>
      <c r="BL25">
        <f t="shared" si="42"/>
        <v>0.92635036568244522</v>
      </c>
      <c r="BM25">
        <f t="shared" si="43"/>
        <v>1.8547171388622772</v>
      </c>
      <c r="BN25">
        <f t="shared" si="44"/>
        <v>0.75713957229812712</v>
      </c>
      <c r="BO25">
        <f t="shared" si="45"/>
        <v>5.7534567111604051</v>
      </c>
      <c r="BP25">
        <f t="shared" si="46"/>
        <v>7.3807775665641504</v>
      </c>
      <c r="BQ25">
        <f t="shared" si="47"/>
        <v>1.2725187684157349</v>
      </c>
      <c r="BR25">
        <f t="shared" si="48"/>
        <v>0.66229273594602478</v>
      </c>
      <c r="BS25">
        <f t="shared" si="49"/>
        <v>-1.1666655864429847</v>
      </c>
    </row>
    <row r="26" spans="1:71" x14ac:dyDescent="0.25">
      <c r="A26" s="1">
        <v>24</v>
      </c>
      <c r="B26">
        <v>2209</v>
      </c>
      <c r="C26">
        <v>6502</v>
      </c>
      <c r="D26">
        <v>236</v>
      </c>
      <c r="E26">
        <v>4190</v>
      </c>
      <c r="F26">
        <v>18</v>
      </c>
      <c r="G26">
        <v>4.4180000000000001</v>
      </c>
      <c r="H26">
        <v>149.80000000000001</v>
      </c>
      <c r="I26">
        <v>296</v>
      </c>
      <c r="J26">
        <v>0.59599999999999997</v>
      </c>
      <c r="K26">
        <v>0.53800000000000003</v>
      </c>
      <c r="L26">
        <v>0.25800000000000001</v>
      </c>
      <c r="M26">
        <v>145.41999999999999</v>
      </c>
      <c r="N26">
        <v>77518297076767</v>
      </c>
      <c r="O26">
        <v>853799054745</v>
      </c>
      <c r="P26">
        <v>76664498022022</v>
      </c>
      <c r="R26">
        <f t="shared" si="0"/>
        <v>1910.7</v>
      </c>
      <c r="S26">
        <f t="shared" si="1"/>
        <v>0.59599999999999997</v>
      </c>
      <c r="T26">
        <f t="shared" si="2"/>
        <v>0.94097183804830209</v>
      </c>
      <c r="U26">
        <f t="shared" si="3"/>
        <v>1.8481132067699115</v>
      </c>
      <c r="V26">
        <f t="shared" si="4"/>
        <v>0.83829047291923164</v>
      </c>
      <c r="W26">
        <f t="shared" si="5"/>
        <v>5.828003679689143</v>
      </c>
      <c r="X26">
        <f t="shared" si="6"/>
        <v>7.2930227338506803</v>
      </c>
      <c r="Y26">
        <f t="shared" si="7"/>
        <v>1.3992269799925727</v>
      </c>
      <c r="Z26">
        <f t="shared" si="8"/>
        <v>0.63358987231170594</v>
      </c>
      <c r="AA26">
        <f t="shared" si="9"/>
        <v>-1.2203326316565506</v>
      </c>
      <c r="AC26">
        <f t="shared" si="10"/>
        <v>2084.4</v>
      </c>
      <c r="AD26">
        <f t="shared" si="11"/>
        <v>0.59599999999999997</v>
      </c>
      <c r="AE26">
        <f t="shared" si="12"/>
        <v>0.94097183804830209</v>
      </c>
      <c r="AF26">
        <f t="shared" si="13"/>
        <v>1.8481132067699115</v>
      </c>
      <c r="AG26">
        <f t="shared" si="14"/>
        <v>0.81330064799076196</v>
      </c>
      <c r="AH26">
        <f t="shared" si="15"/>
        <v>5.8030138547606738</v>
      </c>
      <c r="AI26">
        <f t="shared" si="16"/>
        <v>7.3180125587791496</v>
      </c>
      <c r="AJ26">
        <f t="shared" si="17"/>
        <v>1.3673431465378936</v>
      </c>
      <c r="AK26">
        <f t="shared" si="18"/>
        <v>0.65056707934303359</v>
      </c>
      <c r="AL26">
        <f t="shared" si="19"/>
        <v>-1.2108744818766739</v>
      </c>
      <c r="AN26">
        <f t="shared" si="20"/>
        <v>2258.1</v>
      </c>
      <c r="AO26">
        <f t="shared" si="21"/>
        <v>0.59599999999999997</v>
      </c>
      <c r="AP26">
        <f t="shared" si="22"/>
        <v>0.94097183804830209</v>
      </c>
      <c r="AQ26">
        <f t="shared" si="23"/>
        <v>1.8481132067699115</v>
      </c>
      <c r="AR26">
        <f t="shared" si="24"/>
        <v>0.79002653616951435</v>
      </c>
      <c r="AS26">
        <f t="shared" si="25"/>
        <v>5.7797397429394257</v>
      </c>
      <c r="AT26">
        <f t="shared" si="26"/>
        <v>7.3412866706003976</v>
      </c>
      <c r="AU26">
        <f t="shared" si="27"/>
        <v>1.3368799980870778</v>
      </c>
      <c r="AV26">
        <f t="shared" si="28"/>
        <v>0.66432220475382664</v>
      </c>
      <c r="AW26">
        <f t="shared" si="29"/>
        <v>-1.1999413635305982</v>
      </c>
      <c r="AY26">
        <f t="shared" si="30"/>
        <v>2431.7999999999997</v>
      </c>
      <c r="AZ26">
        <f t="shared" si="31"/>
        <v>0.59599999999999997</v>
      </c>
      <c r="BA26">
        <f t="shared" si="32"/>
        <v>0.94097183804830209</v>
      </c>
      <c r="BB26">
        <f t="shared" si="33"/>
        <v>1.8481132067699115</v>
      </c>
      <c r="BC26">
        <f t="shared" si="34"/>
        <v>0.76826752117333208</v>
      </c>
      <c r="BD26">
        <f t="shared" si="35"/>
        <v>5.7579807279432433</v>
      </c>
      <c r="BE26">
        <f t="shared" si="36"/>
        <v>7.36304568559658</v>
      </c>
      <c r="BF26">
        <f t="shared" si="37"/>
        <v>1.3077446493705507</v>
      </c>
      <c r="BG26">
        <f t="shared" si="38"/>
        <v>0.67536082139385023</v>
      </c>
      <c r="BH26">
        <f t="shared" si="39"/>
        <v>-1.1878882180935846</v>
      </c>
      <c r="BJ26">
        <f t="shared" si="40"/>
        <v>2605.5</v>
      </c>
      <c r="BK26">
        <f t="shared" si="41"/>
        <v>0.59599999999999997</v>
      </c>
      <c r="BL26">
        <f t="shared" si="42"/>
        <v>0.94097183804830209</v>
      </c>
      <c r="BM26">
        <f t="shared" si="43"/>
        <v>1.8481132067699115</v>
      </c>
      <c r="BN26">
        <f t="shared" si="44"/>
        <v>0.74785716976940808</v>
      </c>
      <c r="BO26">
        <f t="shared" si="45"/>
        <v>5.7375703765393196</v>
      </c>
      <c r="BP26">
        <f t="shared" si="46"/>
        <v>7.3834560370005038</v>
      </c>
      <c r="BQ26">
        <f t="shared" si="47"/>
        <v>1.2798521396116089</v>
      </c>
      <c r="BR26">
        <f t="shared" si="48"/>
        <v>0.68409652077048022</v>
      </c>
      <c r="BS26">
        <f t="shared" si="49"/>
        <v>-1.1749938964043891</v>
      </c>
    </row>
    <row r="27" spans="1:71" x14ac:dyDescent="0.25">
      <c r="A27" s="1">
        <v>25</v>
      </c>
      <c r="B27">
        <v>2209</v>
      </c>
      <c r="C27">
        <v>6502</v>
      </c>
      <c r="D27">
        <v>236</v>
      </c>
      <c r="E27">
        <v>4190</v>
      </c>
      <c r="F27">
        <v>18</v>
      </c>
      <c r="G27">
        <v>4.5460000000000003</v>
      </c>
      <c r="H27">
        <v>149.88</v>
      </c>
      <c r="I27">
        <v>306</v>
      </c>
      <c r="J27">
        <v>0.60599999999999998</v>
      </c>
      <c r="K27">
        <v>0.55000000000000004</v>
      </c>
      <c r="L27">
        <v>0.25600000000000001</v>
      </c>
      <c r="M27">
        <v>149.393</v>
      </c>
      <c r="N27">
        <v>79637263092278</v>
      </c>
      <c r="O27">
        <v>878065261306</v>
      </c>
      <c r="P27">
        <v>78759197830972</v>
      </c>
      <c r="R27">
        <f t="shared" si="0"/>
        <v>1910.7</v>
      </c>
      <c r="S27">
        <f t="shared" si="1"/>
        <v>0.60599999999999998</v>
      </c>
      <c r="T27">
        <f t="shared" si="2"/>
        <v>0.94951355967147733</v>
      </c>
      <c r="U27">
        <f t="shared" si="3"/>
        <v>1.8433614405889407</v>
      </c>
      <c r="V27">
        <f t="shared" si="4"/>
        <v>0.83312857467852741</v>
      </c>
      <c r="W27">
        <f t="shared" si="5"/>
        <v>5.8180900152674679</v>
      </c>
      <c r="X27">
        <f t="shared" si="6"/>
        <v>7.2934328659104128</v>
      </c>
      <c r="Y27">
        <f t="shared" si="7"/>
        <v>1.4053544255829145</v>
      </c>
      <c r="Z27">
        <f t="shared" si="8"/>
        <v>0.64922204525143457</v>
      </c>
      <c r="AA27">
        <f t="shared" si="9"/>
        <v>-1.2259923990366988</v>
      </c>
      <c r="AC27">
        <f t="shared" si="10"/>
        <v>2084.4</v>
      </c>
      <c r="AD27">
        <f t="shared" si="11"/>
        <v>0.60599999999999998</v>
      </c>
      <c r="AE27">
        <f t="shared" si="12"/>
        <v>0.94951355967147733</v>
      </c>
      <c r="AF27">
        <f t="shared" si="13"/>
        <v>1.8433614405889407</v>
      </c>
      <c r="AG27">
        <f t="shared" si="14"/>
        <v>0.80806802764197538</v>
      </c>
      <c r="AH27">
        <f t="shared" si="15"/>
        <v>5.793029468230916</v>
      </c>
      <c r="AI27">
        <f t="shared" si="16"/>
        <v>7.3184934129469648</v>
      </c>
      <c r="AJ27">
        <f t="shared" si="17"/>
        <v>1.3729087422981565</v>
      </c>
      <c r="AK27">
        <f t="shared" si="18"/>
        <v>0.66570462080811721</v>
      </c>
      <c r="AL27">
        <f t="shared" si="19"/>
        <v>-1.2161502966720028</v>
      </c>
      <c r="AN27">
        <f t="shared" si="20"/>
        <v>2258.1</v>
      </c>
      <c r="AO27">
        <f t="shared" si="21"/>
        <v>0.60599999999999998</v>
      </c>
      <c r="AP27">
        <f t="shared" si="22"/>
        <v>0.94951355967147733</v>
      </c>
      <c r="AQ27">
        <f t="shared" si="23"/>
        <v>1.8433614405889407</v>
      </c>
      <c r="AR27">
        <f t="shared" si="24"/>
        <v>0.78473742441347938</v>
      </c>
      <c r="AS27">
        <f t="shared" si="25"/>
        <v>5.7696988650024199</v>
      </c>
      <c r="AT27">
        <f t="shared" si="26"/>
        <v>7.3418240161754609</v>
      </c>
      <c r="AU27">
        <f t="shared" si="27"/>
        <v>1.3419274105005381</v>
      </c>
      <c r="AV27">
        <f t="shared" si="28"/>
        <v>0.6789529484950434</v>
      </c>
      <c r="AW27">
        <f t="shared" si="29"/>
        <v>-1.2048359081882258</v>
      </c>
      <c r="AY27">
        <f t="shared" si="30"/>
        <v>2431.7999999999997</v>
      </c>
      <c r="AZ27">
        <f t="shared" si="31"/>
        <v>0.60599999999999998</v>
      </c>
      <c r="BA27">
        <f t="shared" si="32"/>
        <v>0.94951355967147733</v>
      </c>
      <c r="BB27">
        <f t="shared" si="33"/>
        <v>1.8433614405889407</v>
      </c>
      <c r="BC27">
        <f t="shared" si="34"/>
        <v>0.76293400804322009</v>
      </c>
      <c r="BD27">
        <f t="shared" si="35"/>
        <v>5.7478954486321605</v>
      </c>
      <c r="BE27">
        <f t="shared" si="36"/>
        <v>7.3636274325457203</v>
      </c>
      <c r="BF27">
        <f t="shared" si="37"/>
        <v>1.312313483370372</v>
      </c>
      <c r="BG27">
        <f t="shared" si="38"/>
        <v>0.68948043010461635</v>
      </c>
      <c r="BH27">
        <f t="shared" si="39"/>
        <v>-1.1924088309616112</v>
      </c>
      <c r="BJ27">
        <f t="shared" si="40"/>
        <v>2605.5</v>
      </c>
      <c r="BK27">
        <f t="shared" si="41"/>
        <v>0.60599999999999998</v>
      </c>
      <c r="BL27">
        <f t="shared" si="42"/>
        <v>0.94951355967147733</v>
      </c>
      <c r="BM27">
        <f t="shared" si="43"/>
        <v>1.8433614405889407</v>
      </c>
      <c r="BN27">
        <f t="shared" si="44"/>
        <v>0.74248958834002976</v>
      </c>
      <c r="BO27">
        <f t="shared" si="45"/>
        <v>5.7274510289289706</v>
      </c>
      <c r="BP27">
        <f t="shared" si="46"/>
        <v>7.3840718522489102</v>
      </c>
      <c r="BQ27">
        <f t="shared" si="47"/>
        <v>1.2839783870796553</v>
      </c>
      <c r="BR27">
        <f t="shared" si="48"/>
        <v>0.69770645744329551</v>
      </c>
      <c r="BS27">
        <f t="shared" si="49"/>
        <v>-1.1791510756607222</v>
      </c>
    </row>
    <row r="28" spans="1:71" x14ac:dyDescent="0.25">
      <c r="A28" s="1">
        <v>26</v>
      </c>
      <c r="B28">
        <v>2209</v>
      </c>
      <c r="C28">
        <v>6502</v>
      </c>
      <c r="D28">
        <v>236</v>
      </c>
      <c r="E28">
        <v>4190</v>
      </c>
      <c r="F28">
        <v>18</v>
      </c>
      <c r="G28">
        <v>4.5869999999999997</v>
      </c>
      <c r="H28">
        <v>149.88999999999999</v>
      </c>
      <c r="I28">
        <v>297</v>
      </c>
      <c r="J28">
        <v>0.60799999999999998</v>
      </c>
      <c r="K28">
        <v>0.55200000000000005</v>
      </c>
      <c r="L28">
        <v>0.255</v>
      </c>
      <c r="M28">
        <v>150.63800000000001</v>
      </c>
      <c r="N28">
        <v>80269243331389</v>
      </c>
      <c r="O28">
        <v>853707985767</v>
      </c>
      <c r="P28">
        <v>79415535345622</v>
      </c>
      <c r="R28">
        <f t="shared" si="0"/>
        <v>1910.7</v>
      </c>
      <c r="S28">
        <f t="shared" si="1"/>
        <v>0.60799999999999998</v>
      </c>
      <c r="T28">
        <f t="shared" si="2"/>
        <v>0.95148778237032561</v>
      </c>
      <c r="U28">
        <f t="shared" si="3"/>
        <v>1.8420797858337588</v>
      </c>
      <c r="V28">
        <f t="shared" si="4"/>
        <v>0.83193993053458526</v>
      </c>
      <c r="W28">
        <f t="shared" si="5"/>
        <v>5.8156197163683441</v>
      </c>
      <c r="X28">
        <f t="shared" si="6"/>
        <v>7.2933398552991724</v>
      </c>
      <c r="Y28">
        <f t="shared" si="7"/>
        <v>1.4067541223826356</v>
      </c>
      <c r="Z28">
        <f t="shared" si="8"/>
        <v>0.65306582040445427</v>
      </c>
      <c r="AA28">
        <f t="shared" si="9"/>
        <v>-1.227141800832827</v>
      </c>
      <c r="AC28">
        <f t="shared" si="10"/>
        <v>2084.4</v>
      </c>
      <c r="AD28">
        <f t="shared" si="11"/>
        <v>0.60799999999999998</v>
      </c>
      <c r="AE28">
        <f t="shared" si="12"/>
        <v>0.95148778237032561</v>
      </c>
      <c r="AF28">
        <f t="shared" si="13"/>
        <v>1.8420797858337588</v>
      </c>
      <c r="AG28">
        <f t="shared" si="14"/>
        <v>0.80686340235235887</v>
      </c>
      <c r="AH28">
        <f t="shared" si="15"/>
        <v>5.7905431881861169</v>
      </c>
      <c r="AI28">
        <f t="shared" si="16"/>
        <v>7.3184163834813987</v>
      </c>
      <c r="AJ28">
        <f t="shared" si="17"/>
        <v>1.3741784958036558</v>
      </c>
      <c r="AK28">
        <f t="shared" si="18"/>
        <v>0.66942299512598202</v>
      </c>
      <c r="AL28">
        <f t="shared" si="19"/>
        <v>-1.2172194337316906</v>
      </c>
      <c r="AN28">
        <f t="shared" si="20"/>
        <v>2258.1</v>
      </c>
      <c r="AO28">
        <f t="shared" si="21"/>
        <v>0.60799999999999998</v>
      </c>
      <c r="AP28">
        <f t="shared" si="22"/>
        <v>0.95148778237032561</v>
      </c>
      <c r="AQ28">
        <f t="shared" si="23"/>
        <v>1.8420797858337588</v>
      </c>
      <c r="AR28">
        <f t="shared" si="24"/>
        <v>0.78352008903013048</v>
      </c>
      <c r="AS28">
        <f t="shared" si="25"/>
        <v>5.7671998748638886</v>
      </c>
      <c r="AT28">
        <f t="shared" si="26"/>
        <v>7.3417596968036278</v>
      </c>
      <c r="AU28">
        <f t="shared" si="27"/>
        <v>1.3430774047823255</v>
      </c>
      <c r="AV28">
        <f t="shared" si="28"/>
        <v>0.68254386663234068</v>
      </c>
      <c r="AW28">
        <f t="shared" si="29"/>
        <v>-1.2058248121652071</v>
      </c>
      <c r="AY28">
        <f t="shared" si="30"/>
        <v>2431.7999999999997</v>
      </c>
      <c r="AZ28">
        <f t="shared" si="31"/>
        <v>0.60799999999999998</v>
      </c>
      <c r="BA28">
        <f t="shared" si="32"/>
        <v>0.95148778237032561</v>
      </c>
      <c r="BB28">
        <f t="shared" si="33"/>
        <v>1.8420797858337588</v>
      </c>
      <c r="BC28">
        <f t="shared" si="34"/>
        <v>0.76170673903528008</v>
      </c>
      <c r="BD28">
        <f t="shared" si="35"/>
        <v>5.7453865248690388</v>
      </c>
      <c r="BE28">
        <f t="shared" si="36"/>
        <v>7.3635730467984777</v>
      </c>
      <c r="BF28">
        <f t="shared" si="37"/>
        <v>1.3133529478084627</v>
      </c>
      <c r="BG28">
        <f t="shared" si="38"/>
        <v>0.6929435944690614</v>
      </c>
      <c r="BH28">
        <f t="shared" si="39"/>
        <v>-1.1933186717244322</v>
      </c>
      <c r="BJ28">
        <f t="shared" si="40"/>
        <v>2605.5</v>
      </c>
      <c r="BK28">
        <f t="shared" si="41"/>
        <v>0.60799999999999998</v>
      </c>
      <c r="BL28">
        <f t="shared" si="42"/>
        <v>0.95148778237032561</v>
      </c>
      <c r="BM28">
        <f t="shared" si="43"/>
        <v>1.8420797858337588</v>
      </c>
      <c r="BN28">
        <f t="shared" si="44"/>
        <v>0.74125475646133587</v>
      </c>
      <c r="BO28">
        <f t="shared" si="45"/>
        <v>5.7249345422950944</v>
      </c>
      <c r="BP28">
        <f t="shared" si="46"/>
        <v>7.3840250293724221</v>
      </c>
      <c r="BQ28">
        <f t="shared" si="47"/>
        <v>1.2849157025830753</v>
      </c>
      <c r="BR28">
        <f t="shared" si="48"/>
        <v>0.70104286030107155</v>
      </c>
      <c r="BS28">
        <f t="shared" si="49"/>
        <v>-1.1799838053798128</v>
      </c>
    </row>
    <row r="29" spans="1:71" x14ac:dyDescent="0.25">
      <c r="A29" s="1">
        <v>27</v>
      </c>
      <c r="B29">
        <v>2209</v>
      </c>
      <c r="C29">
        <v>6502</v>
      </c>
      <c r="D29">
        <v>236</v>
      </c>
      <c r="E29">
        <v>4190</v>
      </c>
      <c r="F29">
        <v>18</v>
      </c>
      <c r="G29">
        <v>4.7670000000000003</v>
      </c>
      <c r="H29">
        <v>150.02000000000001</v>
      </c>
      <c r="I29">
        <v>304</v>
      </c>
      <c r="J29">
        <v>0.58099999999999996</v>
      </c>
      <c r="K29">
        <v>0.52300000000000002</v>
      </c>
      <c r="L29">
        <v>0.252</v>
      </c>
      <c r="M29">
        <v>155.672</v>
      </c>
      <c r="N29">
        <v>82937950844343</v>
      </c>
      <c r="O29">
        <v>868589059591</v>
      </c>
      <c r="P29">
        <v>82069361784751</v>
      </c>
      <c r="R29">
        <f t="shared" si="0"/>
        <v>1910.7</v>
      </c>
      <c r="S29">
        <f t="shared" si="1"/>
        <v>0.58099999999999996</v>
      </c>
      <c r="T29">
        <f t="shared" si="2"/>
        <v>0.93745026534744769</v>
      </c>
      <c r="U29">
        <f t="shared" si="3"/>
        <v>1.8432419667174738</v>
      </c>
      <c r="V29">
        <f t="shared" si="4"/>
        <v>0.84042764521325475</v>
      </c>
      <c r="W29">
        <f t="shared" si="5"/>
        <v>5.8252696119307279</v>
      </c>
      <c r="X29">
        <f t="shared" si="6"/>
        <v>7.2860143215042195</v>
      </c>
      <c r="Y29">
        <f t="shared" si="7"/>
        <v>1.3966668196452006</v>
      </c>
      <c r="Z29">
        <f t="shared" si="8"/>
        <v>0.63596089879585793</v>
      </c>
      <c r="AA29">
        <f t="shared" si="9"/>
        <v>-1.2127062777356885</v>
      </c>
      <c r="AC29">
        <f t="shared" si="10"/>
        <v>2084.4</v>
      </c>
      <c r="AD29">
        <f t="shared" si="11"/>
        <v>0.58099999999999996</v>
      </c>
      <c r="AE29">
        <f t="shared" si="12"/>
        <v>0.93745026534744769</v>
      </c>
      <c r="AF29">
        <f t="shared" si="13"/>
        <v>1.8432419667174738</v>
      </c>
      <c r="AG29">
        <f t="shared" si="14"/>
        <v>0.81546772786666322</v>
      </c>
      <c r="AH29">
        <f t="shared" si="15"/>
        <v>5.8003096945841364</v>
      </c>
      <c r="AI29">
        <f t="shared" si="16"/>
        <v>7.310974238850811</v>
      </c>
      <c r="AJ29">
        <f t="shared" si="17"/>
        <v>1.3650144293879172</v>
      </c>
      <c r="AK29">
        <f t="shared" si="18"/>
        <v>0.65282873522526763</v>
      </c>
      <c r="AL29">
        <f t="shared" si="19"/>
        <v>-1.2037289009344532</v>
      </c>
      <c r="AN29">
        <f t="shared" si="20"/>
        <v>2258.1</v>
      </c>
      <c r="AO29">
        <f t="shared" si="21"/>
        <v>0.58099999999999996</v>
      </c>
      <c r="AP29">
        <f t="shared" si="22"/>
        <v>0.93745026534744769</v>
      </c>
      <c r="AQ29">
        <f t="shared" si="23"/>
        <v>1.8432419667174738</v>
      </c>
      <c r="AR29">
        <f t="shared" si="24"/>
        <v>0.79221762002844021</v>
      </c>
      <c r="AS29">
        <f t="shared" si="25"/>
        <v>5.7770595867459136</v>
      </c>
      <c r="AT29">
        <f t="shared" si="26"/>
        <v>7.3342243466890338</v>
      </c>
      <c r="AU29">
        <f t="shared" si="27"/>
        <v>1.3347649101444148</v>
      </c>
      <c r="AV29">
        <f t="shared" si="28"/>
        <v>0.66649631187445169</v>
      </c>
      <c r="AW29">
        <f t="shared" si="29"/>
        <v>-1.193250392549432</v>
      </c>
      <c r="AY29">
        <f t="shared" si="30"/>
        <v>2431.7999999999997</v>
      </c>
      <c r="AZ29">
        <f t="shared" si="31"/>
        <v>0.58099999999999996</v>
      </c>
      <c r="BA29">
        <f t="shared" si="32"/>
        <v>0.93745026534744769</v>
      </c>
      <c r="BB29">
        <f t="shared" si="33"/>
        <v>1.8432419667174738</v>
      </c>
      <c r="BC29">
        <f t="shared" si="34"/>
        <v>0.77047758828222479</v>
      </c>
      <c r="BD29">
        <f t="shared" si="35"/>
        <v>5.7553195549996978</v>
      </c>
      <c r="BE29">
        <f t="shared" si="36"/>
        <v>7.3559643784352495</v>
      </c>
      <c r="BF29">
        <f t="shared" si="37"/>
        <v>1.3058270185902261</v>
      </c>
      <c r="BG29">
        <f t="shared" si="38"/>
        <v>0.67746497622572244</v>
      </c>
      <c r="BH29">
        <f t="shared" si="39"/>
        <v>-1.1816263595870269</v>
      </c>
      <c r="BJ29">
        <f t="shared" si="40"/>
        <v>2605.5</v>
      </c>
      <c r="BK29">
        <f t="shared" si="41"/>
        <v>0.58099999999999996</v>
      </c>
      <c r="BL29">
        <f t="shared" si="42"/>
        <v>0.93745026534744769</v>
      </c>
      <c r="BM29">
        <f t="shared" si="43"/>
        <v>1.8432419667174738</v>
      </c>
      <c r="BN29">
        <f t="shared" si="44"/>
        <v>0.75008192444416699</v>
      </c>
      <c r="BO29">
        <f t="shared" si="45"/>
        <v>5.7349238911616407</v>
      </c>
      <c r="BP29">
        <f t="shared" si="46"/>
        <v>7.3763600422733067</v>
      </c>
      <c r="BQ29">
        <f t="shared" si="47"/>
        <v>1.2781172561658727</v>
      </c>
      <c r="BR29">
        <f t="shared" si="48"/>
        <v>0.68614495587453328</v>
      </c>
      <c r="BS29">
        <f t="shared" si="49"/>
        <v>-1.1691365864699623</v>
      </c>
    </row>
    <row r="30" spans="1:71" x14ac:dyDescent="0.25">
      <c r="A30" s="1">
        <v>28</v>
      </c>
      <c r="B30">
        <v>2209</v>
      </c>
      <c r="C30">
        <v>6502</v>
      </c>
      <c r="D30">
        <v>236</v>
      </c>
      <c r="E30">
        <v>4190</v>
      </c>
      <c r="F30">
        <v>18</v>
      </c>
      <c r="G30">
        <v>4.8540000000000001</v>
      </c>
      <c r="H30">
        <v>150.09</v>
      </c>
      <c r="I30">
        <v>311</v>
      </c>
      <c r="J30">
        <v>0.56899999999999995</v>
      </c>
      <c r="K30">
        <v>0.51100000000000001</v>
      </c>
      <c r="L30">
        <v>0.25</v>
      </c>
      <c r="M30">
        <v>158.15199999999999</v>
      </c>
      <c r="N30">
        <v>84261717749200</v>
      </c>
      <c r="O30">
        <v>885017035953</v>
      </c>
      <c r="P30">
        <v>83376700713247</v>
      </c>
      <c r="R30">
        <f t="shared" si="0"/>
        <v>1910.7</v>
      </c>
      <c r="S30">
        <f t="shared" si="1"/>
        <v>0.56899999999999995</v>
      </c>
      <c r="T30">
        <f t="shared" si="2"/>
        <v>0.93248109900415677</v>
      </c>
      <c r="U30">
        <f t="shared" si="3"/>
        <v>1.8422942908300388</v>
      </c>
      <c r="V30">
        <f t="shared" si="4"/>
        <v>0.84345230817437311</v>
      </c>
      <c r="W30">
        <f t="shared" si="5"/>
        <v>5.8273465990044118</v>
      </c>
      <c r="X30">
        <f t="shared" si="6"/>
        <v>7.2820419826556657</v>
      </c>
      <c r="Y30">
        <f t="shared" si="7"/>
        <v>1.3930203943129527</v>
      </c>
      <c r="Z30">
        <f t="shared" si="8"/>
        <v>0.63162609902527311</v>
      </c>
      <c r="AA30">
        <f t="shared" si="9"/>
        <v>-1.2064647000165576</v>
      </c>
      <c r="AC30">
        <f t="shared" si="10"/>
        <v>2084.4</v>
      </c>
      <c r="AD30">
        <f t="shared" si="11"/>
        <v>0.56899999999999995</v>
      </c>
      <c r="AE30">
        <f t="shared" si="12"/>
        <v>0.93248109900415677</v>
      </c>
      <c r="AF30">
        <f t="shared" si="13"/>
        <v>1.8422942908300388</v>
      </c>
      <c r="AG30">
        <f t="shared" si="14"/>
        <v>0.81853534259218153</v>
      </c>
      <c r="AH30">
        <f t="shared" si="15"/>
        <v>5.8024296334222196</v>
      </c>
      <c r="AI30">
        <f t="shared" si="16"/>
        <v>7.3069589482378579</v>
      </c>
      <c r="AJ30">
        <f t="shared" si="17"/>
        <v>1.3616943635993881</v>
      </c>
      <c r="AK30">
        <f t="shared" si="18"/>
        <v>0.64860607485763089</v>
      </c>
      <c r="AL30">
        <f t="shared" si="19"/>
        <v>-1.1978815154343685</v>
      </c>
      <c r="AN30">
        <f t="shared" si="20"/>
        <v>2258.1</v>
      </c>
      <c r="AO30">
        <f t="shared" si="21"/>
        <v>0.56899999999999995</v>
      </c>
      <c r="AP30">
        <f t="shared" si="22"/>
        <v>0.93248109900415677</v>
      </c>
      <c r="AQ30">
        <f t="shared" si="23"/>
        <v>1.8422942908300388</v>
      </c>
      <c r="AR30">
        <f t="shared" si="24"/>
        <v>0.79531982025934322</v>
      </c>
      <c r="AS30">
        <f t="shared" si="25"/>
        <v>5.7792141110893818</v>
      </c>
      <c r="AT30">
        <f t="shared" si="26"/>
        <v>7.3301744705706957</v>
      </c>
      <c r="AU30">
        <f t="shared" si="27"/>
        <v>1.331746256378346</v>
      </c>
      <c r="AV30">
        <f t="shared" si="28"/>
        <v>0.66240260485949809</v>
      </c>
      <c r="AW30">
        <f t="shared" si="29"/>
        <v>-1.1877829236738215</v>
      </c>
      <c r="AY30">
        <f t="shared" si="30"/>
        <v>2431.7999999999997</v>
      </c>
      <c r="AZ30">
        <f t="shared" si="31"/>
        <v>0.56899999999999995</v>
      </c>
      <c r="BA30">
        <f t="shared" si="32"/>
        <v>0.93248109900415677</v>
      </c>
      <c r="BB30">
        <f t="shared" si="33"/>
        <v>1.8422942908300388</v>
      </c>
      <c r="BC30">
        <f t="shared" si="34"/>
        <v>0.77360725377713946</v>
      </c>
      <c r="BD30">
        <f t="shared" si="35"/>
        <v>5.7575015446071784</v>
      </c>
      <c r="BE30">
        <f t="shared" si="36"/>
        <v>7.351887037052899</v>
      </c>
      <c r="BF30">
        <f t="shared" si="37"/>
        <v>1.3030871140242559</v>
      </c>
      <c r="BG30">
        <f t="shared" si="38"/>
        <v>0.67351191238399055</v>
      </c>
      <c r="BH30">
        <f t="shared" si="39"/>
        <v>-1.1765231195972128</v>
      </c>
      <c r="BJ30">
        <f t="shared" si="40"/>
        <v>2605.5</v>
      </c>
      <c r="BK30">
        <f t="shared" si="41"/>
        <v>0.56899999999999995</v>
      </c>
      <c r="BL30">
        <f t="shared" si="42"/>
        <v>0.93248109900415677</v>
      </c>
      <c r="BM30">
        <f t="shared" si="43"/>
        <v>1.8422942908300388</v>
      </c>
      <c r="BN30">
        <f t="shared" si="44"/>
        <v>0.75323295867283624</v>
      </c>
      <c r="BO30">
        <f t="shared" si="45"/>
        <v>5.7371272495028744</v>
      </c>
      <c r="BP30">
        <f t="shared" si="46"/>
        <v>7.372261332157203</v>
      </c>
      <c r="BQ30">
        <f t="shared" si="47"/>
        <v>1.2756354741414691</v>
      </c>
      <c r="BR30">
        <f t="shared" si="48"/>
        <v>0.68234028705065752</v>
      </c>
      <c r="BS30">
        <f t="shared" si="49"/>
        <v>-1.1643811653777207</v>
      </c>
    </row>
    <row r="31" spans="1:71" x14ac:dyDescent="0.25">
      <c r="A31" s="1">
        <v>29</v>
      </c>
      <c r="B31">
        <v>2209</v>
      </c>
      <c r="C31">
        <v>6502</v>
      </c>
      <c r="D31">
        <v>236</v>
      </c>
      <c r="E31">
        <v>4190</v>
      </c>
      <c r="F31">
        <v>18</v>
      </c>
      <c r="G31">
        <v>4.9950000000000001</v>
      </c>
      <c r="H31">
        <v>150.18</v>
      </c>
      <c r="I31">
        <v>328</v>
      </c>
      <c r="J31">
        <v>0.56100000000000005</v>
      </c>
      <c r="K31">
        <v>0.503</v>
      </c>
      <c r="L31">
        <v>0.248</v>
      </c>
      <c r="M31">
        <v>162.28</v>
      </c>
      <c r="N31">
        <v>86480247513156</v>
      </c>
      <c r="O31">
        <v>927067231189</v>
      </c>
      <c r="P31">
        <v>85553180281967</v>
      </c>
      <c r="R31">
        <f t="shared" si="0"/>
        <v>1910.7</v>
      </c>
      <c r="S31">
        <f t="shared" si="1"/>
        <v>0.56100000000000005</v>
      </c>
      <c r="T31">
        <f t="shared" si="2"/>
        <v>0.92980266723644112</v>
      </c>
      <c r="U31">
        <f t="shared" si="3"/>
        <v>1.8409005218689523</v>
      </c>
      <c r="V31">
        <f t="shared" si="4"/>
        <v>0.84508699179788016</v>
      </c>
      <c r="W31">
        <f t="shared" si="5"/>
        <v>5.8275875136668329</v>
      </c>
      <c r="X31">
        <f t="shared" si="6"/>
        <v>7.2790135300710714</v>
      </c>
      <c r="Y31">
        <f t="shared" si="7"/>
        <v>1.3910384370517452</v>
      </c>
      <c r="Z31">
        <f t="shared" si="8"/>
        <v>0.63041748759301919</v>
      </c>
      <c r="AA31">
        <f t="shared" si="9"/>
        <v>-1.2023940637137198</v>
      </c>
      <c r="AC31">
        <f t="shared" si="10"/>
        <v>2084.4</v>
      </c>
      <c r="AD31">
        <f t="shared" si="11"/>
        <v>0.56100000000000005</v>
      </c>
      <c r="AE31">
        <f t="shared" si="12"/>
        <v>0.92980266723644112</v>
      </c>
      <c r="AF31">
        <f t="shared" si="13"/>
        <v>1.8409005218689523</v>
      </c>
      <c r="AG31">
        <f t="shared" si="14"/>
        <v>0.82019354347486761</v>
      </c>
      <c r="AH31">
        <f t="shared" si="15"/>
        <v>5.8026940653438199</v>
      </c>
      <c r="AI31">
        <f t="shared" si="16"/>
        <v>7.3039069783940844</v>
      </c>
      <c r="AJ31">
        <f t="shared" si="17"/>
        <v>1.3598882010606417</v>
      </c>
      <c r="AK31">
        <f t="shared" si="18"/>
        <v>0.6474173348435901</v>
      </c>
      <c r="AL31">
        <f t="shared" si="19"/>
        <v>-1.1940635196462672</v>
      </c>
      <c r="AN31">
        <f t="shared" si="20"/>
        <v>2258.1</v>
      </c>
      <c r="AO31">
        <f t="shared" si="21"/>
        <v>0.56100000000000005</v>
      </c>
      <c r="AP31">
        <f t="shared" si="22"/>
        <v>0.92980266723644112</v>
      </c>
      <c r="AQ31">
        <f t="shared" si="23"/>
        <v>1.8409005218689523</v>
      </c>
      <c r="AR31">
        <f t="shared" si="24"/>
        <v>0.79699701161177228</v>
      </c>
      <c r="AS31">
        <f t="shared" si="25"/>
        <v>5.7794975334807246</v>
      </c>
      <c r="AT31">
        <f t="shared" si="26"/>
        <v>7.3271035102571798</v>
      </c>
      <c r="AU31">
        <f t="shared" si="27"/>
        <v>1.3301025339494541</v>
      </c>
      <c r="AV31">
        <f t="shared" si="28"/>
        <v>0.66124498579065072</v>
      </c>
      <c r="AW31">
        <f t="shared" si="29"/>
        <v>-1.1842069232641734</v>
      </c>
      <c r="AY31">
        <f t="shared" si="30"/>
        <v>2431.7999999999997</v>
      </c>
      <c r="AZ31">
        <f t="shared" si="31"/>
        <v>0.56100000000000005</v>
      </c>
      <c r="BA31">
        <f t="shared" si="32"/>
        <v>0.92980266723644112</v>
      </c>
      <c r="BB31">
        <f t="shared" si="33"/>
        <v>1.8409005218689523</v>
      </c>
      <c r="BC31">
        <f t="shared" si="34"/>
        <v>0.77529958051770542</v>
      </c>
      <c r="BD31">
        <f t="shared" si="35"/>
        <v>5.7578001023866578</v>
      </c>
      <c r="BE31">
        <f t="shared" si="36"/>
        <v>7.3488009413512465</v>
      </c>
      <c r="BF31">
        <f t="shared" si="37"/>
        <v>1.3015936929851459</v>
      </c>
      <c r="BG31">
        <f t="shared" si="38"/>
        <v>0.67239377834995018</v>
      </c>
      <c r="BH31">
        <f t="shared" si="39"/>
        <v>-1.1731780048425178</v>
      </c>
      <c r="BJ31">
        <f t="shared" si="40"/>
        <v>2605.5</v>
      </c>
      <c r="BK31">
        <f t="shared" si="41"/>
        <v>0.56100000000000005</v>
      </c>
      <c r="BL31">
        <f t="shared" si="42"/>
        <v>0.92980266723644112</v>
      </c>
      <c r="BM31">
        <f t="shared" si="43"/>
        <v>1.8409005218689523</v>
      </c>
      <c r="BN31">
        <f t="shared" si="44"/>
        <v>0.75493711779058692</v>
      </c>
      <c r="BO31">
        <f t="shared" si="45"/>
        <v>5.7374376396595395</v>
      </c>
      <c r="BP31">
        <f t="shared" si="46"/>
        <v>7.3691634040783649</v>
      </c>
      <c r="BQ31">
        <f t="shared" si="47"/>
        <v>1.2742813001415225</v>
      </c>
      <c r="BR31">
        <f t="shared" si="48"/>
        <v>0.6812677567602845</v>
      </c>
      <c r="BS31">
        <f t="shared" si="49"/>
        <v>-1.1612556931743974</v>
      </c>
    </row>
    <row r="32" spans="1:71" x14ac:dyDescent="0.25">
      <c r="A32" s="1">
        <v>30</v>
      </c>
      <c r="B32">
        <v>2209</v>
      </c>
      <c r="C32">
        <v>6502</v>
      </c>
      <c r="D32">
        <v>236</v>
      </c>
      <c r="E32">
        <v>4190</v>
      </c>
      <c r="F32">
        <v>18</v>
      </c>
      <c r="G32">
        <v>5.16</v>
      </c>
      <c r="H32">
        <v>150.24</v>
      </c>
      <c r="I32">
        <v>342</v>
      </c>
      <c r="J32">
        <v>0.59699999999999998</v>
      </c>
      <c r="K32">
        <v>0.54400000000000004</v>
      </c>
      <c r="L32">
        <v>0.247</v>
      </c>
      <c r="M32">
        <v>167.67400000000001</v>
      </c>
      <c r="N32">
        <v>89358482409518</v>
      </c>
      <c r="O32">
        <v>961932452170</v>
      </c>
      <c r="P32">
        <v>88396549957348</v>
      </c>
      <c r="R32">
        <f t="shared" si="0"/>
        <v>1910.7</v>
      </c>
      <c r="S32">
        <f t="shared" si="1"/>
        <v>0.59699999999999998</v>
      </c>
      <c r="T32">
        <f t="shared" si="2"/>
        <v>0.95342802560025475</v>
      </c>
      <c r="U32">
        <f t="shared" si="3"/>
        <v>1.8325679981098726</v>
      </c>
      <c r="V32">
        <f t="shared" si="4"/>
        <v>0.83077335718323508</v>
      </c>
      <c r="W32">
        <f t="shared" si="5"/>
        <v>5.8049413552931073</v>
      </c>
      <c r="X32">
        <f t="shared" si="6"/>
        <v>7.2849946409266373</v>
      </c>
      <c r="Y32">
        <f t="shared" si="7"/>
        <v>1.4081237058261322</v>
      </c>
      <c r="Z32">
        <f t="shared" si="8"/>
        <v>0.66748933791728948</v>
      </c>
      <c r="AA32">
        <f t="shared" si="9"/>
        <v>-1.2218579608860873</v>
      </c>
      <c r="AC32">
        <f t="shared" si="10"/>
        <v>2084.4</v>
      </c>
      <c r="AD32">
        <f t="shared" si="11"/>
        <v>0.59699999999999998</v>
      </c>
      <c r="AE32">
        <f t="shared" si="12"/>
        <v>0.95342802560025475</v>
      </c>
      <c r="AF32">
        <f t="shared" si="13"/>
        <v>1.8325679981098726</v>
      </c>
      <c r="AG32">
        <f t="shared" si="14"/>
        <v>0.8056812556481957</v>
      </c>
      <c r="AH32">
        <f t="shared" si="15"/>
        <v>5.7798492537580684</v>
      </c>
      <c r="AI32">
        <f t="shared" si="16"/>
        <v>7.3100867424616762</v>
      </c>
      <c r="AJ32">
        <f t="shared" si="17"/>
        <v>1.3754203450841691</v>
      </c>
      <c r="AK32">
        <f t="shared" si="18"/>
        <v>0.68333777108262506</v>
      </c>
      <c r="AL32">
        <f t="shared" si="19"/>
        <v>-1.212255146992236</v>
      </c>
      <c r="AN32">
        <f t="shared" si="20"/>
        <v>2258.1</v>
      </c>
      <c r="AO32">
        <f t="shared" si="21"/>
        <v>0.59699999999999998</v>
      </c>
      <c r="AP32">
        <f t="shared" si="22"/>
        <v>0.95342802560025475</v>
      </c>
      <c r="AQ32">
        <f t="shared" si="23"/>
        <v>1.8325679981098726</v>
      </c>
      <c r="AR32">
        <f t="shared" si="24"/>
        <v>0.78232557706793915</v>
      </c>
      <c r="AS32">
        <f t="shared" si="25"/>
        <v>5.7564935751778119</v>
      </c>
      <c r="AT32">
        <f t="shared" si="26"/>
        <v>7.3334424210419327</v>
      </c>
      <c r="AU32">
        <f t="shared" si="27"/>
        <v>1.3442015619554881</v>
      </c>
      <c r="AV32">
        <f t="shared" si="28"/>
        <v>0.69596905359391781</v>
      </c>
      <c r="AW32">
        <f t="shared" si="29"/>
        <v>-1.2011484906220884</v>
      </c>
      <c r="AY32">
        <f t="shared" si="30"/>
        <v>2431.7999999999997</v>
      </c>
      <c r="AZ32">
        <f t="shared" si="31"/>
        <v>0.59699999999999998</v>
      </c>
      <c r="BA32">
        <f t="shared" si="32"/>
        <v>0.95342802560025475</v>
      </c>
      <c r="BB32">
        <f t="shared" si="33"/>
        <v>1.8325679981098726</v>
      </c>
      <c r="BC32">
        <f t="shared" si="34"/>
        <v>0.76050258391648062</v>
      </c>
      <c r="BD32">
        <f t="shared" si="35"/>
        <v>5.7346705820263528</v>
      </c>
      <c r="BE32">
        <f t="shared" si="36"/>
        <v>7.3552654141933917</v>
      </c>
      <c r="BF32">
        <f t="shared" si="37"/>
        <v>1.3143685108180305</v>
      </c>
      <c r="BG32">
        <f t="shared" si="38"/>
        <v>0.70589873787653701</v>
      </c>
      <c r="BH32">
        <f t="shared" si="39"/>
        <v>-1.1889031448144476</v>
      </c>
      <c r="BJ32">
        <f t="shared" si="40"/>
        <v>2605.5</v>
      </c>
      <c r="BK32">
        <f t="shared" si="41"/>
        <v>0.59699999999999998</v>
      </c>
      <c r="BL32">
        <f t="shared" si="42"/>
        <v>0.95342802560025475</v>
      </c>
      <c r="BM32">
        <f t="shared" si="43"/>
        <v>1.8325679981098726</v>
      </c>
      <c r="BN32">
        <f t="shared" si="44"/>
        <v>0.74004328169747258</v>
      </c>
      <c r="BO32">
        <f t="shared" si="45"/>
        <v>5.714211279807345</v>
      </c>
      <c r="BP32">
        <f t="shared" si="46"/>
        <v>7.3757247164123996</v>
      </c>
      <c r="BQ32">
        <f t="shared" si="47"/>
        <v>1.2858309305976654</v>
      </c>
      <c r="BR32">
        <f t="shared" si="48"/>
        <v>0.71354749229094905</v>
      </c>
      <c r="BS32">
        <f t="shared" si="49"/>
        <v>-1.1758055266993299</v>
      </c>
    </row>
    <row r="33" spans="1:71" x14ac:dyDescent="0.25">
      <c r="A33" s="1">
        <v>31</v>
      </c>
      <c r="B33">
        <v>2209</v>
      </c>
      <c r="C33">
        <v>6502</v>
      </c>
      <c r="D33">
        <v>236</v>
      </c>
      <c r="E33">
        <v>4190</v>
      </c>
      <c r="F33">
        <v>18</v>
      </c>
      <c r="G33">
        <v>5.2489999999999997</v>
      </c>
      <c r="H33">
        <v>150.33000000000001</v>
      </c>
      <c r="I33">
        <v>349</v>
      </c>
      <c r="J33">
        <v>0.53700000000000003</v>
      </c>
      <c r="K33">
        <v>0.47799999999999998</v>
      </c>
      <c r="L33">
        <v>0.245</v>
      </c>
      <c r="M33">
        <v>169.61199999999999</v>
      </c>
      <c r="N33">
        <v>90396365868281</v>
      </c>
      <c r="O33">
        <v>978199266774</v>
      </c>
      <c r="P33">
        <v>89418166601507</v>
      </c>
      <c r="R33">
        <f t="shared" si="0"/>
        <v>1910.7</v>
      </c>
      <c r="S33">
        <f t="shared" si="1"/>
        <v>0.53700000000000003</v>
      </c>
      <c r="T33">
        <f t="shared" si="2"/>
        <v>0.91908051877950281</v>
      </c>
      <c r="U33">
        <f t="shared" si="3"/>
        <v>1.8405529025055372</v>
      </c>
      <c r="V33">
        <f t="shared" si="4"/>
        <v>0.85166146457733582</v>
      </c>
      <c r="W33">
        <f t="shared" si="5"/>
        <v>5.8338143670828728</v>
      </c>
      <c r="X33">
        <f t="shared" si="6"/>
        <v>7.2720914379282009</v>
      </c>
      <c r="Y33">
        <f t="shared" si="7"/>
        <v>1.3829880765828955</v>
      </c>
      <c r="Z33">
        <f t="shared" si="8"/>
        <v>0.61879171500814445</v>
      </c>
      <c r="AA33">
        <f t="shared" si="9"/>
        <v>-1.1900447022487644</v>
      </c>
      <c r="AC33">
        <f t="shared" si="10"/>
        <v>2084.4</v>
      </c>
      <c r="AD33">
        <f t="shared" si="11"/>
        <v>0.53700000000000003</v>
      </c>
      <c r="AE33">
        <f t="shared" si="12"/>
        <v>0.91908051877950281</v>
      </c>
      <c r="AF33">
        <f t="shared" si="13"/>
        <v>1.8405529025055372</v>
      </c>
      <c r="AG33">
        <f t="shared" si="14"/>
        <v>0.82686474345031047</v>
      </c>
      <c r="AH33">
        <f t="shared" si="15"/>
        <v>5.8090176459558478</v>
      </c>
      <c r="AI33">
        <f t="shared" si="16"/>
        <v>7.2968881590552259</v>
      </c>
      <c r="AJ33">
        <f t="shared" si="17"/>
        <v>1.3525406535368285</v>
      </c>
      <c r="AK33">
        <f t="shared" si="18"/>
        <v>0.63609451182366128</v>
      </c>
      <c r="AL33">
        <f t="shared" si="19"/>
        <v>-1.1824712438647873</v>
      </c>
      <c r="AN33">
        <f t="shared" si="20"/>
        <v>2258.1</v>
      </c>
      <c r="AO33">
        <f t="shared" si="21"/>
        <v>0.53700000000000003</v>
      </c>
      <c r="AP33">
        <f t="shared" si="22"/>
        <v>0.91908051877950281</v>
      </c>
      <c r="AQ33">
        <f t="shared" si="23"/>
        <v>1.8405529025055372</v>
      </c>
      <c r="AR33">
        <f t="shared" si="24"/>
        <v>0.80374669774880003</v>
      </c>
      <c r="AS33">
        <f t="shared" si="25"/>
        <v>5.7858996002543375</v>
      </c>
      <c r="AT33">
        <f t="shared" si="26"/>
        <v>7.3200062047567362</v>
      </c>
      <c r="AU33">
        <f t="shared" si="27"/>
        <v>1.3234049926056788</v>
      </c>
      <c r="AV33">
        <f t="shared" si="28"/>
        <v>0.65025902918521394</v>
      </c>
      <c r="AW33">
        <f t="shared" si="29"/>
        <v>-1.1733497411916889</v>
      </c>
      <c r="AY33">
        <f t="shared" si="30"/>
        <v>2431.7999999999997</v>
      </c>
      <c r="AZ33">
        <f t="shared" si="31"/>
        <v>0.53700000000000003</v>
      </c>
      <c r="BA33">
        <f t="shared" si="32"/>
        <v>0.91908051877950281</v>
      </c>
      <c r="BB33">
        <f t="shared" si="33"/>
        <v>1.8405529025055372</v>
      </c>
      <c r="BC33">
        <f t="shared" si="34"/>
        <v>0.78211220109613577</v>
      </c>
      <c r="BD33">
        <f t="shared" si="35"/>
        <v>5.764265103601673</v>
      </c>
      <c r="BE33">
        <f t="shared" si="36"/>
        <v>7.3416407014094007</v>
      </c>
      <c r="BF33">
        <f t="shared" si="37"/>
        <v>1.2954981096871589</v>
      </c>
      <c r="BG33">
        <f t="shared" si="38"/>
        <v>0.6617677224358931</v>
      </c>
      <c r="BH33">
        <f t="shared" si="39"/>
        <v>-1.163029939444177</v>
      </c>
      <c r="BJ33">
        <f t="shared" si="40"/>
        <v>2605.5</v>
      </c>
      <c r="BK33">
        <f t="shared" si="41"/>
        <v>0.53700000000000003</v>
      </c>
      <c r="BL33">
        <f t="shared" si="42"/>
        <v>0.91908051877950281</v>
      </c>
      <c r="BM33">
        <f t="shared" si="43"/>
        <v>1.8405529025055372</v>
      </c>
      <c r="BN33">
        <f t="shared" si="44"/>
        <v>0.7617993328261996</v>
      </c>
      <c r="BO33">
        <f t="shared" si="45"/>
        <v>5.7439522353317365</v>
      </c>
      <c r="BP33">
        <f t="shared" si="46"/>
        <v>7.3619535696793372</v>
      </c>
      <c r="BQ33">
        <f t="shared" si="47"/>
        <v>1.268743875729007</v>
      </c>
      <c r="BR33">
        <f t="shared" si="48"/>
        <v>0.6710162815816807</v>
      </c>
      <c r="BS33">
        <f t="shared" si="49"/>
        <v>-1.1517883789815817</v>
      </c>
    </row>
    <row r="34" spans="1:71" x14ac:dyDescent="0.25">
      <c r="A34" s="1">
        <v>32</v>
      </c>
      <c r="B34">
        <v>2209</v>
      </c>
      <c r="C34">
        <v>6502</v>
      </c>
      <c r="D34">
        <v>236</v>
      </c>
      <c r="E34">
        <v>4190</v>
      </c>
      <c r="F34">
        <v>18</v>
      </c>
      <c r="G34">
        <v>5.3419999999999996</v>
      </c>
      <c r="H34">
        <v>150.35</v>
      </c>
      <c r="I34">
        <v>327</v>
      </c>
      <c r="J34">
        <v>0.51600000000000001</v>
      </c>
      <c r="K34">
        <v>0.45500000000000002</v>
      </c>
      <c r="L34">
        <v>0.24399999999999999</v>
      </c>
      <c r="M34">
        <v>172.20099999999999</v>
      </c>
      <c r="N34">
        <v>91700020667510</v>
      </c>
      <c r="O34">
        <v>916921946918</v>
      </c>
      <c r="P34">
        <v>90783098720592</v>
      </c>
      <c r="R34">
        <f t="shared" si="0"/>
        <v>1910.7</v>
      </c>
      <c r="S34">
        <f t="shared" si="1"/>
        <v>0.51600000000000001</v>
      </c>
      <c r="T34">
        <f t="shared" si="2"/>
        <v>0.90819656462684328</v>
      </c>
      <c r="U34">
        <f t="shared" si="3"/>
        <v>1.8426331700831384</v>
      </c>
      <c r="V34">
        <f t="shared" si="4"/>
        <v>0.85838527058797232</v>
      </c>
      <c r="W34">
        <f t="shared" si="5"/>
        <v>5.842618440671111</v>
      </c>
      <c r="X34">
        <f t="shared" si="6"/>
        <v>7.2674478994951661</v>
      </c>
      <c r="Y34">
        <f t="shared" si="7"/>
        <v>1.3746246422994528</v>
      </c>
      <c r="Z34">
        <f t="shared" si="8"/>
        <v>0.60379815310764218</v>
      </c>
      <c r="AA34">
        <f t="shared" si="9"/>
        <v>-1.1792218920157724</v>
      </c>
      <c r="AC34">
        <f t="shared" si="10"/>
        <v>2084.4</v>
      </c>
      <c r="AD34">
        <f t="shared" si="11"/>
        <v>0.51600000000000001</v>
      </c>
      <c r="AE34">
        <f t="shared" si="12"/>
        <v>0.90819656462684328</v>
      </c>
      <c r="AF34">
        <f t="shared" si="13"/>
        <v>1.8426331700831384</v>
      </c>
      <c r="AG34">
        <f t="shared" si="14"/>
        <v>0.83369100476115965</v>
      </c>
      <c r="AH34">
        <f t="shared" si="15"/>
        <v>5.8179241748442978</v>
      </c>
      <c r="AI34">
        <f t="shared" si="16"/>
        <v>7.2921421653219793</v>
      </c>
      <c r="AJ34">
        <f t="shared" si="17"/>
        <v>1.3448889119278316</v>
      </c>
      <c r="AK34">
        <f t="shared" si="18"/>
        <v>0.62149451984062898</v>
      </c>
      <c r="AL34">
        <f t="shared" si="19"/>
        <v>-1.1722924254845375</v>
      </c>
      <c r="AN34">
        <f t="shared" si="20"/>
        <v>2258.1</v>
      </c>
      <c r="AO34">
        <f t="shared" si="21"/>
        <v>0.51600000000000001</v>
      </c>
      <c r="AP34">
        <f t="shared" si="22"/>
        <v>0.90819656462684328</v>
      </c>
      <c r="AQ34">
        <f t="shared" si="23"/>
        <v>1.8426331700831384</v>
      </c>
      <c r="AR34">
        <f t="shared" si="24"/>
        <v>0.81065670586563532</v>
      </c>
      <c r="AS34">
        <f t="shared" si="25"/>
        <v>5.7948898759487735</v>
      </c>
      <c r="AT34">
        <f t="shared" si="26"/>
        <v>7.3151764642175037</v>
      </c>
      <c r="AU34">
        <f t="shared" si="27"/>
        <v>1.3164124219590876</v>
      </c>
      <c r="AV34">
        <f t="shared" si="28"/>
        <v>0.63608369538778675</v>
      </c>
      <c r="AW34">
        <f t="shared" si="29"/>
        <v>-1.1638034225175595</v>
      </c>
      <c r="AY34">
        <f t="shared" si="30"/>
        <v>2431.7999999999997</v>
      </c>
      <c r="AZ34">
        <f t="shared" si="31"/>
        <v>0.51600000000000001</v>
      </c>
      <c r="BA34">
        <f t="shared" si="32"/>
        <v>0.90819656462684328</v>
      </c>
      <c r="BB34">
        <f t="shared" si="33"/>
        <v>1.8426331700831384</v>
      </c>
      <c r="BC34">
        <f t="shared" si="34"/>
        <v>0.78908997744698428</v>
      </c>
      <c r="BD34">
        <f t="shared" si="35"/>
        <v>5.7733231475301228</v>
      </c>
      <c r="BE34">
        <f t="shared" si="36"/>
        <v>7.3367431926361544</v>
      </c>
      <c r="BF34">
        <f t="shared" si="37"/>
        <v>1.2891168420086392</v>
      </c>
      <c r="BG34">
        <f t="shared" si="38"/>
        <v>0.64803729761620699</v>
      </c>
      <c r="BH34">
        <f t="shared" si="39"/>
        <v>-1.1540994795153299</v>
      </c>
      <c r="BJ34">
        <f t="shared" si="40"/>
        <v>2605.5</v>
      </c>
      <c r="BK34">
        <f t="shared" si="41"/>
        <v>0.51600000000000001</v>
      </c>
      <c r="BL34">
        <f t="shared" si="42"/>
        <v>0.90819656462684328</v>
      </c>
      <c r="BM34">
        <f t="shared" si="43"/>
        <v>1.8426331700831384</v>
      </c>
      <c r="BN34">
        <f t="shared" si="44"/>
        <v>0.76883114623317828</v>
      </c>
      <c r="BO34">
        <f t="shared" si="45"/>
        <v>5.7530643163163164</v>
      </c>
      <c r="BP34">
        <f t="shared" si="46"/>
        <v>7.3570020238499607</v>
      </c>
      <c r="BQ34">
        <f t="shared" si="47"/>
        <v>1.2629302063880192</v>
      </c>
      <c r="BR34">
        <f t="shared" si="48"/>
        <v>0.65774271664677064</v>
      </c>
      <c r="BS34">
        <f t="shared" si="49"/>
        <v>-1.1434537341004416</v>
      </c>
    </row>
    <row r="35" spans="1:71" x14ac:dyDescent="0.25">
      <c r="A35" s="1">
        <v>33</v>
      </c>
      <c r="B35">
        <v>2209</v>
      </c>
      <c r="C35">
        <v>6502</v>
      </c>
      <c r="D35">
        <v>236</v>
      </c>
      <c r="E35">
        <v>4190</v>
      </c>
      <c r="F35">
        <v>18</v>
      </c>
      <c r="G35">
        <v>5.476</v>
      </c>
      <c r="H35">
        <v>150.41</v>
      </c>
      <c r="I35">
        <v>355</v>
      </c>
      <c r="J35">
        <v>0.55600000000000005</v>
      </c>
      <c r="K35">
        <v>0.5</v>
      </c>
      <c r="L35">
        <v>0.24299999999999999</v>
      </c>
      <c r="M35">
        <v>176.649</v>
      </c>
      <c r="N35">
        <v>94117285738259</v>
      </c>
      <c r="O35">
        <v>989076300756</v>
      </c>
      <c r="P35">
        <v>93128209437503</v>
      </c>
      <c r="R35">
        <f t="shared" si="0"/>
        <v>1910.7</v>
      </c>
      <c r="S35">
        <f t="shared" si="1"/>
        <v>0.55600000000000005</v>
      </c>
      <c r="T35">
        <f t="shared" ref="T35:T66" si="50">SQRT((L35-1.03)^2 + K35^2)</f>
        <v>0.93239959244950343</v>
      </c>
      <c r="U35">
        <f t="shared" si="3"/>
        <v>1.834505382401213</v>
      </c>
      <c r="V35">
        <f t="shared" si="4"/>
        <v>0.84350200768757244</v>
      </c>
      <c r="W35">
        <f t="shared" si="5"/>
        <v>5.8196073900887857</v>
      </c>
      <c r="X35">
        <f t="shared" si="6"/>
        <v>7.2742033747136396</v>
      </c>
      <c r="Y35">
        <f t="shared" si="7"/>
        <v>1.3929602526698286</v>
      </c>
      <c r="Z35">
        <f t="shared" si="8"/>
        <v>0.64154985018168342</v>
      </c>
      <c r="AA35">
        <f t="shared" si="9"/>
        <v>-1.200288320999461</v>
      </c>
      <c r="AC35">
        <f t="shared" si="10"/>
        <v>2084.4</v>
      </c>
      <c r="AD35">
        <f t="shared" si="11"/>
        <v>0.55600000000000005</v>
      </c>
      <c r="AE35">
        <f t="shared" si="12"/>
        <v>0.93239959244950343</v>
      </c>
      <c r="AF35">
        <f t="shared" si="13"/>
        <v>1.834505382401213</v>
      </c>
      <c r="AG35">
        <f t="shared" si="14"/>
        <v>0.8185857539644984</v>
      </c>
      <c r="AH35">
        <f t="shared" si="15"/>
        <v>5.7946911363657119</v>
      </c>
      <c r="AI35">
        <f t="shared" si="16"/>
        <v>7.2991196284367135</v>
      </c>
      <c r="AJ35">
        <f t="shared" si="17"/>
        <v>1.3616395727570252</v>
      </c>
      <c r="AK35">
        <f t="shared" si="18"/>
        <v>0.6581833643941577</v>
      </c>
      <c r="AL35">
        <f t="shared" si="19"/>
        <v>-1.192077785527957</v>
      </c>
      <c r="AN35">
        <f t="shared" si="20"/>
        <v>2258.1</v>
      </c>
      <c r="AO35">
        <f t="shared" si="21"/>
        <v>0.55600000000000005</v>
      </c>
      <c r="AP35">
        <f t="shared" si="22"/>
        <v>0.93239959244950343</v>
      </c>
      <c r="AQ35">
        <f t="shared" si="23"/>
        <v>1.834505382401213</v>
      </c>
      <c r="AR35">
        <f t="shared" si="24"/>
        <v>0.79537080591541276</v>
      </c>
      <c r="AS35">
        <f t="shared" si="25"/>
        <v>5.7714761883166261</v>
      </c>
      <c r="AT35">
        <f t="shared" si="26"/>
        <v>7.3223345764857992</v>
      </c>
      <c r="AU35">
        <f t="shared" si="27"/>
        <v>1.3316964089897496</v>
      </c>
      <c r="AV35">
        <f t="shared" si="28"/>
        <v>0.67165200640913814</v>
      </c>
      <c r="AW35">
        <f t="shared" si="29"/>
        <v>-1.1823232932379051</v>
      </c>
      <c r="AY35">
        <f t="shared" si="30"/>
        <v>2431.7999999999997</v>
      </c>
      <c r="AZ35">
        <f t="shared" si="31"/>
        <v>0.55600000000000005</v>
      </c>
      <c r="BA35">
        <f t="shared" si="32"/>
        <v>0.93239959244950343</v>
      </c>
      <c r="BB35">
        <f t="shared" si="33"/>
        <v>1.834505382401213</v>
      </c>
      <c r="BC35">
        <f t="shared" si="34"/>
        <v>0.77365869658130082</v>
      </c>
      <c r="BD35">
        <f t="shared" si="35"/>
        <v>5.7497640789825137</v>
      </c>
      <c r="BE35">
        <f t="shared" si="36"/>
        <v>7.3440466858199116</v>
      </c>
      <c r="BF35">
        <f t="shared" si="37"/>
        <v>1.303041839903712</v>
      </c>
      <c r="BG35">
        <f t="shared" si="38"/>
        <v>0.68245083820447583</v>
      </c>
      <c r="BH35">
        <f t="shared" si="39"/>
        <v>-1.1713819066940232</v>
      </c>
      <c r="BJ35">
        <f t="shared" si="40"/>
        <v>2605.5</v>
      </c>
      <c r="BK35">
        <f t="shared" si="41"/>
        <v>0.55600000000000005</v>
      </c>
      <c r="BL35">
        <f t="shared" si="42"/>
        <v>0.93239959244950343</v>
      </c>
      <c r="BM35">
        <f t="shared" si="43"/>
        <v>1.834505382401213</v>
      </c>
      <c r="BN35">
        <f t="shared" si="44"/>
        <v>0.75328475828653352</v>
      </c>
      <c r="BO35">
        <f t="shared" si="45"/>
        <v>5.7293901406877472</v>
      </c>
      <c r="BP35">
        <f t="shared" si="46"/>
        <v>7.3644206241146781</v>
      </c>
      <c r="BQ35">
        <f t="shared" si="47"/>
        <v>1.2755944362370988</v>
      </c>
      <c r="BR35">
        <f t="shared" si="48"/>
        <v>0.69098503814131929</v>
      </c>
      <c r="BS35">
        <f t="shared" si="49"/>
        <v>-1.1595351843104558</v>
      </c>
    </row>
    <row r="36" spans="1:71" x14ac:dyDescent="0.25">
      <c r="A36" s="1">
        <v>34</v>
      </c>
      <c r="B36">
        <v>2209</v>
      </c>
      <c r="C36">
        <v>6502</v>
      </c>
      <c r="D36">
        <v>236</v>
      </c>
      <c r="E36">
        <v>4190</v>
      </c>
      <c r="F36">
        <v>18</v>
      </c>
      <c r="G36">
        <v>5.6230000000000002</v>
      </c>
      <c r="H36">
        <v>150.5</v>
      </c>
      <c r="I36">
        <v>366</v>
      </c>
      <c r="J36">
        <v>0.52800000000000002</v>
      </c>
      <c r="K36">
        <v>0.47</v>
      </c>
      <c r="L36">
        <v>0.24099999999999999</v>
      </c>
      <c r="M36">
        <v>180.738</v>
      </c>
      <c r="N36">
        <v>96299077469581</v>
      </c>
      <c r="O36">
        <v>1015399617348</v>
      </c>
      <c r="P36">
        <v>95283677852233</v>
      </c>
      <c r="R36">
        <f t="shared" si="0"/>
        <v>1910.7</v>
      </c>
      <c r="S36">
        <f t="shared" si="1"/>
        <v>0.52800000000000002</v>
      </c>
      <c r="T36">
        <f t="shared" si="50"/>
        <v>0.91837955116607428</v>
      </c>
      <c r="U36">
        <f t="shared" si="3"/>
        <v>1.8362163483663401</v>
      </c>
      <c r="V36">
        <f t="shared" si="4"/>
        <v>0.85209298116275067</v>
      </c>
      <c r="W36">
        <f t="shared" si="5"/>
        <v>5.8299093295290909</v>
      </c>
      <c r="X36">
        <f t="shared" si="6"/>
        <v>7.2673233672035886</v>
      </c>
      <c r="Y36">
        <f t="shared" si="7"/>
        <v>1.3824552729341095</v>
      </c>
      <c r="Z36">
        <f t="shared" si="8"/>
        <v>0.62355704610061491</v>
      </c>
      <c r="AA36">
        <f t="shared" si="9"/>
        <v>-1.1858412446644913</v>
      </c>
      <c r="AC36">
        <f t="shared" si="10"/>
        <v>2084.4</v>
      </c>
      <c r="AD36">
        <f t="shared" si="11"/>
        <v>0.52800000000000002</v>
      </c>
      <c r="AE36">
        <f t="shared" si="12"/>
        <v>0.91837955116607428</v>
      </c>
      <c r="AF36">
        <f t="shared" si="13"/>
        <v>1.8362163483663401</v>
      </c>
      <c r="AG36">
        <f t="shared" si="14"/>
        <v>0.82730272842791186</v>
      </c>
      <c r="AH36">
        <f t="shared" si="15"/>
        <v>5.8051190767942522</v>
      </c>
      <c r="AI36">
        <f t="shared" si="16"/>
        <v>7.2921136199384273</v>
      </c>
      <c r="AJ36">
        <f t="shared" si="17"/>
        <v>1.3520537411677138</v>
      </c>
      <c r="AK36">
        <f t="shared" si="18"/>
        <v>0.64069089394830847</v>
      </c>
      <c r="AL36">
        <f t="shared" si="19"/>
        <v>-1.1785165769637647</v>
      </c>
      <c r="AN36">
        <f t="shared" si="20"/>
        <v>2258.1</v>
      </c>
      <c r="AO36">
        <f t="shared" si="21"/>
        <v>0.52800000000000002</v>
      </c>
      <c r="AP36">
        <f t="shared" si="22"/>
        <v>0.91837955116607428</v>
      </c>
      <c r="AQ36">
        <f t="shared" si="23"/>
        <v>1.8362163483663401</v>
      </c>
      <c r="AR36">
        <f t="shared" si="24"/>
        <v>0.80418995200235055</v>
      </c>
      <c r="AS36">
        <f t="shared" si="25"/>
        <v>5.7820063003686908</v>
      </c>
      <c r="AT36">
        <f t="shared" si="26"/>
        <v>7.3152263963639887</v>
      </c>
      <c r="AU36">
        <f t="shared" si="27"/>
        <v>1.322960555909851</v>
      </c>
      <c r="AV36">
        <f t="shared" si="28"/>
        <v>0.65469835535392673</v>
      </c>
      <c r="AW36">
        <f t="shared" si="29"/>
        <v>-1.1696273552987193</v>
      </c>
      <c r="AY36">
        <f t="shared" si="30"/>
        <v>2431.7999999999997</v>
      </c>
      <c r="AZ36">
        <f t="shared" si="31"/>
        <v>0.52800000000000002</v>
      </c>
      <c r="BA36">
        <f t="shared" si="32"/>
        <v>0.91837955116607428</v>
      </c>
      <c r="BB36">
        <f t="shared" si="33"/>
        <v>1.8362163483663401</v>
      </c>
      <c r="BC36">
        <f t="shared" si="34"/>
        <v>0.78255970133423292</v>
      </c>
      <c r="BD36">
        <f t="shared" si="35"/>
        <v>5.7603760497005734</v>
      </c>
      <c r="BE36">
        <f t="shared" si="36"/>
        <v>7.336856647032107</v>
      </c>
      <c r="BF36">
        <f t="shared" si="37"/>
        <v>1.2950930381204573</v>
      </c>
      <c r="BG36">
        <f t="shared" si="38"/>
        <v>0.66606063106468305</v>
      </c>
      <c r="BH36">
        <f t="shared" si="39"/>
        <v>-1.1595245791978861</v>
      </c>
      <c r="BJ36">
        <f t="shared" si="40"/>
        <v>2605.5</v>
      </c>
      <c r="BK36">
        <f t="shared" si="41"/>
        <v>0.52800000000000002</v>
      </c>
      <c r="BL36">
        <f t="shared" si="42"/>
        <v>0.91837955116607428</v>
      </c>
      <c r="BM36">
        <f t="shared" si="43"/>
        <v>1.8362163483663401</v>
      </c>
      <c r="BN36">
        <f t="shared" si="44"/>
        <v>0.76225020043638925</v>
      </c>
      <c r="BO36">
        <f t="shared" si="45"/>
        <v>5.7400665488027292</v>
      </c>
      <c r="BP36">
        <f t="shared" si="46"/>
        <v>7.3571661479299504</v>
      </c>
      <c r="BQ36">
        <f t="shared" si="47"/>
        <v>1.2683753314178523</v>
      </c>
      <c r="BR36">
        <f t="shared" si="48"/>
        <v>0.67517233182269187</v>
      </c>
      <c r="BS36">
        <f t="shared" si="49"/>
        <v>-1.1484859484440593</v>
      </c>
    </row>
    <row r="37" spans="1:71" x14ac:dyDescent="0.25">
      <c r="A37" s="1">
        <v>35</v>
      </c>
      <c r="B37">
        <v>2209</v>
      </c>
      <c r="C37">
        <v>6502</v>
      </c>
      <c r="D37">
        <v>236</v>
      </c>
      <c r="E37">
        <v>4190</v>
      </c>
      <c r="F37">
        <v>18</v>
      </c>
      <c r="G37">
        <v>5.7519999999999998</v>
      </c>
      <c r="H37">
        <v>150.55000000000001</v>
      </c>
      <c r="I37">
        <v>376</v>
      </c>
      <c r="J37">
        <v>0.53</v>
      </c>
      <c r="K37">
        <v>0.47199999999999998</v>
      </c>
      <c r="L37">
        <v>0.24</v>
      </c>
      <c r="M37">
        <v>184.643</v>
      </c>
      <c r="N37">
        <v>98382779082933</v>
      </c>
      <c r="O37">
        <v>1039980676467</v>
      </c>
      <c r="P37">
        <v>97342798406466</v>
      </c>
      <c r="R37">
        <f t="shared" si="0"/>
        <v>1910.7</v>
      </c>
      <c r="S37">
        <f t="shared" si="1"/>
        <v>0.53</v>
      </c>
      <c r="T37">
        <f t="shared" si="50"/>
        <v>0.92026300588473076</v>
      </c>
      <c r="U37">
        <f t="shared" si="3"/>
        <v>1.834923903246894</v>
      </c>
      <c r="V37">
        <f t="shared" si="4"/>
        <v>0.85093399862943719</v>
      </c>
      <c r="W37">
        <f t="shared" si="5"/>
        <v>5.8274579018763317</v>
      </c>
      <c r="X37">
        <f t="shared" si="6"/>
        <v>7.2671899046174557</v>
      </c>
      <c r="Y37">
        <f t="shared" si="7"/>
        <v>1.3838850677214092</v>
      </c>
      <c r="Z37">
        <f t="shared" si="8"/>
        <v>0.62734148529854805</v>
      </c>
      <c r="AA37">
        <f t="shared" si="9"/>
        <v>-1.1869623701328798</v>
      </c>
      <c r="AC37">
        <f t="shared" si="10"/>
        <v>2084.4</v>
      </c>
      <c r="AD37">
        <f t="shared" si="11"/>
        <v>0.53</v>
      </c>
      <c r="AE37">
        <f t="shared" si="12"/>
        <v>0.92026300588473076</v>
      </c>
      <c r="AF37">
        <f t="shared" si="13"/>
        <v>1.834923903246894</v>
      </c>
      <c r="AG37">
        <f t="shared" si="14"/>
        <v>0.82612640615881894</v>
      </c>
      <c r="AH37">
        <f t="shared" si="15"/>
        <v>5.8026503094057134</v>
      </c>
      <c r="AI37">
        <f t="shared" si="16"/>
        <v>7.2919974970880741</v>
      </c>
      <c r="AJ37">
        <f t="shared" si="17"/>
        <v>1.3533602127595075</v>
      </c>
      <c r="AK37">
        <f t="shared" si="18"/>
        <v>0.64436356869680977</v>
      </c>
      <c r="AL37">
        <f t="shared" si="19"/>
        <v>-1.1795691144067861</v>
      </c>
      <c r="AN37">
        <f t="shared" si="20"/>
        <v>2258.1</v>
      </c>
      <c r="AO37">
        <f t="shared" si="21"/>
        <v>0.53</v>
      </c>
      <c r="AP37">
        <f t="shared" si="22"/>
        <v>0.92026300588473076</v>
      </c>
      <c r="AQ37">
        <f t="shared" si="23"/>
        <v>1.834923903246894</v>
      </c>
      <c r="AR37">
        <f t="shared" si="24"/>
        <v>0.80299951012414883</v>
      </c>
      <c r="AS37">
        <f t="shared" si="25"/>
        <v>5.7795234133710434</v>
      </c>
      <c r="AT37">
        <f t="shared" si="26"/>
        <v>7.3151243931227441</v>
      </c>
      <c r="AU37">
        <f t="shared" si="27"/>
        <v>1.3241528920647259</v>
      </c>
      <c r="AV37">
        <f t="shared" si="28"/>
        <v>0.65825627697516509</v>
      </c>
      <c r="AW37">
        <f t="shared" si="29"/>
        <v>-1.1706101137615441</v>
      </c>
      <c r="AY37">
        <f t="shared" si="30"/>
        <v>2431.7999999999997</v>
      </c>
      <c r="AZ37">
        <f t="shared" si="31"/>
        <v>0.53</v>
      </c>
      <c r="BA37">
        <f t="shared" si="32"/>
        <v>0.92026300588473076</v>
      </c>
      <c r="BB37">
        <f t="shared" si="33"/>
        <v>1.834923903246894</v>
      </c>
      <c r="BC37">
        <f t="shared" si="34"/>
        <v>0.78135788754398361</v>
      </c>
      <c r="BD37">
        <f t="shared" si="35"/>
        <v>5.7578817907908784</v>
      </c>
      <c r="BE37">
        <f t="shared" si="36"/>
        <v>7.3367660157029091</v>
      </c>
      <c r="BF37">
        <f t="shared" si="37"/>
        <v>1.2961796052402992</v>
      </c>
      <c r="BG37">
        <f t="shared" si="38"/>
        <v>0.66950254741527304</v>
      </c>
      <c r="BH37">
        <f t="shared" si="39"/>
        <v>-1.1604375815637487</v>
      </c>
      <c r="BJ37">
        <f t="shared" si="40"/>
        <v>2605.5</v>
      </c>
      <c r="BK37">
        <f t="shared" si="41"/>
        <v>0.53</v>
      </c>
      <c r="BL37">
        <f t="shared" si="42"/>
        <v>0.92026300588473076</v>
      </c>
      <c r="BM37">
        <f t="shared" si="43"/>
        <v>1.834923903246894</v>
      </c>
      <c r="BN37">
        <f t="shared" si="44"/>
        <v>0.76103937370989683</v>
      </c>
      <c r="BO37">
        <f t="shared" si="45"/>
        <v>5.7375632769567915</v>
      </c>
      <c r="BP37">
        <f t="shared" si="46"/>
        <v>7.357084529536996</v>
      </c>
      <c r="BQ37">
        <f t="shared" si="47"/>
        <v>1.2693637618379126</v>
      </c>
      <c r="BR37">
        <f t="shared" si="48"/>
        <v>0.678498289980768</v>
      </c>
      <c r="BS37">
        <f t="shared" si="49"/>
        <v>-1.1493300848565153</v>
      </c>
    </row>
    <row r="38" spans="1:71" x14ac:dyDescent="0.25">
      <c r="A38" s="1">
        <v>36</v>
      </c>
      <c r="B38">
        <v>2209</v>
      </c>
      <c r="C38">
        <v>6502</v>
      </c>
      <c r="D38">
        <v>236</v>
      </c>
      <c r="E38">
        <v>4190</v>
      </c>
      <c r="F38">
        <v>18</v>
      </c>
      <c r="G38">
        <v>5.8410000000000002</v>
      </c>
      <c r="H38">
        <v>150.6</v>
      </c>
      <c r="I38">
        <v>380</v>
      </c>
      <c r="J38">
        <v>0.503</v>
      </c>
      <c r="K38">
        <v>0.442</v>
      </c>
      <c r="L38">
        <v>0.23899999999999999</v>
      </c>
      <c r="M38">
        <v>187.02799999999999</v>
      </c>
      <c r="N38">
        <v>99648019157284</v>
      </c>
      <c r="O38">
        <v>1048334286406</v>
      </c>
      <c r="P38">
        <v>98599684870878</v>
      </c>
      <c r="R38">
        <f t="shared" si="0"/>
        <v>1910.7</v>
      </c>
      <c r="S38">
        <f t="shared" si="1"/>
        <v>0.503</v>
      </c>
      <c r="T38">
        <f t="shared" si="50"/>
        <v>0.90611533482222895</v>
      </c>
      <c r="U38">
        <f t="shared" si="3"/>
        <v>1.8380089971134439</v>
      </c>
      <c r="V38">
        <f t="shared" si="4"/>
        <v>0.85967675168510438</v>
      </c>
      <c r="W38">
        <f t="shared" si="5"/>
        <v>5.8392857487985488</v>
      </c>
      <c r="X38">
        <f t="shared" si="6"/>
        <v>7.2615322454283389</v>
      </c>
      <c r="Y38">
        <f t="shared" si="7"/>
        <v>1.37300326529357</v>
      </c>
      <c r="Z38">
        <f t="shared" si="8"/>
        <v>0.60734563284937348</v>
      </c>
      <c r="AA38">
        <f t="shared" si="9"/>
        <v>-1.1731800865585875</v>
      </c>
      <c r="AC38">
        <f t="shared" si="10"/>
        <v>2084.4</v>
      </c>
      <c r="AD38">
        <f t="shared" si="11"/>
        <v>0.503</v>
      </c>
      <c r="AE38">
        <f t="shared" si="12"/>
        <v>0.90611533482222895</v>
      </c>
      <c r="AF38">
        <f t="shared" si="13"/>
        <v>1.8380089971134439</v>
      </c>
      <c r="AG38">
        <f t="shared" si="14"/>
        <v>0.83500257145861412</v>
      </c>
      <c r="AH38">
        <f t="shared" si="15"/>
        <v>5.8146115685720581</v>
      </c>
      <c r="AI38">
        <f t="shared" si="16"/>
        <v>7.2862064256548296</v>
      </c>
      <c r="AJ38">
        <f t="shared" si="17"/>
        <v>1.3434034015877143</v>
      </c>
      <c r="AK38">
        <f t="shared" si="18"/>
        <v>0.62490107584844912</v>
      </c>
      <c r="AL38">
        <f t="shared" si="19"/>
        <v>-1.1666013622046947</v>
      </c>
      <c r="AN38">
        <f t="shared" si="20"/>
        <v>2258.1</v>
      </c>
      <c r="AO38">
        <f t="shared" si="21"/>
        <v>0.503</v>
      </c>
      <c r="AP38">
        <f t="shared" si="22"/>
        <v>0.90611533482222895</v>
      </c>
      <c r="AQ38">
        <f t="shared" si="23"/>
        <v>1.8380089971134439</v>
      </c>
      <c r="AR38">
        <f t="shared" si="24"/>
        <v>0.8119847590870185</v>
      </c>
      <c r="AS38">
        <f t="shared" si="25"/>
        <v>5.7915937562004629</v>
      </c>
      <c r="AT38">
        <f t="shared" si="26"/>
        <v>7.3092242380264247</v>
      </c>
      <c r="AU38">
        <f t="shared" si="27"/>
        <v>1.3150528605352738</v>
      </c>
      <c r="AV38">
        <f t="shared" si="28"/>
        <v>0.63936615035525979</v>
      </c>
      <c r="AW38">
        <f t="shared" si="29"/>
        <v>-1.1584440399411591</v>
      </c>
      <c r="AY38">
        <f t="shared" si="30"/>
        <v>2431.7999999999997</v>
      </c>
      <c r="AZ38">
        <f t="shared" si="31"/>
        <v>0.503</v>
      </c>
      <c r="BA38">
        <f t="shared" si="32"/>
        <v>0.90611533482222895</v>
      </c>
      <c r="BB38">
        <f t="shared" si="33"/>
        <v>1.8380089971134439</v>
      </c>
      <c r="BC38">
        <f t="shared" si="34"/>
        <v>0.79043144006954347</v>
      </c>
      <c r="BD38">
        <f t="shared" si="35"/>
        <v>5.7700404371829874</v>
      </c>
      <c r="BE38">
        <f t="shared" si="36"/>
        <v>7.3307775570439002</v>
      </c>
      <c r="BF38">
        <f t="shared" si="37"/>
        <v>1.2878741815099535</v>
      </c>
      <c r="BG38">
        <f t="shared" si="38"/>
        <v>0.65120982080642498</v>
      </c>
      <c r="BH38">
        <f t="shared" si="39"/>
        <v>-1.1490534072626255</v>
      </c>
      <c r="BJ38">
        <f t="shared" si="40"/>
        <v>2605.5</v>
      </c>
      <c r="BK38">
        <f t="shared" si="41"/>
        <v>0.503</v>
      </c>
      <c r="BL38">
        <f t="shared" si="42"/>
        <v>0.90611533482222895</v>
      </c>
      <c r="BM38">
        <f t="shared" si="43"/>
        <v>1.8380089971134439</v>
      </c>
      <c r="BN38">
        <f t="shared" si="44"/>
        <v>0.77018337108349366</v>
      </c>
      <c r="BO38">
        <f t="shared" si="45"/>
        <v>5.7497923681969381</v>
      </c>
      <c r="BP38">
        <f t="shared" si="46"/>
        <v>7.3510256260299496</v>
      </c>
      <c r="BQ38">
        <f t="shared" si="47"/>
        <v>1.2617961778476983</v>
      </c>
      <c r="BR38">
        <f t="shared" si="48"/>
        <v>0.66081731258781362</v>
      </c>
      <c r="BS38">
        <f t="shared" si="49"/>
        <v>-1.1387034061551964</v>
      </c>
    </row>
    <row r="39" spans="1:71" x14ac:dyDescent="0.25">
      <c r="A39" s="1">
        <v>37</v>
      </c>
      <c r="B39">
        <v>2209</v>
      </c>
      <c r="C39">
        <v>6502</v>
      </c>
      <c r="D39">
        <v>236</v>
      </c>
      <c r="E39">
        <v>4190</v>
      </c>
      <c r="F39">
        <v>18</v>
      </c>
      <c r="G39">
        <v>5.9379999999999997</v>
      </c>
      <c r="H39">
        <v>150.63</v>
      </c>
      <c r="I39">
        <v>389</v>
      </c>
      <c r="J39">
        <v>0.51</v>
      </c>
      <c r="K39">
        <v>0.45</v>
      </c>
      <c r="L39">
        <v>0.23899999999999999</v>
      </c>
      <c r="M39">
        <v>189.99199999999999</v>
      </c>
      <c r="N39">
        <v>101233716890880</v>
      </c>
      <c r="O39">
        <v>1071316739585</v>
      </c>
      <c r="P39">
        <v>100162400151295</v>
      </c>
      <c r="R39">
        <f t="shared" si="0"/>
        <v>1910.7</v>
      </c>
      <c r="S39">
        <f t="shared" si="1"/>
        <v>0.51</v>
      </c>
      <c r="T39">
        <f t="shared" si="50"/>
        <v>0.91004450440624063</v>
      </c>
      <c r="U39">
        <f t="shared" si="3"/>
        <v>1.8368023360289374</v>
      </c>
      <c r="V39">
        <f t="shared" si="4"/>
        <v>0.85724010359846725</v>
      </c>
      <c r="W39">
        <f t="shared" si="5"/>
        <v>5.8356424396274047</v>
      </c>
      <c r="X39">
        <f t="shared" si="6"/>
        <v>7.2627622324304699</v>
      </c>
      <c r="Y39">
        <f t="shared" si="7"/>
        <v>1.376058308912526</v>
      </c>
      <c r="Z39">
        <f t="shared" si="8"/>
        <v>0.61335632744136037</v>
      </c>
      <c r="AA39">
        <f t="shared" si="9"/>
        <v>-1.1767630726359499</v>
      </c>
      <c r="AC39">
        <f t="shared" si="10"/>
        <v>2084.4</v>
      </c>
      <c r="AD39">
        <f t="shared" si="11"/>
        <v>0.51</v>
      </c>
      <c r="AE39">
        <f t="shared" si="12"/>
        <v>0.91004450440624063</v>
      </c>
      <c r="AF39">
        <f t="shared" si="13"/>
        <v>1.8368023360289374</v>
      </c>
      <c r="AG39">
        <f t="shared" si="14"/>
        <v>0.8325281370081421</v>
      </c>
      <c r="AH39">
        <f t="shared" si="15"/>
        <v>5.8109304730370788</v>
      </c>
      <c r="AI39">
        <f t="shared" si="16"/>
        <v>7.2874741990207959</v>
      </c>
      <c r="AJ39">
        <f t="shared" si="17"/>
        <v>1.34620187883625</v>
      </c>
      <c r="AK39">
        <f t="shared" si="18"/>
        <v>0.6307525718565854</v>
      </c>
      <c r="AL39">
        <f t="shared" si="19"/>
        <v>-1.1699759120192781</v>
      </c>
      <c r="AN39">
        <f t="shared" si="20"/>
        <v>2258.1</v>
      </c>
      <c r="AO39">
        <f t="shared" si="21"/>
        <v>0.51</v>
      </c>
      <c r="AP39">
        <f t="shared" si="22"/>
        <v>0.91004450440624063</v>
      </c>
      <c r="AQ39">
        <f t="shared" si="23"/>
        <v>1.8368023360289374</v>
      </c>
      <c r="AR39">
        <f t="shared" si="24"/>
        <v>0.80947932721720417</v>
      </c>
      <c r="AS39">
        <f t="shared" si="25"/>
        <v>5.7878816632461412</v>
      </c>
      <c r="AT39">
        <f t="shared" si="26"/>
        <v>7.3105230088117334</v>
      </c>
      <c r="AU39">
        <f t="shared" si="27"/>
        <v>1.3176135290954014</v>
      </c>
      <c r="AV39">
        <f t="shared" si="28"/>
        <v>0.64504796912281004</v>
      </c>
      <c r="AW39">
        <f t="shared" si="29"/>
        <v>-1.1616121873742222</v>
      </c>
      <c r="AY39">
        <f t="shared" si="30"/>
        <v>2431.7999999999997</v>
      </c>
      <c r="AZ39">
        <f t="shared" si="31"/>
        <v>0.51</v>
      </c>
      <c r="BA39">
        <f t="shared" si="32"/>
        <v>0.91004450440624063</v>
      </c>
      <c r="BB39">
        <f t="shared" si="33"/>
        <v>1.8368023360289374</v>
      </c>
      <c r="BC39">
        <f t="shared" si="34"/>
        <v>0.78790081430128267</v>
      </c>
      <c r="BD39">
        <f t="shared" si="35"/>
        <v>5.76630315033022</v>
      </c>
      <c r="BE39">
        <f t="shared" si="36"/>
        <v>7.3321015217276546</v>
      </c>
      <c r="BF39">
        <f t="shared" si="37"/>
        <v>1.2902141516412569</v>
      </c>
      <c r="BG39">
        <f t="shared" si="38"/>
        <v>0.65671534305908408</v>
      </c>
      <c r="BH39">
        <f t="shared" si="39"/>
        <v>-1.1520192618413962</v>
      </c>
      <c r="BJ39">
        <f t="shared" si="40"/>
        <v>2605.5</v>
      </c>
      <c r="BK39">
        <f t="shared" si="41"/>
        <v>0.51</v>
      </c>
      <c r="BL39">
        <f t="shared" si="42"/>
        <v>0.91004450440624063</v>
      </c>
      <c r="BM39">
        <f t="shared" si="43"/>
        <v>1.8368023360289374</v>
      </c>
      <c r="BN39">
        <f t="shared" si="44"/>
        <v>0.76763254328152897</v>
      </c>
      <c r="BO39">
        <f t="shared" si="45"/>
        <v>5.7460348793104661</v>
      </c>
      <c r="BP39">
        <f t="shared" si="46"/>
        <v>7.3523697927474085</v>
      </c>
      <c r="BQ39">
        <f t="shared" si="47"/>
        <v>1.2639310844934584</v>
      </c>
      <c r="BR39">
        <f t="shared" si="48"/>
        <v>0.66614286940163225</v>
      </c>
      <c r="BS39">
        <f t="shared" si="49"/>
        <v>-1.1414724978487965</v>
      </c>
    </row>
    <row r="40" spans="1:71" x14ac:dyDescent="0.25">
      <c r="A40" s="1">
        <v>38</v>
      </c>
      <c r="B40">
        <v>2209</v>
      </c>
      <c r="C40">
        <v>6502</v>
      </c>
      <c r="D40">
        <v>236</v>
      </c>
      <c r="E40">
        <v>4190</v>
      </c>
      <c r="F40">
        <v>18</v>
      </c>
      <c r="G40">
        <v>6.056</v>
      </c>
      <c r="H40">
        <v>150.66</v>
      </c>
      <c r="I40">
        <v>396</v>
      </c>
      <c r="J40">
        <v>0.52800000000000002</v>
      </c>
      <c r="K40">
        <v>0.47099999999999997</v>
      </c>
      <c r="L40">
        <v>0.23799999999999999</v>
      </c>
      <c r="M40">
        <v>193.74299999999999</v>
      </c>
      <c r="N40">
        <v>103228383165121</v>
      </c>
      <c r="O40">
        <v>1088208227127</v>
      </c>
      <c r="P40">
        <v>102140174937994</v>
      </c>
      <c r="R40">
        <f t="shared" si="0"/>
        <v>1910.7</v>
      </c>
      <c r="S40">
        <f t="shared" si="1"/>
        <v>0.52800000000000002</v>
      </c>
      <c r="T40">
        <f t="shared" si="50"/>
        <v>0.9214689359929612</v>
      </c>
      <c r="U40">
        <f t="shared" si="3"/>
        <v>1.8322041207360069</v>
      </c>
      <c r="V40">
        <f t="shared" si="4"/>
        <v>0.85019272435446902</v>
      </c>
      <c r="W40">
        <f t="shared" si="5"/>
        <v>5.823996845090476</v>
      </c>
      <c r="X40">
        <f t="shared" si="6"/>
        <v>7.2652113963815372</v>
      </c>
      <c r="Y40">
        <f t="shared" si="7"/>
        <v>1.384797497560829</v>
      </c>
      <c r="Z40">
        <f t="shared" si="8"/>
        <v>0.63218415822455254</v>
      </c>
      <c r="AA40">
        <f t="shared" si="9"/>
        <v>-1.186180104988795</v>
      </c>
      <c r="AC40">
        <f t="shared" si="10"/>
        <v>2084.4</v>
      </c>
      <c r="AD40">
        <f t="shared" si="11"/>
        <v>0.52800000000000002</v>
      </c>
      <c r="AE40">
        <f t="shared" si="12"/>
        <v>0.9214689359929612</v>
      </c>
      <c r="AF40">
        <f t="shared" si="13"/>
        <v>1.8322041207360069</v>
      </c>
      <c r="AG40">
        <f t="shared" si="14"/>
        <v>0.82537409722190358</v>
      </c>
      <c r="AH40">
        <f t="shared" si="15"/>
        <v>5.7991782179579108</v>
      </c>
      <c r="AI40">
        <f t="shared" si="16"/>
        <v>7.2900300235141025</v>
      </c>
      <c r="AJ40">
        <f t="shared" si="17"/>
        <v>1.3541936548636941</v>
      </c>
      <c r="AK40">
        <f t="shared" si="18"/>
        <v>0.64905095992304307</v>
      </c>
      <c r="AL40">
        <f t="shared" si="19"/>
        <v>-1.1788309179378083</v>
      </c>
      <c r="AN40">
        <f t="shared" si="20"/>
        <v>2258.1</v>
      </c>
      <c r="AO40">
        <f t="shared" si="21"/>
        <v>0.52800000000000002</v>
      </c>
      <c r="AP40">
        <f t="shared" si="22"/>
        <v>0.9214689359929612</v>
      </c>
      <c r="AQ40">
        <f t="shared" si="23"/>
        <v>1.8322041207360069</v>
      </c>
      <c r="AR40">
        <f t="shared" si="24"/>
        <v>0.8022382252415815</v>
      </c>
      <c r="AS40">
        <f t="shared" si="25"/>
        <v>5.7760423459775891</v>
      </c>
      <c r="AT40">
        <f t="shared" si="26"/>
        <v>7.3131658954944241</v>
      </c>
      <c r="AU40">
        <f t="shared" si="27"/>
        <v>1.3249132462501536</v>
      </c>
      <c r="AV40">
        <f t="shared" si="28"/>
        <v>0.66279082815978929</v>
      </c>
      <c r="AW40">
        <f t="shared" si="29"/>
        <v>-1.16990855241765</v>
      </c>
      <c r="AY40">
        <f t="shared" si="30"/>
        <v>2431.7999999999997</v>
      </c>
      <c r="AZ40">
        <f t="shared" si="31"/>
        <v>0.52800000000000002</v>
      </c>
      <c r="BA40">
        <f t="shared" si="32"/>
        <v>0.9214689359929612</v>
      </c>
      <c r="BB40">
        <f t="shared" si="33"/>
        <v>1.8322041207360069</v>
      </c>
      <c r="BC40">
        <f t="shared" si="34"/>
        <v>0.78058938294842894</v>
      </c>
      <c r="BD40">
        <f t="shared" si="35"/>
        <v>5.7543935036844367</v>
      </c>
      <c r="BE40">
        <f t="shared" si="36"/>
        <v>7.3348147377875765</v>
      </c>
      <c r="BF40">
        <f t="shared" si="37"/>
        <v>1.2968722426261379</v>
      </c>
      <c r="BG40">
        <f t="shared" si="38"/>
        <v>0.6738875606446918</v>
      </c>
      <c r="BH40">
        <f t="shared" si="39"/>
        <v>-1.1597666706971068</v>
      </c>
      <c r="BJ40">
        <f t="shared" si="40"/>
        <v>2605.5</v>
      </c>
      <c r="BK40">
        <f t="shared" si="41"/>
        <v>0.52800000000000002</v>
      </c>
      <c r="BL40">
        <f t="shared" si="42"/>
        <v>0.9214689359929612</v>
      </c>
      <c r="BM40">
        <f t="shared" si="43"/>
        <v>1.8322041207360069</v>
      </c>
      <c r="BN40">
        <f t="shared" si="44"/>
        <v>0.76026515678246676</v>
      </c>
      <c r="BO40">
        <f t="shared" si="45"/>
        <v>5.7340692775184738</v>
      </c>
      <c r="BP40">
        <f t="shared" si="46"/>
        <v>7.3551389639535394</v>
      </c>
      <c r="BQ40">
        <f t="shared" si="47"/>
        <v>1.2699935811645642</v>
      </c>
      <c r="BR40">
        <f t="shared" si="48"/>
        <v>0.68273765392867147</v>
      </c>
      <c r="BS40">
        <f t="shared" si="49"/>
        <v>-1.1486849784595172</v>
      </c>
    </row>
    <row r="41" spans="1:71" x14ac:dyDescent="0.25">
      <c r="A41" s="1">
        <v>39</v>
      </c>
      <c r="B41">
        <v>2209</v>
      </c>
      <c r="C41">
        <v>6502</v>
      </c>
      <c r="D41">
        <v>236</v>
      </c>
      <c r="E41">
        <v>4190</v>
      </c>
      <c r="F41">
        <v>18</v>
      </c>
      <c r="G41">
        <v>6.2329999999999997</v>
      </c>
      <c r="H41">
        <v>150.74</v>
      </c>
      <c r="I41">
        <v>395</v>
      </c>
      <c r="J41">
        <v>0.48799999999999999</v>
      </c>
      <c r="K41">
        <v>0.42699999999999999</v>
      </c>
      <c r="L41">
        <v>0.23599999999999999</v>
      </c>
      <c r="M41">
        <v>198.64</v>
      </c>
      <c r="N41">
        <v>105800771688329</v>
      </c>
      <c r="O41">
        <v>1079246224502</v>
      </c>
      <c r="P41">
        <v>104721525463827</v>
      </c>
      <c r="R41">
        <f t="shared" si="0"/>
        <v>1910.7</v>
      </c>
      <c r="S41">
        <f t="shared" si="1"/>
        <v>0.48799999999999999</v>
      </c>
      <c r="T41">
        <f t="shared" si="50"/>
        <v>0.90153480243416007</v>
      </c>
      <c r="U41">
        <f t="shared" si="3"/>
        <v>1.8357244324490911</v>
      </c>
      <c r="V41">
        <f t="shared" si="4"/>
        <v>0.86252565436348561</v>
      </c>
      <c r="W41">
        <f t="shared" si="5"/>
        <v>5.8398500868125769</v>
      </c>
      <c r="X41">
        <f t="shared" si="6"/>
        <v>7.2563987780856056</v>
      </c>
      <c r="Y41">
        <f t="shared" si="7"/>
        <v>1.3694096840145313</v>
      </c>
      <c r="Z41">
        <f t="shared" si="8"/>
        <v>0.6050370724171118</v>
      </c>
      <c r="AA41">
        <f t="shared" si="9"/>
        <v>-1.1660509292939298</v>
      </c>
      <c r="AC41">
        <f t="shared" si="10"/>
        <v>2084.4</v>
      </c>
      <c r="AD41">
        <f t="shared" si="11"/>
        <v>0.48799999999999999</v>
      </c>
      <c r="AE41">
        <f t="shared" si="12"/>
        <v>0.90153480243416007</v>
      </c>
      <c r="AF41">
        <f t="shared" si="13"/>
        <v>1.8357244324490911</v>
      </c>
      <c r="AG41">
        <f t="shared" si="14"/>
        <v>0.83789624241476768</v>
      </c>
      <c r="AH41">
        <f t="shared" si="15"/>
        <v>5.8152206748638591</v>
      </c>
      <c r="AI41">
        <f t="shared" si="16"/>
        <v>7.2810281900343234</v>
      </c>
      <c r="AJ41">
        <f t="shared" si="17"/>
        <v>1.3401085725829882</v>
      </c>
      <c r="AK41">
        <f t="shared" si="18"/>
        <v>0.62261819463973522</v>
      </c>
      <c r="AL41">
        <f t="shared" si="19"/>
        <v>-1.1598809066341456</v>
      </c>
      <c r="AN41">
        <f t="shared" si="20"/>
        <v>2258.1</v>
      </c>
      <c r="AO41">
        <f t="shared" si="21"/>
        <v>0.48799999999999999</v>
      </c>
      <c r="AP41">
        <f t="shared" si="22"/>
        <v>0.90153480243416007</v>
      </c>
      <c r="AQ41">
        <f t="shared" si="23"/>
        <v>1.8357244324490911</v>
      </c>
      <c r="AR41">
        <f t="shared" si="24"/>
        <v>0.81491525307957569</v>
      </c>
      <c r="AS41">
        <f t="shared" si="25"/>
        <v>5.7922396855286671</v>
      </c>
      <c r="AT41">
        <f t="shared" si="26"/>
        <v>7.3040091793695154</v>
      </c>
      <c r="AU41">
        <f t="shared" si="27"/>
        <v>1.3120350989646645</v>
      </c>
      <c r="AV41">
        <f t="shared" si="28"/>
        <v>0.637129271257316</v>
      </c>
      <c r="AW41">
        <f t="shared" si="29"/>
        <v>-1.152117814999815</v>
      </c>
      <c r="AY41">
        <f t="shared" si="30"/>
        <v>2431.7999999999997</v>
      </c>
      <c r="AZ41">
        <f t="shared" si="31"/>
        <v>0.48799999999999999</v>
      </c>
      <c r="BA41">
        <f t="shared" si="32"/>
        <v>0.90153480243416007</v>
      </c>
      <c r="BB41">
        <f t="shared" si="33"/>
        <v>1.8357244324490911</v>
      </c>
      <c r="BC41">
        <f t="shared" si="34"/>
        <v>0.79339196048905725</v>
      </c>
      <c r="BD41">
        <f t="shared" si="35"/>
        <v>5.770716392938148</v>
      </c>
      <c r="BE41">
        <f t="shared" si="36"/>
        <v>7.3255324719600345</v>
      </c>
      <c r="BF41">
        <f t="shared" si="37"/>
        <v>1.2851136941418448</v>
      </c>
      <c r="BG41">
        <f t="shared" si="38"/>
        <v>0.64903433777552655</v>
      </c>
      <c r="BH41">
        <f t="shared" si="39"/>
        <v>-1.1431057187808953</v>
      </c>
      <c r="BJ41">
        <f t="shared" si="40"/>
        <v>2605.5</v>
      </c>
      <c r="BK41">
        <f t="shared" si="41"/>
        <v>0.48799999999999999</v>
      </c>
      <c r="BL41">
        <f t="shared" si="42"/>
        <v>0.90153480243416007</v>
      </c>
      <c r="BM41">
        <f t="shared" si="43"/>
        <v>1.8357244324490911</v>
      </c>
      <c r="BN41">
        <f t="shared" si="44"/>
        <v>0.77316806776617719</v>
      </c>
      <c r="BO41">
        <f t="shared" si="45"/>
        <v>5.7504925002152678</v>
      </c>
      <c r="BP41">
        <f t="shared" si="46"/>
        <v>7.3457563646829147</v>
      </c>
      <c r="BQ41">
        <f t="shared" si="47"/>
        <v>1.2592748667374611</v>
      </c>
      <c r="BR41">
        <f t="shared" si="48"/>
        <v>0.65871475087773057</v>
      </c>
      <c r="BS41">
        <f t="shared" si="49"/>
        <v>-1.133117941935579</v>
      </c>
    </row>
    <row r="42" spans="1:71" x14ac:dyDescent="0.25">
      <c r="A42" s="1">
        <v>40</v>
      </c>
      <c r="B42">
        <v>2209</v>
      </c>
      <c r="C42">
        <v>6502</v>
      </c>
      <c r="D42">
        <v>236</v>
      </c>
      <c r="E42">
        <v>4190</v>
      </c>
      <c r="F42">
        <v>18</v>
      </c>
      <c r="G42">
        <v>6.3460000000000001</v>
      </c>
      <c r="H42">
        <v>150.75</v>
      </c>
      <c r="I42">
        <v>404</v>
      </c>
      <c r="J42">
        <v>0.53100000000000003</v>
      </c>
      <c r="K42">
        <v>0.47499999999999998</v>
      </c>
      <c r="L42">
        <v>0.23599999999999999</v>
      </c>
      <c r="M42">
        <v>202.47300000000001</v>
      </c>
      <c r="N42">
        <v>107844947340472</v>
      </c>
      <c r="O42">
        <v>1102412218280</v>
      </c>
      <c r="P42">
        <v>106742535122192</v>
      </c>
      <c r="R42">
        <f t="shared" si="0"/>
        <v>1910.7</v>
      </c>
      <c r="S42">
        <f t="shared" si="1"/>
        <v>0.53100000000000003</v>
      </c>
      <c r="T42">
        <f t="shared" si="50"/>
        <v>0.92523564566006644</v>
      </c>
      <c r="U42">
        <f t="shared" si="3"/>
        <v>1.829063871811081</v>
      </c>
      <c r="V42">
        <f t="shared" si="4"/>
        <v>0.84788135298121114</v>
      </c>
      <c r="W42">
        <f t="shared" si="5"/>
        <v>5.8185452247922926</v>
      </c>
      <c r="X42">
        <f t="shared" si="6"/>
        <v>7.2643825188298692</v>
      </c>
      <c r="Y42">
        <f t="shared" si="7"/>
        <v>1.3876322423145251</v>
      </c>
      <c r="Z42">
        <f t="shared" si="8"/>
        <v>0.6404534777299814</v>
      </c>
      <c r="AA42">
        <f t="shared" si="9"/>
        <v>-1.1879499623787222</v>
      </c>
      <c r="AC42">
        <f t="shared" si="10"/>
        <v>2084.4</v>
      </c>
      <c r="AD42">
        <f t="shared" si="11"/>
        <v>0.53100000000000003</v>
      </c>
      <c r="AE42">
        <f t="shared" si="12"/>
        <v>0.92523564566006644</v>
      </c>
      <c r="AF42">
        <f t="shared" si="13"/>
        <v>1.829063871811081</v>
      </c>
      <c r="AG42">
        <f t="shared" si="14"/>
        <v>0.82302859792607608</v>
      </c>
      <c r="AH42">
        <f t="shared" si="15"/>
        <v>5.7936924697371577</v>
      </c>
      <c r="AI42">
        <f t="shared" si="16"/>
        <v>7.289235273885005</v>
      </c>
      <c r="AJ42">
        <f t="shared" si="17"/>
        <v>1.3567815520457667</v>
      </c>
      <c r="AK42">
        <f t="shared" si="18"/>
        <v>0.65706717888184296</v>
      </c>
      <c r="AL42">
        <f t="shared" si="19"/>
        <v>-1.1804896435212147</v>
      </c>
      <c r="AN42">
        <f t="shared" si="20"/>
        <v>2258.1</v>
      </c>
      <c r="AO42">
        <f t="shared" si="21"/>
        <v>0.53100000000000003</v>
      </c>
      <c r="AP42">
        <f t="shared" si="22"/>
        <v>0.92523564566006644</v>
      </c>
      <c r="AQ42">
        <f t="shared" si="23"/>
        <v>1.829063871811081</v>
      </c>
      <c r="AR42">
        <f t="shared" si="24"/>
        <v>0.79986501297411405</v>
      </c>
      <c r="AS42">
        <f t="shared" si="25"/>
        <v>5.770528884785195</v>
      </c>
      <c r="AT42">
        <f t="shared" si="26"/>
        <v>7.3123988588369668</v>
      </c>
      <c r="AU42">
        <f t="shared" si="27"/>
        <v>1.3272728096682325</v>
      </c>
      <c r="AV42">
        <f t="shared" si="28"/>
        <v>0.6705497929822084</v>
      </c>
      <c r="AW42">
        <f t="shared" si="29"/>
        <v>-1.1714518592112839</v>
      </c>
      <c r="AY42">
        <f t="shared" si="30"/>
        <v>2431.7999999999997</v>
      </c>
      <c r="AZ42">
        <f t="shared" si="31"/>
        <v>0.53100000000000003</v>
      </c>
      <c r="BA42">
        <f t="shared" si="32"/>
        <v>0.92523564566006644</v>
      </c>
      <c r="BB42">
        <f t="shared" si="33"/>
        <v>1.829063871811081</v>
      </c>
      <c r="BC42">
        <f t="shared" si="34"/>
        <v>0.77819392787666275</v>
      </c>
      <c r="BD42">
        <f t="shared" si="35"/>
        <v>5.7488577996877437</v>
      </c>
      <c r="BE42">
        <f t="shared" si="36"/>
        <v>7.3340699439344181</v>
      </c>
      <c r="BF42">
        <f t="shared" si="37"/>
        <v>1.2990203205880151</v>
      </c>
      <c r="BG42">
        <f t="shared" si="38"/>
        <v>0.68138847226437427</v>
      </c>
      <c r="BH42">
        <f t="shared" si="39"/>
        <v>-1.1611928972657724</v>
      </c>
      <c r="BJ42">
        <f t="shared" si="40"/>
        <v>2605.5</v>
      </c>
      <c r="BK42">
        <f t="shared" si="41"/>
        <v>0.53100000000000003</v>
      </c>
      <c r="BL42">
        <f t="shared" si="42"/>
        <v>0.92523564566006644</v>
      </c>
      <c r="BM42">
        <f t="shared" si="43"/>
        <v>1.829063871811081</v>
      </c>
      <c r="BN42">
        <f t="shared" si="44"/>
        <v>0.75785215198746725</v>
      </c>
      <c r="BO42">
        <f t="shared" si="45"/>
        <v>5.728516023798548</v>
      </c>
      <c r="BP42">
        <f t="shared" si="46"/>
        <v>7.354411719823613</v>
      </c>
      <c r="BQ42">
        <f t="shared" si="47"/>
        <v>1.271945534557626</v>
      </c>
      <c r="BR42">
        <f t="shared" si="48"/>
        <v>0.68998219621603996</v>
      </c>
      <c r="BS42">
        <f t="shared" si="49"/>
        <v>-1.1499943668302932</v>
      </c>
    </row>
    <row r="43" spans="1:71" x14ac:dyDescent="0.25">
      <c r="A43" s="1">
        <v>41</v>
      </c>
      <c r="B43">
        <v>2209</v>
      </c>
      <c r="C43">
        <v>6502</v>
      </c>
      <c r="D43">
        <v>236</v>
      </c>
      <c r="E43">
        <v>4190</v>
      </c>
      <c r="F43">
        <v>18</v>
      </c>
      <c r="G43">
        <v>6.4260000000000002</v>
      </c>
      <c r="H43">
        <v>150.80000000000001</v>
      </c>
      <c r="I43">
        <v>414</v>
      </c>
      <c r="J43">
        <v>0.49399999999999999</v>
      </c>
      <c r="K43">
        <v>0.434</v>
      </c>
      <c r="L43">
        <v>0.23499999999999999</v>
      </c>
      <c r="M43">
        <v>204.47800000000001</v>
      </c>
      <c r="N43">
        <v>108927690704129</v>
      </c>
      <c r="O43">
        <v>1128196632124</v>
      </c>
      <c r="P43">
        <v>107799494072005</v>
      </c>
      <c r="R43">
        <f t="shared" si="0"/>
        <v>1910.7</v>
      </c>
      <c r="S43">
        <f t="shared" si="1"/>
        <v>0.49399999999999999</v>
      </c>
      <c r="T43">
        <f t="shared" si="50"/>
        <v>0.90574886144007938</v>
      </c>
      <c r="U43">
        <f t="shared" si="3"/>
        <v>1.8335054505884261</v>
      </c>
      <c r="V43">
        <f t="shared" si="4"/>
        <v>0.8599043535269002</v>
      </c>
      <c r="W43">
        <f t="shared" si="5"/>
        <v>5.8350098041153267</v>
      </c>
      <c r="X43">
        <f t="shared" si="6"/>
        <v>7.2568010970615262</v>
      </c>
      <c r="Y43">
        <f t="shared" si="7"/>
        <v>1.3727170271938469</v>
      </c>
      <c r="Z43">
        <f t="shared" si="8"/>
        <v>0.61267326889137319</v>
      </c>
      <c r="AA43">
        <f t="shared" si="9"/>
        <v>-1.1691870884553401</v>
      </c>
      <c r="AC43">
        <f t="shared" si="10"/>
        <v>2084.4</v>
      </c>
      <c r="AD43">
        <f t="shared" si="11"/>
        <v>0.49399999999999999</v>
      </c>
      <c r="AE43">
        <f t="shared" si="12"/>
        <v>0.90574886144007938</v>
      </c>
      <c r="AF43">
        <f t="shared" si="13"/>
        <v>1.8335054505884261</v>
      </c>
      <c r="AG43">
        <f t="shared" si="14"/>
        <v>0.8352337265790003</v>
      </c>
      <c r="AH43">
        <f t="shared" si="15"/>
        <v>5.8103391771674264</v>
      </c>
      <c r="AI43">
        <f t="shared" si="16"/>
        <v>7.2814717240094264</v>
      </c>
      <c r="AJ43">
        <f t="shared" si="17"/>
        <v>1.3431410796780394</v>
      </c>
      <c r="AK43">
        <f t="shared" si="18"/>
        <v>0.6300468309352163</v>
      </c>
      <c r="AL43">
        <f t="shared" si="19"/>
        <v>-1.1628381083001356</v>
      </c>
      <c r="AN43">
        <f t="shared" si="20"/>
        <v>2258.1</v>
      </c>
      <c r="AO43">
        <f t="shared" si="21"/>
        <v>0.49399999999999999</v>
      </c>
      <c r="AP43">
        <f t="shared" si="22"/>
        <v>0.90574886144007938</v>
      </c>
      <c r="AQ43">
        <f t="shared" si="23"/>
        <v>1.8335054505884261</v>
      </c>
      <c r="AR43">
        <f t="shared" si="24"/>
        <v>0.8122188330311666</v>
      </c>
      <c r="AS43">
        <f t="shared" si="25"/>
        <v>5.7873242836195926</v>
      </c>
      <c r="AT43">
        <f t="shared" si="26"/>
        <v>7.3044866175572603</v>
      </c>
      <c r="AU43">
        <f t="shared" si="27"/>
        <v>1.3148127126425362</v>
      </c>
      <c r="AV43">
        <f t="shared" si="28"/>
        <v>0.64434083013403154</v>
      </c>
      <c r="AW43">
        <f t="shared" si="29"/>
        <v>-1.1548946886904026</v>
      </c>
      <c r="AY43">
        <f t="shared" si="30"/>
        <v>2431.7999999999997</v>
      </c>
      <c r="AZ43">
        <f t="shared" si="31"/>
        <v>0.49399999999999999</v>
      </c>
      <c r="BA43">
        <f t="shared" si="32"/>
        <v>0.90574886144007938</v>
      </c>
      <c r="BB43">
        <f t="shared" si="33"/>
        <v>1.8335054505884261</v>
      </c>
      <c r="BC43">
        <f t="shared" si="34"/>
        <v>0.79066789028756701</v>
      </c>
      <c r="BD43">
        <f t="shared" si="35"/>
        <v>5.7657733408759935</v>
      </c>
      <c r="BE43">
        <f t="shared" si="36"/>
        <v>7.3260375603008594</v>
      </c>
      <c r="BF43">
        <f t="shared" si="37"/>
        <v>1.287654617946415</v>
      </c>
      <c r="BG43">
        <f t="shared" si="38"/>
        <v>0.65602333866511198</v>
      </c>
      <c r="BH43">
        <f t="shared" si="39"/>
        <v>-1.1457034739541818</v>
      </c>
      <c r="BJ43">
        <f t="shared" si="40"/>
        <v>2605.5</v>
      </c>
      <c r="BK43">
        <f t="shared" si="41"/>
        <v>0.49399999999999999</v>
      </c>
      <c r="BL43">
        <f t="shared" si="42"/>
        <v>0.90574886144007938</v>
      </c>
      <c r="BM43">
        <f t="shared" si="43"/>
        <v>1.8335054505884261</v>
      </c>
      <c r="BN43">
        <f t="shared" si="44"/>
        <v>0.77042173073877263</v>
      </c>
      <c r="BO43">
        <f t="shared" si="45"/>
        <v>5.7455271813271986</v>
      </c>
      <c r="BP43">
        <f t="shared" si="46"/>
        <v>7.3462837198496542</v>
      </c>
      <c r="BQ43">
        <f t="shared" si="47"/>
        <v>1.2615957455336548</v>
      </c>
      <c r="BR43">
        <f t="shared" si="48"/>
        <v>0.66547878149427908</v>
      </c>
      <c r="BS43">
        <f t="shared" si="49"/>
        <v>-1.135539622589212</v>
      </c>
    </row>
    <row r="44" spans="1:71" x14ac:dyDescent="0.25">
      <c r="A44" s="1">
        <v>42</v>
      </c>
      <c r="B44">
        <v>2209</v>
      </c>
      <c r="C44">
        <v>6502</v>
      </c>
      <c r="D44">
        <v>236</v>
      </c>
      <c r="E44">
        <v>4190</v>
      </c>
      <c r="F44">
        <v>18</v>
      </c>
      <c r="G44">
        <v>6.5990000000000002</v>
      </c>
      <c r="H44">
        <v>150.86000000000001</v>
      </c>
      <c r="I44">
        <v>424</v>
      </c>
      <c r="J44">
        <v>0.48399999999999999</v>
      </c>
      <c r="K44">
        <v>0.42399999999999999</v>
      </c>
      <c r="L44">
        <v>0.23400000000000001</v>
      </c>
      <c r="M44">
        <v>209.58</v>
      </c>
      <c r="N44">
        <v>111640866832350</v>
      </c>
      <c r="O44">
        <v>1151698788543</v>
      </c>
      <c r="P44">
        <v>110489168043807</v>
      </c>
      <c r="R44">
        <f t="shared" si="0"/>
        <v>1910.7</v>
      </c>
      <c r="S44">
        <f t="shared" si="1"/>
        <v>0.48399999999999999</v>
      </c>
      <c r="T44">
        <f t="shared" si="50"/>
        <v>0.90188247571399238</v>
      </c>
      <c r="U44">
        <f t="shared" si="3"/>
        <v>1.8331027311598223</v>
      </c>
      <c r="V44">
        <f t="shared" si="4"/>
        <v>0.86230910184963439</v>
      </c>
      <c r="W44">
        <f t="shared" si="5"/>
        <v>5.8370118330094565</v>
      </c>
      <c r="X44">
        <f t="shared" si="6"/>
        <v>7.2539936293101874</v>
      </c>
      <c r="Y44">
        <f t="shared" si="7"/>
        <v>1.3696836592124364</v>
      </c>
      <c r="Z44">
        <f t="shared" si="8"/>
        <v>0.6087727182166025</v>
      </c>
      <c r="AA44">
        <f t="shared" si="9"/>
        <v>-1.1643717214579956</v>
      </c>
      <c r="AC44">
        <f t="shared" si="10"/>
        <v>2084.4</v>
      </c>
      <c r="AD44">
        <f t="shared" si="11"/>
        <v>0.48399999999999999</v>
      </c>
      <c r="AE44">
        <f t="shared" si="12"/>
        <v>0.90188247571399238</v>
      </c>
      <c r="AF44">
        <f t="shared" si="13"/>
        <v>1.8331027311598223</v>
      </c>
      <c r="AG44">
        <f t="shared" si="14"/>
        <v>0.83767626470081546</v>
      </c>
      <c r="AH44">
        <f t="shared" si="15"/>
        <v>5.8123789958606373</v>
      </c>
      <c r="AI44">
        <f t="shared" si="16"/>
        <v>7.2786264664590066</v>
      </c>
      <c r="AJ44">
        <f t="shared" si="17"/>
        <v>1.3403598853419452</v>
      </c>
      <c r="AK44">
        <f t="shared" si="18"/>
        <v>0.6262337913398025</v>
      </c>
      <c r="AL44">
        <f t="shared" si="19"/>
        <v>-1.1582975555210324</v>
      </c>
      <c r="AN44">
        <f t="shared" si="20"/>
        <v>2258.1</v>
      </c>
      <c r="AO44">
        <f t="shared" si="21"/>
        <v>0.48399999999999999</v>
      </c>
      <c r="AP44">
        <f t="shared" si="22"/>
        <v>0.90188247571399238</v>
      </c>
      <c r="AQ44">
        <f t="shared" si="23"/>
        <v>1.8331027311598223</v>
      </c>
      <c r="AR44">
        <f t="shared" si="24"/>
        <v>0.81469245438493443</v>
      </c>
      <c r="AS44">
        <f t="shared" si="25"/>
        <v>5.7893951855447563</v>
      </c>
      <c r="AT44">
        <f t="shared" si="26"/>
        <v>7.3016102767748876</v>
      </c>
      <c r="AU44">
        <f t="shared" si="27"/>
        <v>1.3122653883054054</v>
      </c>
      <c r="AV44">
        <f t="shared" si="28"/>
        <v>0.64062912921625337</v>
      </c>
      <c r="AW44">
        <f t="shared" si="29"/>
        <v>-1.1506220173871018</v>
      </c>
      <c r="AY44">
        <f t="shared" si="30"/>
        <v>2431.7999999999997</v>
      </c>
      <c r="AZ44">
        <f t="shared" si="31"/>
        <v>0.48399999999999999</v>
      </c>
      <c r="BA44">
        <f t="shared" si="32"/>
        <v>0.90188247571399238</v>
      </c>
      <c r="BB44">
        <f t="shared" si="33"/>
        <v>1.8331027311598223</v>
      </c>
      <c r="BC44">
        <f t="shared" si="34"/>
        <v>0.79316685785617513</v>
      </c>
      <c r="BD44">
        <f t="shared" si="35"/>
        <v>5.767869589015997</v>
      </c>
      <c r="BE44">
        <f t="shared" si="36"/>
        <v>7.3231358733036469</v>
      </c>
      <c r="BF44">
        <f t="shared" si="37"/>
        <v>1.285324456596143</v>
      </c>
      <c r="BG44">
        <f t="shared" si="38"/>
        <v>0.65242282728241741</v>
      </c>
      <c r="BH44">
        <f t="shared" si="39"/>
        <v>-1.1416901912487414</v>
      </c>
      <c r="BJ44">
        <f t="shared" si="40"/>
        <v>2605.5</v>
      </c>
      <c r="BK44">
        <f t="shared" si="41"/>
        <v>0.48399999999999999</v>
      </c>
      <c r="BL44">
        <f t="shared" si="42"/>
        <v>0.90188247571399238</v>
      </c>
      <c r="BM44">
        <f t="shared" si="43"/>
        <v>1.8331027311598223</v>
      </c>
      <c r="BN44">
        <f t="shared" si="44"/>
        <v>0.77294110639221714</v>
      </c>
      <c r="BO44">
        <f t="shared" si="45"/>
        <v>5.7476438375520393</v>
      </c>
      <c r="BP44">
        <f t="shared" si="46"/>
        <v>7.3433616247676046</v>
      </c>
      <c r="BQ44">
        <f t="shared" si="47"/>
        <v>1.2594674710877247</v>
      </c>
      <c r="BR44">
        <f t="shared" si="48"/>
        <v>0.66199622559288318</v>
      </c>
      <c r="BS44">
        <f t="shared" si="49"/>
        <v>-1.1317762551026491</v>
      </c>
    </row>
    <row r="45" spans="1:71" x14ac:dyDescent="0.25">
      <c r="A45" s="1">
        <v>43</v>
      </c>
      <c r="B45">
        <v>2209</v>
      </c>
      <c r="C45">
        <v>6502</v>
      </c>
      <c r="D45">
        <v>236</v>
      </c>
      <c r="E45">
        <v>4190</v>
      </c>
      <c r="F45">
        <v>18</v>
      </c>
      <c r="G45">
        <v>6.718</v>
      </c>
      <c r="H45">
        <v>150.88999999999999</v>
      </c>
      <c r="I45">
        <v>410</v>
      </c>
      <c r="J45">
        <v>0.46100000000000002</v>
      </c>
      <c r="K45">
        <v>0.39800000000000002</v>
      </c>
      <c r="L45">
        <v>0.23300000000000001</v>
      </c>
      <c r="M45">
        <v>212.96899999999999</v>
      </c>
      <c r="N45">
        <v>113383523106639</v>
      </c>
      <c r="O45">
        <v>1107489169457</v>
      </c>
      <c r="P45">
        <v>112276033937182</v>
      </c>
      <c r="R45">
        <f t="shared" si="0"/>
        <v>1910.7</v>
      </c>
      <c r="S45">
        <f t="shared" si="1"/>
        <v>0.46100000000000002</v>
      </c>
      <c r="T45">
        <f t="shared" si="50"/>
        <v>0.89084959448831769</v>
      </c>
      <c r="U45">
        <f t="shared" si="3"/>
        <v>1.8353249880332814</v>
      </c>
      <c r="V45">
        <f t="shared" si="4"/>
        <v>0.8692062292045003</v>
      </c>
      <c r="W45">
        <f t="shared" si="5"/>
        <v>5.8461312172377813</v>
      </c>
      <c r="X45">
        <f t="shared" si="6"/>
        <v>7.2493187588287809</v>
      </c>
      <c r="Y45">
        <f t="shared" si="7"/>
        <v>1.3608918653907653</v>
      </c>
      <c r="Z45">
        <f t="shared" si="8"/>
        <v>0.59330866994864206</v>
      </c>
      <c r="AA45">
        <f t="shared" si="9"/>
        <v>-1.1531852117313612</v>
      </c>
      <c r="AC45">
        <f t="shared" si="10"/>
        <v>2084.4</v>
      </c>
      <c r="AD45">
        <f t="shared" si="11"/>
        <v>0.46100000000000002</v>
      </c>
      <c r="AE45">
        <f t="shared" si="12"/>
        <v>0.89084959448831769</v>
      </c>
      <c r="AF45">
        <f t="shared" si="13"/>
        <v>1.8353249880332814</v>
      </c>
      <c r="AG45">
        <f t="shared" si="14"/>
        <v>0.84468427481764263</v>
      </c>
      <c r="AH45">
        <f t="shared" si="15"/>
        <v>5.8216092628509237</v>
      </c>
      <c r="AI45">
        <f t="shared" si="16"/>
        <v>7.2738407132156384</v>
      </c>
      <c r="AJ45">
        <f t="shared" si="17"/>
        <v>1.3322860905578529</v>
      </c>
      <c r="AK45">
        <f t="shared" si="18"/>
        <v>0.61114703043692198</v>
      </c>
      <c r="AL45">
        <f t="shared" si="19"/>
        <v>-1.1477337925548576</v>
      </c>
      <c r="AN45">
        <f t="shared" si="20"/>
        <v>2258.1</v>
      </c>
      <c r="AO45">
        <f t="shared" si="21"/>
        <v>0.46100000000000002</v>
      </c>
      <c r="AP45">
        <f t="shared" si="22"/>
        <v>0.89084959448831769</v>
      </c>
      <c r="AQ45">
        <f t="shared" si="23"/>
        <v>1.8353249880332814</v>
      </c>
      <c r="AR45">
        <f t="shared" si="24"/>
        <v>0.82179208184594277</v>
      </c>
      <c r="AS45">
        <f t="shared" si="25"/>
        <v>5.7987170698792241</v>
      </c>
      <c r="AT45">
        <f t="shared" si="26"/>
        <v>7.2967329061873381</v>
      </c>
      <c r="AU45">
        <f t="shared" si="27"/>
        <v>1.3048581375939425</v>
      </c>
      <c r="AV45">
        <f t="shared" si="28"/>
        <v>0.62595348688837482</v>
      </c>
      <c r="AW45">
        <f t="shared" si="29"/>
        <v>-1.140674023898955</v>
      </c>
      <c r="AY45">
        <f t="shared" si="30"/>
        <v>2431.7999999999997</v>
      </c>
      <c r="AZ45">
        <f t="shared" si="31"/>
        <v>0.46100000000000002</v>
      </c>
      <c r="BA45">
        <f t="shared" si="32"/>
        <v>0.89084959448831769</v>
      </c>
      <c r="BB45">
        <f t="shared" si="33"/>
        <v>1.8353249880332814</v>
      </c>
      <c r="BC45">
        <f t="shared" si="34"/>
        <v>0.80034160293700363</v>
      </c>
      <c r="BD45">
        <f t="shared" si="35"/>
        <v>5.7772665909702852</v>
      </c>
      <c r="BE45">
        <f t="shared" si="36"/>
        <v>7.318183385096277</v>
      </c>
      <c r="BF45">
        <f t="shared" si="37"/>
        <v>1.2785367299472259</v>
      </c>
      <c r="BG45">
        <f t="shared" si="38"/>
        <v>0.63818111165872637</v>
      </c>
      <c r="BH45">
        <f t="shared" si="39"/>
        <v>-1.1323452813792778</v>
      </c>
      <c r="BJ45">
        <f t="shared" si="40"/>
        <v>2605.5</v>
      </c>
      <c r="BK45">
        <f t="shared" si="41"/>
        <v>0.46100000000000002</v>
      </c>
      <c r="BL45">
        <f t="shared" si="42"/>
        <v>0.89084959448831769</v>
      </c>
      <c r="BM45">
        <f t="shared" si="43"/>
        <v>1.8353249880332814</v>
      </c>
      <c r="BN45">
        <f t="shared" si="44"/>
        <v>0.7801767497297134</v>
      </c>
      <c r="BO45">
        <f t="shared" si="45"/>
        <v>5.7571017377629943</v>
      </c>
      <c r="BP45">
        <f t="shared" si="46"/>
        <v>7.338348238303567</v>
      </c>
      <c r="BQ45">
        <f t="shared" si="47"/>
        <v>1.2532562284697506</v>
      </c>
      <c r="BR45">
        <f t="shared" si="48"/>
        <v>0.64820274383765508</v>
      </c>
      <c r="BS45">
        <f t="shared" si="49"/>
        <v>-1.1230178357560308</v>
      </c>
    </row>
    <row r="46" spans="1:71" x14ac:dyDescent="0.25">
      <c r="A46" s="1">
        <v>44</v>
      </c>
      <c r="B46">
        <v>2209</v>
      </c>
      <c r="C46">
        <v>6502</v>
      </c>
      <c r="D46">
        <v>236</v>
      </c>
      <c r="E46">
        <v>4190</v>
      </c>
      <c r="F46">
        <v>18</v>
      </c>
      <c r="G46">
        <v>6.7949999999999999</v>
      </c>
      <c r="H46">
        <v>150.9</v>
      </c>
      <c r="I46">
        <v>431</v>
      </c>
      <c r="J46">
        <v>0.5</v>
      </c>
      <c r="K46">
        <v>0.442</v>
      </c>
      <c r="L46">
        <v>0.23300000000000001</v>
      </c>
      <c r="M46">
        <v>215.61099999999999</v>
      </c>
      <c r="N46">
        <v>114835050641148</v>
      </c>
      <c r="O46">
        <v>1166204603076</v>
      </c>
      <c r="P46">
        <v>113668846038072</v>
      </c>
      <c r="R46">
        <f t="shared" si="0"/>
        <v>1910.7</v>
      </c>
      <c r="S46">
        <f t="shared" si="1"/>
        <v>0.5</v>
      </c>
      <c r="T46">
        <f t="shared" si="50"/>
        <v>0.91135777826274134</v>
      </c>
      <c r="U46">
        <f t="shared" si="3"/>
        <v>1.8295204222591641</v>
      </c>
      <c r="V46">
        <f t="shared" si="4"/>
        <v>0.8564271542097841</v>
      </c>
      <c r="W46">
        <f t="shared" si="5"/>
        <v>5.8275475764689482</v>
      </c>
      <c r="X46">
        <f t="shared" si="6"/>
        <v>7.2562932680493795</v>
      </c>
      <c r="Y46">
        <f t="shared" si="7"/>
        <v>1.3770737648097224</v>
      </c>
      <c r="Z46">
        <f t="shared" si="8"/>
        <v>0.62413957732855618</v>
      </c>
      <c r="AA46">
        <f t="shared" si="9"/>
        <v>-1.1724926774556532</v>
      </c>
      <c r="AC46">
        <f t="shared" si="10"/>
        <v>2084.4</v>
      </c>
      <c r="AD46">
        <f t="shared" si="11"/>
        <v>0.5</v>
      </c>
      <c r="AE46">
        <f t="shared" si="12"/>
        <v>0.91135777826274134</v>
      </c>
      <c r="AF46">
        <f t="shared" si="13"/>
        <v>1.8295204222591641</v>
      </c>
      <c r="AG46">
        <f t="shared" si="14"/>
        <v>0.83170268435734385</v>
      </c>
      <c r="AH46">
        <f t="shared" si="15"/>
        <v>5.8028231066165077</v>
      </c>
      <c r="AI46">
        <f t="shared" si="16"/>
        <v>7.2810177379018199</v>
      </c>
      <c r="AJ46">
        <f t="shared" si="17"/>
        <v>1.3471315222093696</v>
      </c>
      <c r="AK46">
        <f t="shared" si="18"/>
        <v>0.64118533695950086</v>
      </c>
      <c r="AL46">
        <f t="shared" si="19"/>
        <v>-1.1659514960244357</v>
      </c>
      <c r="AN46">
        <f t="shared" si="20"/>
        <v>2258.1</v>
      </c>
      <c r="AO46">
        <f t="shared" si="21"/>
        <v>0.5</v>
      </c>
      <c r="AP46">
        <f t="shared" si="22"/>
        <v>0.91135777826274134</v>
      </c>
      <c r="AQ46">
        <f t="shared" si="23"/>
        <v>1.8295204222591641</v>
      </c>
      <c r="AR46">
        <f t="shared" si="24"/>
        <v>0.8086436349264442</v>
      </c>
      <c r="AS46">
        <f t="shared" si="25"/>
        <v>5.7797640571856075</v>
      </c>
      <c r="AT46">
        <f t="shared" si="26"/>
        <v>7.3040767873327201</v>
      </c>
      <c r="AU46">
        <f t="shared" si="27"/>
        <v>1.3184636615452794</v>
      </c>
      <c r="AV46">
        <f t="shared" si="28"/>
        <v>0.65514183907967727</v>
      </c>
      <c r="AW46">
        <f t="shared" si="29"/>
        <v>-1.157810817366189</v>
      </c>
      <c r="AY46">
        <f t="shared" si="30"/>
        <v>2431.7999999999997</v>
      </c>
      <c r="AZ46">
        <f t="shared" si="31"/>
        <v>0.5</v>
      </c>
      <c r="BA46">
        <f t="shared" si="32"/>
        <v>0.91135777826274134</v>
      </c>
      <c r="BB46">
        <f t="shared" si="33"/>
        <v>1.8295204222591641</v>
      </c>
      <c r="BC46">
        <f t="shared" si="34"/>
        <v>0.78705681660774862</v>
      </c>
      <c r="BD46">
        <f t="shared" si="35"/>
        <v>5.7581772388669119</v>
      </c>
      <c r="BE46">
        <f t="shared" si="36"/>
        <v>7.3256636056514157</v>
      </c>
      <c r="BF46">
        <f t="shared" si="37"/>
        <v>1.2909905190142059</v>
      </c>
      <c r="BG46">
        <f t="shared" si="38"/>
        <v>0.6664823578432657</v>
      </c>
      <c r="BH46">
        <f t="shared" si="39"/>
        <v>-1.1484210483028923</v>
      </c>
      <c r="BJ46">
        <f t="shared" si="40"/>
        <v>2605.5</v>
      </c>
      <c r="BK46">
        <f t="shared" si="41"/>
        <v>0.5</v>
      </c>
      <c r="BL46">
        <f t="shared" si="42"/>
        <v>0.91135777826274134</v>
      </c>
      <c r="BM46">
        <f t="shared" si="43"/>
        <v>1.8295204222591641</v>
      </c>
      <c r="BN46">
        <f t="shared" si="44"/>
        <v>0.76678190318484818</v>
      </c>
      <c r="BO46">
        <f t="shared" si="45"/>
        <v>5.7379023254440114</v>
      </c>
      <c r="BP46">
        <f t="shared" si="46"/>
        <v>7.3459385190743163</v>
      </c>
      <c r="BQ46">
        <f t="shared" si="47"/>
        <v>1.2646389351748133</v>
      </c>
      <c r="BR46">
        <f t="shared" si="48"/>
        <v>0.67559523085725515</v>
      </c>
      <c r="BS46">
        <f t="shared" si="49"/>
        <v>-1.1380600696095011</v>
      </c>
    </row>
    <row r="47" spans="1:71" x14ac:dyDescent="0.25">
      <c r="A47" s="1">
        <v>45</v>
      </c>
      <c r="B47">
        <v>2209</v>
      </c>
      <c r="C47">
        <v>6502</v>
      </c>
      <c r="D47">
        <v>236</v>
      </c>
      <c r="E47">
        <v>4190</v>
      </c>
      <c r="F47">
        <v>18</v>
      </c>
      <c r="G47">
        <v>6.9269999999999996</v>
      </c>
      <c r="H47">
        <v>150.94999999999999</v>
      </c>
      <c r="I47">
        <v>430</v>
      </c>
      <c r="J47">
        <v>0.46600000000000003</v>
      </c>
      <c r="K47">
        <v>0.40400000000000003</v>
      </c>
      <c r="L47">
        <v>0.23200000000000001</v>
      </c>
      <c r="M47">
        <v>219.25299999999999</v>
      </c>
      <c r="N47">
        <v>116747104126650</v>
      </c>
      <c r="O47">
        <v>1158507107303</v>
      </c>
      <c r="P47">
        <v>115588597019347</v>
      </c>
      <c r="R47">
        <f t="shared" si="0"/>
        <v>1910.7</v>
      </c>
      <c r="S47">
        <f t="shared" si="1"/>
        <v>0.46600000000000003</v>
      </c>
      <c r="T47">
        <f t="shared" si="50"/>
        <v>0.8944383712699272</v>
      </c>
      <c r="U47">
        <f t="shared" si="3"/>
        <v>1.8332423570743797</v>
      </c>
      <c r="V47">
        <f t="shared" si="4"/>
        <v>0.86695702777215899</v>
      </c>
      <c r="W47">
        <f t="shared" si="5"/>
        <v>5.8417993848465386</v>
      </c>
      <c r="X47">
        <f t="shared" si="6"/>
        <v>7.249485329302221</v>
      </c>
      <c r="Y47">
        <f t="shared" si="7"/>
        <v>1.363773819423433</v>
      </c>
      <c r="Z47">
        <f t="shared" si="8"/>
        <v>0.60007242756825807</v>
      </c>
      <c r="AA47">
        <f t="shared" si="9"/>
        <v>-1.1557603040828803</v>
      </c>
      <c r="AC47">
        <f t="shared" si="10"/>
        <v>2084.4</v>
      </c>
      <c r="AD47">
        <f t="shared" si="11"/>
        <v>0.46600000000000003</v>
      </c>
      <c r="AE47">
        <f t="shared" si="12"/>
        <v>0.8944383712699272</v>
      </c>
      <c r="AF47">
        <f t="shared" si="13"/>
        <v>1.8332423570743797</v>
      </c>
      <c r="AG47">
        <f t="shared" si="14"/>
        <v>0.84239850806958061</v>
      </c>
      <c r="AH47">
        <f t="shared" si="15"/>
        <v>5.81724086514396</v>
      </c>
      <c r="AI47">
        <f t="shared" si="16"/>
        <v>7.2740438490047996</v>
      </c>
      <c r="AJ47">
        <f t="shared" si="17"/>
        <v>1.3349347640206757</v>
      </c>
      <c r="AK47">
        <f t="shared" si="18"/>
        <v>0.61773407621509646</v>
      </c>
      <c r="AL47">
        <f t="shared" si="19"/>
        <v>-1.1501686405428435</v>
      </c>
      <c r="AN47">
        <f t="shared" si="20"/>
        <v>2258.1</v>
      </c>
      <c r="AO47">
        <f t="shared" si="21"/>
        <v>0.46600000000000003</v>
      </c>
      <c r="AP47">
        <f t="shared" si="22"/>
        <v>0.8944383712699272</v>
      </c>
      <c r="AQ47">
        <f t="shared" si="23"/>
        <v>1.8332423570743797</v>
      </c>
      <c r="AR47">
        <f t="shared" si="24"/>
        <v>0.81947603702987915</v>
      </c>
      <c r="AS47">
        <f t="shared" si="25"/>
        <v>5.7943183941042591</v>
      </c>
      <c r="AT47">
        <f t="shared" si="26"/>
        <v>7.2969663200445005</v>
      </c>
      <c r="AU47">
        <f t="shared" si="27"/>
        <v>1.307290141229533</v>
      </c>
      <c r="AV47">
        <f t="shared" si="28"/>
        <v>0.63235532936744121</v>
      </c>
      <c r="AW47">
        <f t="shared" si="29"/>
        <v>-1.1429662041955486</v>
      </c>
      <c r="AY47">
        <f t="shared" si="30"/>
        <v>2431.7999999999997</v>
      </c>
      <c r="AZ47">
        <f t="shared" si="31"/>
        <v>0.46600000000000003</v>
      </c>
      <c r="BA47">
        <f t="shared" si="32"/>
        <v>0.8944383712699272</v>
      </c>
      <c r="BB47">
        <f t="shared" si="33"/>
        <v>1.8332423570743797</v>
      </c>
      <c r="BC47">
        <f t="shared" si="34"/>
        <v>0.79800066786095381</v>
      </c>
      <c r="BD47">
        <f t="shared" si="35"/>
        <v>5.7728430249353337</v>
      </c>
      <c r="BE47">
        <f t="shared" si="36"/>
        <v>7.3184416892134259</v>
      </c>
      <c r="BF47">
        <f t="shared" si="37"/>
        <v>1.2807672514935959</v>
      </c>
      <c r="BG47">
        <f t="shared" si="38"/>
        <v>0.64439271096716777</v>
      </c>
      <c r="BH47">
        <f t="shared" si="39"/>
        <v>-1.1344946844774233</v>
      </c>
      <c r="BJ47">
        <f t="shared" si="40"/>
        <v>2605.5</v>
      </c>
      <c r="BK47">
        <f t="shared" si="41"/>
        <v>0.46600000000000003</v>
      </c>
      <c r="BL47">
        <f t="shared" si="42"/>
        <v>0.8944383712699272</v>
      </c>
      <c r="BM47">
        <f t="shared" si="43"/>
        <v>1.8332423570743797</v>
      </c>
      <c r="BN47">
        <f t="shared" si="44"/>
        <v>0.77781557035853077</v>
      </c>
      <c r="BO47">
        <f t="shared" si="45"/>
        <v>5.7526579274329102</v>
      </c>
      <c r="BP47">
        <f t="shared" si="46"/>
        <v>7.3386267867158494</v>
      </c>
      <c r="BQ47">
        <f t="shared" si="47"/>
        <v>1.255299177783014</v>
      </c>
      <c r="BR47">
        <f t="shared" si="48"/>
        <v>0.65422169509470662</v>
      </c>
      <c r="BS47">
        <f t="shared" si="49"/>
        <v>-1.1250260237570504</v>
      </c>
    </row>
    <row r="48" spans="1:71" x14ac:dyDescent="0.25">
      <c r="A48" s="1">
        <v>46</v>
      </c>
      <c r="B48">
        <v>2209</v>
      </c>
      <c r="C48">
        <v>6502</v>
      </c>
      <c r="D48">
        <v>236</v>
      </c>
      <c r="E48">
        <v>4190</v>
      </c>
      <c r="F48">
        <v>18</v>
      </c>
      <c r="G48">
        <v>7.024</v>
      </c>
      <c r="H48">
        <v>150.97999999999999</v>
      </c>
      <c r="I48">
        <v>444</v>
      </c>
      <c r="J48">
        <v>0.46100000000000002</v>
      </c>
      <c r="K48">
        <v>0.39900000000000002</v>
      </c>
      <c r="L48">
        <v>0.23200000000000001</v>
      </c>
      <c r="M48">
        <v>222.13900000000001</v>
      </c>
      <c r="N48">
        <v>118306364977293</v>
      </c>
      <c r="O48">
        <v>1196124435715</v>
      </c>
      <c r="P48">
        <v>117110240541578</v>
      </c>
      <c r="R48">
        <f t="shared" si="0"/>
        <v>1910.7</v>
      </c>
      <c r="S48">
        <f t="shared" si="1"/>
        <v>0.46100000000000002</v>
      </c>
      <c r="T48">
        <f t="shared" si="50"/>
        <v>0.8921911230224161</v>
      </c>
      <c r="U48">
        <f t="shared" si="3"/>
        <v>1.8335697274370835</v>
      </c>
      <c r="V48">
        <f t="shared" si="4"/>
        <v>0.86836480659859305</v>
      </c>
      <c r="W48">
        <f t="shared" si="5"/>
        <v>5.8435345340356761</v>
      </c>
      <c r="X48">
        <f t="shared" si="6"/>
        <v>7.2484049208384898</v>
      </c>
      <c r="Y48">
        <f t="shared" si="7"/>
        <v>1.3619716814328653</v>
      </c>
      <c r="Z48">
        <f t="shared" si="8"/>
        <v>0.59707773422943577</v>
      </c>
      <c r="AA48">
        <f t="shared" si="9"/>
        <v>-1.1533709638524625</v>
      </c>
      <c r="AC48">
        <f t="shared" si="10"/>
        <v>2084.4</v>
      </c>
      <c r="AD48">
        <f t="shared" si="11"/>
        <v>0.46100000000000002</v>
      </c>
      <c r="AE48">
        <f t="shared" si="12"/>
        <v>0.8921911230224161</v>
      </c>
      <c r="AF48">
        <f t="shared" si="13"/>
        <v>1.8335697274370835</v>
      </c>
      <c r="AG48">
        <f t="shared" si="14"/>
        <v>0.84382912733443882</v>
      </c>
      <c r="AH48">
        <f t="shared" si="15"/>
        <v>5.8189988547715217</v>
      </c>
      <c r="AI48">
        <f t="shared" si="16"/>
        <v>7.2729406001026442</v>
      </c>
      <c r="AJ48">
        <f t="shared" si="17"/>
        <v>1.3332787351486359</v>
      </c>
      <c r="AK48">
        <f t="shared" si="18"/>
        <v>0.61480995847091591</v>
      </c>
      <c r="AL48">
        <f t="shared" si="19"/>
        <v>-1.147910907135685</v>
      </c>
      <c r="AN48">
        <f t="shared" si="20"/>
        <v>2258.1</v>
      </c>
      <c r="AO48">
        <f t="shared" si="21"/>
        <v>0.46100000000000002</v>
      </c>
      <c r="AP48">
        <f t="shared" si="22"/>
        <v>0.8921911230224161</v>
      </c>
      <c r="AQ48">
        <f t="shared" si="23"/>
        <v>1.8335697274370835</v>
      </c>
      <c r="AR48">
        <f t="shared" si="24"/>
        <v>0.82092556203872025</v>
      </c>
      <c r="AS48">
        <f t="shared" si="25"/>
        <v>5.7960952894758035</v>
      </c>
      <c r="AT48">
        <f t="shared" si="26"/>
        <v>7.2958441653983623</v>
      </c>
      <c r="AU48">
        <f t="shared" si="27"/>
        <v>1.3057698057007612</v>
      </c>
      <c r="AV48">
        <f t="shared" si="28"/>
        <v>0.62950903262112279</v>
      </c>
      <c r="AW48">
        <f t="shared" si="29"/>
        <v>-1.1408383892593956</v>
      </c>
      <c r="AY48">
        <f t="shared" si="30"/>
        <v>2431.7999999999997</v>
      </c>
      <c r="AZ48">
        <f t="shared" si="31"/>
        <v>0.46100000000000002</v>
      </c>
      <c r="BA48">
        <f t="shared" si="32"/>
        <v>0.8921911230224161</v>
      </c>
      <c r="BB48">
        <f t="shared" si="33"/>
        <v>1.8335697274370835</v>
      </c>
      <c r="BC48">
        <f t="shared" si="34"/>
        <v>0.7994657271613258</v>
      </c>
      <c r="BD48">
        <f t="shared" si="35"/>
        <v>5.7746354545984087</v>
      </c>
      <c r="BE48">
        <f t="shared" si="36"/>
        <v>7.3173040002757572</v>
      </c>
      <c r="BF48">
        <f t="shared" si="37"/>
        <v>1.2793730868042545</v>
      </c>
      <c r="BG48">
        <f t="shared" si="38"/>
        <v>0.64162921975513798</v>
      </c>
      <c r="BH48">
        <f t="shared" si="39"/>
        <v>-1.1324939627645896</v>
      </c>
      <c r="BJ48">
        <f t="shared" si="40"/>
        <v>2605.5</v>
      </c>
      <c r="BK48">
        <f t="shared" si="41"/>
        <v>0.46100000000000002</v>
      </c>
      <c r="BL48">
        <f t="shared" si="42"/>
        <v>0.8921911230224161</v>
      </c>
      <c r="BM48">
        <f t="shared" si="43"/>
        <v>1.8335697274370835</v>
      </c>
      <c r="BN48">
        <f t="shared" si="44"/>
        <v>0.7792932570239739</v>
      </c>
      <c r="BO48">
        <f t="shared" si="45"/>
        <v>5.7544629844610569</v>
      </c>
      <c r="BP48">
        <f t="shared" si="46"/>
        <v>7.337476470413109</v>
      </c>
      <c r="BQ48">
        <f t="shared" si="47"/>
        <v>1.2540224635056116</v>
      </c>
      <c r="BR48">
        <f t="shared" si="48"/>
        <v>0.65154424513804765</v>
      </c>
      <c r="BS48">
        <f t="shared" si="49"/>
        <v>-1.1231487954768009</v>
      </c>
    </row>
    <row r="49" spans="1:71" x14ac:dyDescent="0.25">
      <c r="A49" s="1">
        <v>47</v>
      </c>
      <c r="B49">
        <v>2209</v>
      </c>
      <c r="C49">
        <v>6502</v>
      </c>
      <c r="D49">
        <v>236</v>
      </c>
      <c r="E49">
        <v>4190</v>
      </c>
      <c r="F49">
        <v>18</v>
      </c>
      <c r="G49">
        <v>7.1669999999999998</v>
      </c>
      <c r="H49">
        <v>151</v>
      </c>
      <c r="I49">
        <v>449</v>
      </c>
      <c r="J49">
        <v>0.47199999999999998</v>
      </c>
      <c r="K49">
        <v>0.41199999999999998</v>
      </c>
      <c r="L49">
        <v>0.23100000000000001</v>
      </c>
      <c r="M49">
        <v>226.53</v>
      </c>
      <c r="N49">
        <v>120631334585180</v>
      </c>
      <c r="O49">
        <v>1206469974232</v>
      </c>
      <c r="P49">
        <v>119424864610948</v>
      </c>
      <c r="R49">
        <f t="shared" si="0"/>
        <v>1910.7</v>
      </c>
      <c r="S49">
        <f t="shared" si="1"/>
        <v>0.47199999999999998</v>
      </c>
      <c r="T49">
        <f t="shared" si="50"/>
        <v>0.89896885374299818</v>
      </c>
      <c r="U49">
        <f t="shared" si="3"/>
        <v>1.8304933370602174</v>
      </c>
      <c r="V49">
        <f t="shared" si="4"/>
        <v>0.86412548217792462</v>
      </c>
      <c r="W49">
        <f t="shared" si="5"/>
        <v>5.8362188192381419</v>
      </c>
      <c r="X49">
        <f t="shared" si="6"/>
        <v>7.2495678548822928</v>
      </c>
      <c r="Y49">
        <f t="shared" si="7"/>
        <v>1.3673814749533342</v>
      </c>
      <c r="Z49">
        <f t="shared" si="8"/>
        <v>0.60875683851533102</v>
      </c>
      <c r="AA49">
        <f t="shared" si="9"/>
        <v>-1.1588837462929682</v>
      </c>
      <c r="AC49">
        <f t="shared" si="10"/>
        <v>2084.4</v>
      </c>
      <c r="AD49">
        <f t="shared" si="11"/>
        <v>0.47199999999999998</v>
      </c>
      <c r="AE49">
        <f t="shared" si="12"/>
        <v>0.89896885374299818</v>
      </c>
      <c r="AF49">
        <f t="shared" si="13"/>
        <v>1.8304933370602174</v>
      </c>
      <c r="AG49">
        <f t="shared" si="14"/>
        <v>0.83952148782623748</v>
      </c>
      <c r="AH49">
        <f t="shared" si="15"/>
        <v>5.8116148248864548</v>
      </c>
      <c r="AI49">
        <f t="shared" si="16"/>
        <v>7.27417184923398</v>
      </c>
      <c r="AJ49">
        <f t="shared" si="17"/>
        <v>1.338247549075769</v>
      </c>
      <c r="AK49">
        <f t="shared" si="18"/>
        <v>0.62618542753731454</v>
      </c>
      <c r="AL49">
        <f t="shared" si="19"/>
        <v>-1.1531195803768237</v>
      </c>
      <c r="AN49">
        <f t="shared" si="20"/>
        <v>2258.1</v>
      </c>
      <c r="AO49">
        <f t="shared" si="21"/>
        <v>0.47199999999999998</v>
      </c>
      <c r="AP49">
        <f t="shared" si="22"/>
        <v>0.89896885374299818</v>
      </c>
      <c r="AQ49">
        <f t="shared" si="23"/>
        <v>1.8304933370602174</v>
      </c>
      <c r="AR49">
        <f t="shared" si="24"/>
        <v>0.81656145090024723</v>
      </c>
      <c r="AS49">
        <f t="shared" si="25"/>
        <v>5.7886547879604642</v>
      </c>
      <c r="AT49">
        <f t="shared" si="26"/>
        <v>7.2971318861599705</v>
      </c>
      <c r="AU49">
        <f t="shared" si="27"/>
        <v>1.310329199677396</v>
      </c>
      <c r="AV49">
        <f t="shared" si="28"/>
        <v>0.6405636338713272</v>
      </c>
      <c r="AW49">
        <f t="shared" si="29"/>
        <v>-1.1457413732999338</v>
      </c>
      <c r="AY49">
        <f t="shared" si="30"/>
        <v>2431.7999999999997</v>
      </c>
      <c r="AZ49">
        <f t="shared" si="31"/>
        <v>0.47199999999999998</v>
      </c>
      <c r="BA49">
        <f t="shared" si="32"/>
        <v>0.89896885374299818</v>
      </c>
      <c r="BB49">
        <f t="shared" si="33"/>
        <v>1.8304933370602174</v>
      </c>
      <c r="BC49">
        <f t="shared" si="34"/>
        <v>0.79505528888662813</v>
      </c>
      <c r="BD49">
        <f t="shared" si="35"/>
        <v>5.7671486259468452</v>
      </c>
      <c r="BE49">
        <f t="shared" si="36"/>
        <v>7.3186380481735895</v>
      </c>
      <c r="BF49">
        <f t="shared" si="37"/>
        <v>1.2835519038421372</v>
      </c>
      <c r="BG49">
        <f t="shared" si="38"/>
        <v>0.65235229683877982</v>
      </c>
      <c r="BH49">
        <f t="shared" si="39"/>
        <v>-1.1370937624457695</v>
      </c>
      <c r="BJ49">
        <f t="shared" si="40"/>
        <v>2605.5</v>
      </c>
      <c r="BK49">
        <f t="shared" si="41"/>
        <v>0.47199999999999998</v>
      </c>
      <c r="BL49">
        <f t="shared" si="42"/>
        <v>0.89896885374299818</v>
      </c>
      <c r="BM49">
        <f t="shared" si="43"/>
        <v>1.8304933370602174</v>
      </c>
      <c r="BN49">
        <f t="shared" si="44"/>
        <v>0.77484523518610282</v>
      </c>
      <c r="BO49">
        <f t="shared" si="45"/>
        <v>5.7469385722463198</v>
      </c>
      <c r="BP49">
        <f t="shared" si="46"/>
        <v>7.338848101874115</v>
      </c>
      <c r="BQ49">
        <f t="shared" si="47"/>
        <v>1.2578471083270182</v>
      </c>
      <c r="BR49">
        <f t="shared" si="48"/>
        <v>0.66193017292415091</v>
      </c>
      <c r="BS49">
        <f t="shared" si="49"/>
        <v>-1.1274508201700102</v>
      </c>
    </row>
    <row r="50" spans="1:71" x14ac:dyDescent="0.25">
      <c r="A50" s="1">
        <v>48</v>
      </c>
      <c r="B50">
        <v>2209</v>
      </c>
      <c r="C50">
        <v>6502</v>
      </c>
      <c r="D50">
        <v>236</v>
      </c>
      <c r="E50">
        <v>4190</v>
      </c>
      <c r="F50">
        <v>18</v>
      </c>
      <c r="G50">
        <v>7.3170000000000002</v>
      </c>
      <c r="H50">
        <v>151.05000000000001</v>
      </c>
      <c r="I50">
        <v>448</v>
      </c>
      <c r="J50">
        <v>0.441</v>
      </c>
      <c r="K50">
        <v>0.376</v>
      </c>
      <c r="L50">
        <v>0.23</v>
      </c>
      <c r="M50">
        <v>230.75800000000001</v>
      </c>
      <c r="N50">
        <v>122852432482741</v>
      </c>
      <c r="O50">
        <v>1198230659562</v>
      </c>
      <c r="P50">
        <v>121654201823179</v>
      </c>
      <c r="R50">
        <f t="shared" si="0"/>
        <v>1910.7</v>
      </c>
      <c r="S50">
        <f t="shared" si="1"/>
        <v>0.441</v>
      </c>
      <c r="T50">
        <f t="shared" si="50"/>
        <v>0.88395474997309675</v>
      </c>
      <c r="U50">
        <f t="shared" si="3"/>
        <v>1.8341363667478408</v>
      </c>
      <c r="V50">
        <f t="shared" si="4"/>
        <v>0.87354288387268852</v>
      </c>
      <c r="W50">
        <f t="shared" si="5"/>
        <v>5.8492792506205289</v>
      </c>
      <c r="X50">
        <f t="shared" si="6"/>
        <v>7.2437934828751525</v>
      </c>
      <c r="Y50">
        <f t="shared" si="7"/>
        <v>1.3552947696826689</v>
      </c>
      <c r="Z50">
        <f t="shared" si="8"/>
        <v>0.58688414445850001</v>
      </c>
      <c r="AA50">
        <f t="shared" si="9"/>
        <v>-1.1440401277050856</v>
      </c>
      <c r="AC50">
        <f t="shared" si="10"/>
        <v>2084.4</v>
      </c>
      <c r="AD50">
        <f t="shared" si="11"/>
        <v>0.441</v>
      </c>
      <c r="AE50">
        <f t="shared" si="12"/>
        <v>0.88395474997309675</v>
      </c>
      <c r="AF50">
        <f t="shared" si="13"/>
        <v>1.8341363667478408</v>
      </c>
      <c r="AG50">
        <f t="shared" si="14"/>
        <v>0.84909253376746097</v>
      </c>
      <c r="AH50">
        <f t="shared" si="15"/>
        <v>5.8248289005153016</v>
      </c>
      <c r="AI50">
        <f t="shared" si="16"/>
        <v>7.2682438329803798</v>
      </c>
      <c r="AJ50">
        <f t="shared" si="17"/>
        <v>1.3271363956799753</v>
      </c>
      <c r="AK50">
        <f t="shared" si="18"/>
        <v>0.604841091746955</v>
      </c>
      <c r="AL50">
        <f t="shared" si="19"/>
        <v>-1.1390859184027864</v>
      </c>
      <c r="AN50">
        <f t="shared" si="20"/>
        <v>2258.1</v>
      </c>
      <c r="AO50">
        <f t="shared" si="21"/>
        <v>0.441</v>
      </c>
      <c r="AP50">
        <f t="shared" si="22"/>
        <v>0.88395474997309675</v>
      </c>
      <c r="AQ50">
        <f t="shared" si="23"/>
        <v>1.8341363667478408</v>
      </c>
      <c r="AR50">
        <f t="shared" si="24"/>
        <v>0.82625981105516877</v>
      </c>
      <c r="AS50">
        <f t="shared" si="25"/>
        <v>5.8019961778030096</v>
      </c>
      <c r="AT50">
        <f t="shared" si="26"/>
        <v>7.2910765556926718</v>
      </c>
      <c r="AU50">
        <f t="shared" si="27"/>
        <v>1.3001242752097482</v>
      </c>
      <c r="AV50">
        <f t="shared" si="28"/>
        <v>0.61979343541205989</v>
      </c>
      <c r="AW50">
        <f t="shared" si="29"/>
        <v>-1.1325118018801623</v>
      </c>
      <c r="AY50">
        <f t="shared" si="30"/>
        <v>2431.7999999999997</v>
      </c>
      <c r="AZ50">
        <f t="shared" si="31"/>
        <v>0.441</v>
      </c>
      <c r="BA50">
        <f t="shared" si="32"/>
        <v>0.88395474997309675</v>
      </c>
      <c r="BB50">
        <f t="shared" si="33"/>
        <v>1.8341363667478408</v>
      </c>
      <c r="BC50">
        <f t="shared" si="34"/>
        <v>0.80485839577878482</v>
      </c>
      <c r="BD50">
        <f t="shared" si="35"/>
        <v>5.7805947625266256</v>
      </c>
      <c r="BE50">
        <f t="shared" si="36"/>
        <v>7.3124779709690557</v>
      </c>
      <c r="BF50">
        <f t="shared" si="37"/>
        <v>1.2741898129780316</v>
      </c>
      <c r="BG50">
        <f t="shared" si="38"/>
        <v>0.63218706436207273</v>
      </c>
      <c r="BH50">
        <f t="shared" si="39"/>
        <v>-1.1246542903143499</v>
      </c>
      <c r="BJ50">
        <f t="shared" si="40"/>
        <v>2605.5</v>
      </c>
      <c r="BK50">
        <f t="shared" si="41"/>
        <v>0.441</v>
      </c>
      <c r="BL50">
        <f t="shared" si="42"/>
        <v>0.88395474997309675</v>
      </c>
      <c r="BM50">
        <f t="shared" si="43"/>
        <v>1.8341363667478408</v>
      </c>
      <c r="BN50">
        <f t="shared" si="44"/>
        <v>0.78473362494128041</v>
      </c>
      <c r="BO50">
        <f t="shared" si="45"/>
        <v>5.7604699916891207</v>
      </c>
      <c r="BP50">
        <f t="shared" si="46"/>
        <v>7.3326027418065607</v>
      </c>
      <c r="BQ50">
        <f t="shared" si="47"/>
        <v>1.249269779914884</v>
      </c>
      <c r="BR50">
        <f t="shared" si="48"/>
        <v>0.64238919632891078</v>
      </c>
      <c r="BS50">
        <f t="shared" si="49"/>
        <v>-1.1157818148151746</v>
      </c>
    </row>
    <row r="51" spans="1:71" x14ac:dyDescent="0.25">
      <c r="A51" s="1">
        <v>49</v>
      </c>
      <c r="B51">
        <v>2209</v>
      </c>
      <c r="C51">
        <v>6502</v>
      </c>
      <c r="D51">
        <v>236</v>
      </c>
      <c r="E51">
        <v>4190</v>
      </c>
      <c r="F51">
        <v>18</v>
      </c>
      <c r="G51">
        <v>7.4249999999999998</v>
      </c>
      <c r="H51">
        <v>151.06</v>
      </c>
      <c r="I51">
        <v>438</v>
      </c>
      <c r="J51">
        <v>0.42799999999999999</v>
      </c>
      <c r="K51">
        <v>0.36099999999999999</v>
      </c>
      <c r="L51">
        <v>0.23</v>
      </c>
      <c r="M51">
        <v>233.905</v>
      </c>
      <c r="N51">
        <v>124479303138457</v>
      </c>
      <c r="O51">
        <v>1166414475965</v>
      </c>
      <c r="P51">
        <v>123312888662492</v>
      </c>
      <c r="R51">
        <f t="shared" si="0"/>
        <v>1910.7</v>
      </c>
      <c r="S51">
        <f t="shared" si="1"/>
        <v>0.42799999999999999</v>
      </c>
      <c r="T51">
        <f t="shared" si="50"/>
        <v>0.87767932640572099</v>
      </c>
      <c r="U51">
        <f t="shared" si="3"/>
        <v>1.8359258253888391</v>
      </c>
      <c r="V51">
        <f t="shared" si="4"/>
        <v>0.87750759194952677</v>
      </c>
      <c r="W51">
        <f t="shared" si="5"/>
        <v>5.8550334173383654</v>
      </c>
      <c r="X51">
        <f t="shared" si="6"/>
        <v>7.2416182334393113</v>
      </c>
      <c r="Y51">
        <f t="shared" si="7"/>
        <v>1.3501313798957451</v>
      </c>
      <c r="Z51">
        <f t="shared" si="8"/>
        <v>0.57737818865336588</v>
      </c>
      <c r="AA51">
        <f t="shared" si="9"/>
        <v>-1.1379455006558397</v>
      </c>
      <c r="AC51">
        <f t="shared" si="10"/>
        <v>2084.4</v>
      </c>
      <c r="AD51">
        <f t="shared" si="11"/>
        <v>0.42799999999999999</v>
      </c>
      <c r="AE51">
        <f t="shared" si="12"/>
        <v>0.87767932640572099</v>
      </c>
      <c r="AF51">
        <f t="shared" si="13"/>
        <v>1.8359258253888391</v>
      </c>
      <c r="AG51">
        <f t="shared" si="14"/>
        <v>0.85312397052577671</v>
      </c>
      <c r="AH51">
        <f t="shared" si="15"/>
        <v>5.8306497959146153</v>
      </c>
      <c r="AI51">
        <f t="shared" si="16"/>
        <v>7.2660018548630614</v>
      </c>
      <c r="AJ51">
        <f t="shared" si="17"/>
        <v>1.3223792610363787</v>
      </c>
      <c r="AK51">
        <f t="shared" si="18"/>
        <v>0.59555286526009288</v>
      </c>
      <c r="AL51">
        <f t="shared" si="19"/>
        <v>-1.1333118792182144</v>
      </c>
      <c r="AN51">
        <f t="shared" si="20"/>
        <v>2258.1</v>
      </c>
      <c r="AO51">
        <f t="shared" si="21"/>
        <v>0.42799999999999999</v>
      </c>
      <c r="AP51">
        <f t="shared" si="22"/>
        <v>0.87767932640572099</v>
      </c>
      <c r="AQ51">
        <f t="shared" si="23"/>
        <v>1.8359258253888391</v>
      </c>
      <c r="AR51">
        <f t="shared" si="24"/>
        <v>0.83034687088167447</v>
      </c>
      <c r="AS51">
        <f t="shared" si="25"/>
        <v>5.8078726962705138</v>
      </c>
      <c r="AT51">
        <f t="shared" si="26"/>
        <v>7.2887789545071637</v>
      </c>
      <c r="AU51">
        <f t="shared" si="27"/>
        <v>1.2957450597685654</v>
      </c>
      <c r="AV51">
        <f t="shared" si="28"/>
        <v>0.61074285186968624</v>
      </c>
      <c r="AW51">
        <f t="shared" si="29"/>
        <v>-1.1270577988451216</v>
      </c>
      <c r="AY51">
        <f t="shared" si="30"/>
        <v>2431.7999999999997</v>
      </c>
      <c r="AZ51">
        <f t="shared" si="31"/>
        <v>0.42799999999999999</v>
      </c>
      <c r="BA51">
        <f t="shared" si="32"/>
        <v>0.87767932640572099</v>
      </c>
      <c r="BB51">
        <f t="shared" si="33"/>
        <v>1.8359258253888391</v>
      </c>
      <c r="BC51">
        <f t="shared" si="34"/>
        <v>0.8089915444129554</v>
      </c>
      <c r="BD51">
        <f t="shared" si="35"/>
        <v>5.7865173698017944</v>
      </c>
      <c r="BE51">
        <f t="shared" si="36"/>
        <v>7.3101342809758831</v>
      </c>
      <c r="BF51">
        <f t="shared" si="37"/>
        <v>1.2701625613888203</v>
      </c>
      <c r="BG51">
        <f t="shared" si="38"/>
        <v>0.62338776303182619</v>
      </c>
      <c r="BH51">
        <f t="shared" si="39"/>
        <v>-1.1195162059320753</v>
      </c>
      <c r="BJ51">
        <f t="shared" si="40"/>
        <v>2605.5</v>
      </c>
      <c r="BK51">
        <f t="shared" si="41"/>
        <v>0.42799999999999999</v>
      </c>
      <c r="BL51">
        <f t="shared" si="42"/>
        <v>0.87767932640572099</v>
      </c>
      <c r="BM51">
        <f t="shared" si="43"/>
        <v>1.8359258253888391</v>
      </c>
      <c r="BN51">
        <f t="shared" si="44"/>
        <v>0.78890462544241591</v>
      </c>
      <c r="BO51">
        <f t="shared" si="45"/>
        <v>5.7664304508312547</v>
      </c>
      <c r="BP51">
        <f t="shared" si="46"/>
        <v>7.3302211999464228</v>
      </c>
      <c r="BQ51">
        <f t="shared" si="47"/>
        <v>1.2455706791803851</v>
      </c>
      <c r="BR51">
        <f t="shared" si="48"/>
        <v>0.63384995372815955</v>
      </c>
      <c r="BS51">
        <f t="shared" si="49"/>
        <v>-1.1109530125181293</v>
      </c>
    </row>
    <row r="52" spans="1:71" x14ac:dyDescent="0.25">
      <c r="A52" s="1">
        <v>50</v>
      </c>
      <c r="B52">
        <v>2209</v>
      </c>
      <c r="C52">
        <v>6502</v>
      </c>
      <c r="D52">
        <v>236</v>
      </c>
      <c r="E52">
        <v>4190</v>
      </c>
      <c r="F52">
        <v>18</v>
      </c>
      <c r="G52">
        <v>7.5529999999999999</v>
      </c>
      <c r="H52">
        <v>151.1</v>
      </c>
      <c r="I52">
        <v>479</v>
      </c>
      <c r="J52">
        <v>0.46400000000000002</v>
      </c>
      <c r="K52">
        <v>0.40400000000000003</v>
      </c>
      <c r="L52">
        <v>0.22900000000000001</v>
      </c>
      <c r="M52">
        <v>238.02799999999999</v>
      </c>
      <c r="N52">
        <v>126769611858093</v>
      </c>
      <c r="O52">
        <v>1282695900827</v>
      </c>
      <c r="P52">
        <v>125486915957266</v>
      </c>
      <c r="R52">
        <f t="shared" si="0"/>
        <v>1910.7</v>
      </c>
      <c r="S52">
        <f t="shared" si="1"/>
        <v>0.46400000000000002</v>
      </c>
      <c r="T52">
        <f t="shared" si="50"/>
        <v>0.89711593453689142</v>
      </c>
      <c r="U52">
        <f t="shared" si="3"/>
        <v>1.8287134218454533</v>
      </c>
      <c r="V52">
        <f t="shared" si="4"/>
        <v>0.86528249517056988</v>
      </c>
      <c r="W52">
        <f t="shared" si="5"/>
        <v>5.8355959170160236</v>
      </c>
      <c r="X52">
        <f t="shared" si="6"/>
        <v>7.2466309266748841</v>
      </c>
      <c r="Y52">
        <f t="shared" si="7"/>
        <v>1.3659100938362059</v>
      </c>
      <c r="Z52">
        <f t="shared" si="8"/>
        <v>0.60889192558594651</v>
      </c>
      <c r="AA52">
        <f t="shared" si="9"/>
        <v>-1.1552836406262992</v>
      </c>
      <c r="AC52">
        <f t="shared" si="10"/>
        <v>2084.4</v>
      </c>
      <c r="AD52">
        <f t="shared" si="11"/>
        <v>0.46400000000000002</v>
      </c>
      <c r="AE52">
        <f t="shared" si="12"/>
        <v>0.89711593453689142</v>
      </c>
      <c r="AF52">
        <f t="shared" si="13"/>
        <v>1.8287134218454533</v>
      </c>
      <c r="AG52">
        <f t="shared" si="14"/>
        <v>0.84069700721070029</v>
      </c>
      <c r="AH52">
        <f t="shared" si="15"/>
        <v>5.8110104290561537</v>
      </c>
      <c r="AI52">
        <f t="shared" si="16"/>
        <v>7.271216414634754</v>
      </c>
      <c r="AJ52">
        <f t="shared" si="17"/>
        <v>1.3368968163660599</v>
      </c>
      <c r="AK52">
        <f t="shared" si="18"/>
        <v>0.62629470540471177</v>
      </c>
      <c r="AL52">
        <f t="shared" si="19"/>
        <v>-1.1497210600872905</v>
      </c>
      <c r="AN52">
        <f t="shared" si="20"/>
        <v>2258.1</v>
      </c>
      <c r="AO52">
        <f t="shared" si="21"/>
        <v>0.46400000000000002</v>
      </c>
      <c r="AP52">
        <f t="shared" si="22"/>
        <v>0.89711593453689142</v>
      </c>
      <c r="AQ52">
        <f t="shared" si="23"/>
        <v>1.8287134218454533</v>
      </c>
      <c r="AR52">
        <f t="shared" si="24"/>
        <v>0.81775224591195694</v>
      </c>
      <c r="AS52">
        <f t="shared" si="25"/>
        <v>5.7880656677574107</v>
      </c>
      <c r="AT52">
        <f t="shared" si="26"/>
        <v>7.294161175933497</v>
      </c>
      <c r="AU52">
        <f t="shared" si="27"/>
        <v>1.3090904442885329</v>
      </c>
      <c r="AV52">
        <f t="shared" si="28"/>
        <v>0.6406571269461574</v>
      </c>
      <c r="AW52">
        <f t="shared" si="29"/>
        <v>-1.1425361520580015</v>
      </c>
      <c r="AY52">
        <f t="shared" si="30"/>
        <v>2431.7999999999997</v>
      </c>
      <c r="AZ52">
        <f t="shared" si="31"/>
        <v>0.46400000000000002</v>
      </c>
      <c r="BA52">
        <f t="shared" si="32"/>
        <v>0.89711593453689142</v>
      </c>
      <c r="BB52">
        <f t="shared" si="33"/>
        <v>1.8287134218454533</v>
      </c>
      <c r="BC52">
        <f t="shared" si="34"/>
        <v>0.7962585932917009</v>
      </c>
      <c r="BD52">
        <f t="shared" si="35"/>
        <v>5.7665720151371547</v>
      </c>
      <c r="BE52">
        <f t="shared" si="36"/>
        <v>7.315654828553753</v>
      </c>
      <c r="BF52">
        <f t="shared" si="37"/>
        <v>1.2824172040665791</v>
      </c>
      <c r="BG52">
        <f t="shared" si="38"/>
        <v>0.65243794862714533</v>
      </c>
      <c r="BH52">
        <f t="shared" si="39"/>
        <v>-1.134073288516996</v>
      </c>
      <c r="BJ52">
        <f t="shared" si="40"/>
        <v>2605.5</v>
      </c>
      <c r="BK52">
        <f t="shared" si="41"/>
        <v>0.46400000000000002</v>
      </c>
      <c r="BL52">
        <f t="shared" si="42"/>
        <v>0.89711593453689142</v>
      </c>
      <c r="BM52">
        <f t="shared" si="43"/>
        <v>1.8287134218454533</v>
      </c>
      <c r="BN52">
        <f t="shared" si="44"/>
        <v>0.77605866570858117</v>
      </c>
      <c r="BO52">
        <f t="shared" si="45"/>
        <v>5.7463720875540352</v>
      </c>
      <c r="BP52">
        <f t="shared" si="46"/>
        <v>7.3358547561368725</v>
      </c>
      <c r="BQ52">
        <f t="shared" si="47"/>
        <v>1.2568092147601693</v>
      </c>
      <c r="BR52">
        <f t="shared" si="48"/>
        <v>0.66201427243398303</v>
      </c>
      <c r="BS52">
        <f t="shared" si="49"/>
        <v>-1.1246064905035857</v>
      </c>
    </row>
    <row r="53" spans="1:71" x14ac:dyDescent="0.25">
      <c r="A53" s="1">
        <v>51</v>
      </c>
      <c r="B53">
        <v>2209</v>
      </c>
      <c r="C53">
        <v>6502</v>
      </c>
      <c r="D53">
        <v>236</v>
      </c>
      <c r="E53">
        <v>4190</v>
      </c>
      <c r="F53">
        <v>18</v>
      </c>
      <c r="G53">
        <v>7.6429999999999998</v>
      </c>
      <c r="H53">
        <v>151.12</v>
      </c>
      <c r="I53">
        <v>487</v>
      </c>
      <c r="J53">
        <v>0.45</v>
      </c>
      <c r="K53">
        <v>0.38700000000000001</v>
      </c>
      <c r="L53">
        <v>0.22900000000000001</v>
      </c>
      <c r="M53">
        <v>240.61799999999999</v>
      </c>
      <c r="N53">
        <v>128155268056802</v>
      </c>
      <c r="O53">
        <v>1303331741720</v>
      </c>
      <c r="P53">
        <v>126851936315082</v>
      </c>
      <c r="R53">
        <f t="shared" si="0"/>
        <v>1910.7</v>
      </c>
      <c r="S53">
        <f t="shared" si="1"/>
        <v>0.45</v>
      </c>
      <c r="T53">
        <f t="shared" si="50"/>
        <v>0.88958979310691289</v>
      </c>
      <c r="U53">
        <f t="shared" si="3"/>
        <v>1.8313134573734213</v>
      </c>
      <c r="V53">
        <f t="shared" si="4"/>
        <v>0.86999709131928449</v>
      </c>
      <c r="W53">
        <f t="shared" si="5"/>
        <v>5.8429105486927053</v>
      </c>
      <c r="X53">
        <f t="shared" si="6"/>
        <v>7.2445163660541372</v>
      </c>
      <c r="Y53">
        <f t="shared" si="7"/>
        <v>1.3598751048830162</v>
      </c>
      <c r="Z53">
        <f t="shared" si="8"/>
        <v>0.59694937681746596</v>
      </c>
      <c r="AA53">
        <f t="shared" si="9"/>
        <v>-1.148486406613658</v>
      </c>
      <c r="AC53">
        <f t="shared" si="10"/>
        <v>2084.4</v>
      </c>
      <c r="AD53">
        <f t="shared" si="11"/>
        <v>0.45</v>
      </c>
      <c r="AE53">
        <f t="shared" si="12"/>
        <v>0.88958979310691289</v>
      </c>
      <c r="AF53">
        <f t="shared" si="13"/>
        <v>1.8313134573734213</v>
      </c>
      <c r="AG53">
        <f t="shared" si="14"/>
        <v>0.84548808699881228</v>
      </c>
      <c r="AH53">
        <f t="shared" si="15"/>
        <v>5.8184015443722332</v>
      </c>
      <c r="AI53">
        <f t="shared" si="16"/>
        <v>7.2690253703746093</v>
      </c>
      <c r="AJ53">
        <f t="shared" si="17"/>
        <v>1.3313511558671258</v>
      </c>
      <c r="AK53">
        <f t="shared" si="18"/>
        <v>0.61465340731500417</v>
      </c>
      <c r="AL53">
        <f t="shared" si="19"/>
        <v>-1.1432955729467034</v>
      </c>
      <c r="AN53">
        <f t="shared" si="20"/>
        <v>2258.1</v>
      </c>
      <c r="AO53">
        <f t="shared" si="21"/>
        <v>0.45</v>
      </c>
      <c r="AP53">
        <f t="shared" si="22"/>
        <v>0.88958979310691289</v>
      </c>
      <c r="AQ53">
        <f t="shared" si="23"/>
        <v>1.8313134573734213</v>
      </c>
      <c r="AR53">
        <f t="shared" si="24"/>
        <v>0.82260663236712794</v>
      </c>
      <c r="AS53">
        <f t="shared" si="25"/>
        <v>5.795520089740549</v>
      </c>
      <c r="AT53">
        <f t="shared" si="26"/>
        <v>7.2919068250062935</v>
      </c>
      <c r="AU53">
        <f t="shared" si="27"/>
        <v>1.3039992267617591</v>
      </c>
      <c r="AV53">
        <f t="shared" si="28"/>
        <v>0.6293380478094418</v>
      </c>
      <c r="AW53">
        <f t="shared" si="29"/>
        <v>-1.1364818966559649</v>
      </c>
      <c r="AY53">
        <f t="shared" si="30"/>
        <v>2431.7999999999997</v>
      </c>
      <c r="AZ53">
        <f t="shared" si="31"/>
        <v>0.45</v>
      </c>
      <c r="BA53">
        <f t="shared" si="32"/>
        <v>0.88958979310691289</v>
      </c>
      <c r="BB53">
        <f t="shared" si="33"/>
        <v>1.8313134573734213</v>
      </c>
      <c r="BC53">
        <f t="shared" si="34"/>
        <v>0.80116499576061018</v>
      </c>
      <c r="BD53">
        <f t="shared" si="35"/>
        <v>5.774078453134031</v>
      </c>
      <c r="BE53">
        <f t="shared" si="36"/>
        <v>7.3133484616128115</v>
      </c>
      <c r="BF53">
        <f t="shared" si="37"/>
        <v>1.2777485360859799</v>
      </c>
      <c r="BG53">
        <f t="shared" si="38"/>
        <v>0.64145466967339093</v>
      </c>
      <c r="BH53">
        <f t="shared" si="39"/>
        <v>-1.128385433451456</v>
      </c>
      <c r="BJ53">
        <f t="shared" si="40"/>
        <v>2605.5</v>
      </c>
      <c r="BK53">
        <f t="shared" si="41"/>
        <v>0.45</v>
      </c>
      <c r="BL53">
        <f t="shared" si="42"/>
        <v>0.88958979310691289</v>
      </c>
      <c r="BM53">
        <f t="shared" si="43"/>
        <v>1.8313134573734213</v>
      </c>
      <c r="BN53">
        <f t="shared" si="44"/>
        <v>0.78100734924722026</v>
      </c>
      <c r="BO53">
        <f t="shared" si="45"/>
        <v>5.7539208066206413</v>
      </c>
      <c r="BP53">
        <f t="shared" si="46"/>
        <v>7.3335061081262012</v>
      </c>
      <c r="BQ53">
        <f t="shared" si="47"/>
        <v>1.2525338894676701</v>
      </c>
      <c r="BR53">
        <f t="shared" si="48"/>
        <v>0.65137469888888277</v>
      </c>
      <c r="BS53">
        <f t="shared" si="49"/>
        <v>-1.1192771675505904</v>
      </c>
    </row>
    <row r="54" spans="1:71" x14ac:dyDescent="0.25">
      <c r="A54" s="1">
        <v>52</v>
      </c>
      <c r="B54">
        <v>2209</v>
      </c>
      <c r="C54">
        <v>6502</v>
      </c>
      <c r="D54">
        <v>236</v>
      </c>
      <c r="E54">
        <v>4190</v>
      </c>
      <c r="F54">
        <v>18</v>
      </c>
      <c r="G54">
        <v>7.7670000000000003</v>
      </c>
      <c r="H54">
        <v>151.12</v>
      </c>
      <c r="I54">
        <v>482</v>
      </c>
      <c r="J54">
        <v>0.49399999999999999</v>
      </c>
      <c r="K54">
        <v>0.437</v>
      </c>
      <c r="L54">
        <v>0.22900000000000001</v>
      </c>
      <c r="M54">
        <v>244.71700000000001</v>
      </c>
      <c r="N54">
        <v>130298131381975</v>
      </c>
      <c r="O54">
        <v>1285188484345</v>
      </c>
      <c r="P54">
        <v>129012942897629</v>
      </c>
      <c r="R54">
        <f t="shared" si="0"/>
        <v>1910.7</v>
      </c>
      <c r="S54">
        <f t="shared" si="1"/>
        <v>0.49399999999999999</v>
      </c>
      <c r="T54">
        <f t="shared" si="50"/>
        <v>0.91245273850211006</v>
      </c>
      <c r="U54">
        <f t="shared" si="3"/>
        <v>1.8248245563215169</v>
      </c>
      <c r="V54">
        <f t="shared" si="4"/>
        <v>0.85574990879573876</v>
      </c>
      <c r="W54">
        <f t="shared" si="5"/>
        <v>5.8221744651172553</v>
      </c>
      <c r="X54">
        <f t="shared" si="6"/>
        <v>7.2522746475257787</v>
      </c>
      <c r="Y54">
        <f t="shared" si="7"/>
        <v>1.3779182537090351</v>
      </c>
      <c r="Z54">
        <f t="shared" si="8"/>
        <v>0.631361120027218</v>
      </c>
      <c r="AA54">
        <f t="shared" si="9"/>
        <v>-1.169992722276751</v>
      </c>
      <c r="AC54">
        <f t="shared" si="10"/>
        <v>2084.4</v>
      </c>
      <c r="AD54">
        <f t="shared" si="11"/>
        <v>0.49399999999999999</v>
      </c>
      <c r="AE54">
        <f t="shared" si="12"/>
        <v>0.91245273850211006</v>
      </c>
      <c r="AF54">
        <f t="shared" si="13"/>
        <v>1.8248245563215169</v>
      </c>
      <c r="AG54">
        <f t="shared" si="14"/>
        <v>0.83101506245255585</v>
      </c>
      <c r="AH54">
        <f t="shared" si="15"/>
        <v>5.7974396187740727</v>
      </c>
      <c r="AI54">
        <f t="shared" si="16"/>
        <v>7.2770094938689613</v>
      </c>
      <c r="AJ54">
        <f t="shared" si="17"/>
        <v>1.3479044419665063</v>
      </c>
      <c r="AK54">
        <f t="shared" si="18"/>
        <v>0.64817214572677972</v>
      </c>
      <c r="AL54">
        <f t="shared" si="19"/>
        <v>-1.1635942764338234</v>
      </c>
      <c r="AN54">
        <f t="shared" si="20"/>
        <v>2258.1</v>
      </c>
      <c r="AO54">
        <f t="shared" si="21"/>
        <v>0.49399999999999999</v>
      </c>
      <c r="AP54">
        <f t="shared" si="22"/>
        <v>0.91245273850211006</v>
      </c>
      <c r="AQ54">
        <f t="shared" si="23"/>
        <v>1.8248245563215169</v>
      </c>
      <c r="AR54">
        <f t="shared" si="24"/>
        <v>0.80794752174178741</v>
      </c>
      <c r="AS54">
        <f t="shared" si="25"/>
        <v>5.7743720780633039</v>
      </c>
      <c r="AT54">
        <f t="shared" si="26"/>
        <v>7.3000770345797301</v>
      </c>
      <c r="AU54">
        <f t="shared" si="27"/>
        <v>1.3191702784647144</v>
      </c>
      <c r="AV54">
        <f t="shared" si="28"/>
        <v>0.66190079786694134</v>
      </c>
      <c r="AW54">
        <f t="shared" si="29"/>
        <v>-1.1555818963655844</v>
      </c>
      <c r="AY54">
        <f t="shared" si="30"/>
        <v>2431.7999999999997</v>
      </c>
      <c r="AZ54">
        <f t="shared" si="31"/>
        <v>0.49399999999999999</v>
      </c>
      <c r="BA54">
        <f t="shared" si="32"/>
        <v>0.91245273850211006</v>
      </c>
      <c r="BB54">
        <f t="shared" si="33"/>
        <v>1.8248245563215169</v>
      </c>
      <c r="BC54">
        <f t="shared" si="34"/>
        <v>0.78635382271887477</v>
      </c>
      <c r="BD54">
        <f t="shared" si="35"/>
        <v>5.7527783790403912</v>
      </c>
      <c r="BE54">
        <f t="shared" si="36"/>
        <v>7.3216707336026428</v>
      </c>
      <c r="BF54">
        <f t="shared" si="37"/>
        <v>1.2916356340652755</v>
      </c>
      <c r="BG54">
        <f t="shared" si="38"/>
        <v>0.67302086704445507</v>
      </c>
      <c r="BH54">
        <f t="shared" si="39"/>
        <v>-1.1463080598810118</v>
      </c>
      <c r="BJ54">
        <f t="shared" si="40"/>
        <v>2605.5</v>
      </c>
      <c r="BK54">
        <f t="shared" si="41"/>
        <v>0.49399999999999999</v>
      </c>
      <c r="BL54">
        <f t="shared" si="42"/>
        <v>0.91245273850211006</v>
      </c>
      <c r="BM54">
        <f t="shared" si="43"/>
        <v>1.8248245563215169</v>
      </c>
      <c r="BN54">
        <f t="shared" si="44"/>
        <v>0.76607341303925536</v>
      </c>
      <c r="BO54">
        <f t="shared" si="45"/>
        <v>5.7324979693607725</v>
      </c>
      <c r="BP54">
        <f t="shared" si="46"/>
        <v>7.3419511432822615</v>
      </c>
      <c r="BQ54">
        <f t="shared" si="47"/>
        <v>1.2652269328911583</v>
      </c>
      <c r="BR54">
        <f t="shared" si="48"/>
        <v>0.68192096697933136</v>
      </c>
      <c r="BS54">
        <f t="shared" si="49"/>
        <v>-1.1360523416023229</v>
      </c>
    </row>
    <row r="55" spans="1:71" x14ac:dyDescent="0.25">
      <c r="A55" s="1">
        <v>53</v>
      </c>
      <c r="B55">
        <v>2209</v>
      </c>
      <c r="C55">
        <v>6502</v>
      </c>
      <c r="D55">
        <v>236</v>
      </c>
      <c r="E55">
        <v>4190</v>
      </c>
      <c r="F55">
        <v>18</v>
      </c>
      <c r="G55">
        <v>7.8689999999999998</v>
      </c>
      <c r="H55">
        <v>151.16</v>
      </c>
      <c r="I55">
        <v>483</v>
      </c>
      <c r="J55">
        <v>0.44400000000000001</v>
      </c>
      <c r="K55">
        <v>0.38100000000000001</v>
      </c>
      <c r="L55">
        <v>0.22800000000000001</v>
      </c>
      <c r="M55">
        <v>247.34299999999999</v>
      </c>
      <c r="N55">
        <v>131681282975055</v>
      </c>
      <c r="O55">
        <v>1283582237831</v>
      </c>
      <c r="P55">
        <v>130397700737224</v>
      </c>
      <c r="R55">
        <f t="shared" si="0"/>
        <v>1910.7</v>
      </c>
      <c r="S55">
        <f t="shared" si="1"/>
        <v>0.44400000000000001</v>
      </c>
      <c r="T55">
        <f t="shared" si="50"/>
        <v>0.88789920599131078</v>
      </c>
      <c r="U55">
        <f t="shared" si="3"/>
        <v>1.8304863521618004</v>
      </c>
      <c r="V55">
        <f t="shared" si="4"/>
        <v>0.87105945171550569</v>
      </c>
      <c r="W55">
        <f t="shared" si="5"/>
        <v>5.8431458038773059</v>
      </c>
      <c r="X55">
        <f t="shared" si="6"/>
        <v>7.242626900446294</v>
      </c>
      <c r="Y55">
        <f t="shared" si="7"/>
        <v>1.3585065096816029</v>
      </c>
      <c r="Z55">
        <f t="shared" si="8"/>
        <v>0.59605079220074042</v>
      </c>
      <c r="AA55">
        <f t="shared" si="9"/>
        <v>-1.1458150879238533</v>
      </c>
      <c r="AC55">
        <f t="shared" si="10"/>
        <v>2084.4</v>
      </c>
      <c r="AD55">
        <f t="shared" si="11"/>
        <v>0.44400000000000001</v>
      </c>
      <c r="AE55">
        <f t="shared" si="12"/>
        <v>0.88789920599131078</v>
      </c>
      <c r="AF55">
        <f t="shared" si="13"/>
        <v>1.8304863521618004</v>
      </c>
      <c r="AG55">
        <f t="shared" si="14"/>
        <v>0.84656791917252594</v>
      </c>
      <c r="AH55">
        <f t="shared" si="15"/>
        <v>5.8186542713343261</v>
      </c>
      <c r="AI55">
        <f t="shared" si="16"/>
        <v>7.2671184329892737</v>
      </c>
      <c r="AJ55">
        <f t="shared" si="17"/>
        <v>1.3300923123617758</v>
      </c>
      <c r="AK55">
        <f t="shared" si="18"/>
        <v>0.61376270376840814</v>
      </c>
      <c r="AL55">
        <f t="shared" si="19"/>
        <v>-1.1407699445174393</v>
      </c>
      <c r="AN55">
        <f t="shared" si="20"/>
        <v>2258.1</v>
      </c>
      <c r="AO55">
        <f t="shared" si="21"/>
        <v>0.44400000000000001</v>
      </c>
      <c r="AP55">
        <f t="shared" si="22"/>
        <v>0.88789920599131078</v>
      </c>
      <c r="AQ55">
        <f t="shared" si="23"/>
        <v>1.8304863521618004</v>
      </c>
      <c r="AR55">
        <f t="shared" si="24"/>
        <v>0.82370096451892594</v>
      </c>
      <c r="AS55">
        <f t="shared" si="25"/>
        <v>5.7957873166807259</v>
      </c>
      <c r="AT55">
        <f t="shared" si="26"/>
        <v>7.289985387642874</v>
      </c>
      <c r="AU55">
        <f t="shared" si="27"/>
        <v>1.3028423728185534</v>
      </c>
      <c r="AV55">
        <f t="shared" si="28"/>
        <v>0.62846290574785146</v>
      </c>
      <c r="AW55">
        <f t="shared" si="29"/>
        <v>-1.1340974059012985</v>
      </c>
      <c r="AY55">
        <f t="shared" si="30"/>
        <v>2431.7999999999997</v>
      </c>
      <c r="AZ55">
        <f t="shared" si="31"/>
        <v>0.44400000000000001</v>
      </c>
      <c r="BA55">
        <f t="shared" si="32"/>
        <v>0.88789920599131078</v>
      </c>
      <c r="BB55">
        <f t="shared" si="33"/>
        <v>1.8304863521618004</v>
      </c>
      <c r="BC55">
        <f t="shared" si="34"/>
        <v>0.80227127968488299</v>
      </c>
      <c r="BD55">
        <f t="shared" si="35"/>
        <v>5.7743576318466836</v>
      </c>
      <c r="BE55">
        <f t="shared" si="36"/>
        <v>7.3114150724769171</v>
      </c>
      <c r="BF55">
        <f t="shared" si="37"/>
        <v>1.2766865702979826</v>
      </c>
      <c r="BG55">
        <f t="shared" si="38"/>
        <v>0.6406009583931741</v>
      </c>
      <c r="BH55">
        <f t="shared" si="39"/>
        <v>-1.1261369898564269</v>
      </c>
      <c r="BJ55">
        <f t="shared" si="40"/>
        <v>2605.5</v>
      </c>
      <c r="BK55">
        <f t="shared" si="41"/>
        <v>0.44400000000000001</v>
      </c>
      <c r="BL55">
        <f t="shared" si="42"/>
        <v>0.88789920599131078</v>
      </c>
      <c r="BM55">
        <f t="shared" si="43"/>
        <v>1.8304863521618004</v>
      </c>
      <c r="BN55">
        <f t="shared" si="44"/>
        <v>0.78212338622812927</v>
      </c>
      <c r="BO55">
        <f t="shared" si="45"/>
        <v>5.7542097383899291</v>
      </c>
      <c r="BP55">
        <f t="shared" si="46"/>
        <v>7.3315629659336707</v>
      </c>
      <c r="BQ55">
        <f t="shared" si="47"/>
        <v>1.2515603041879042</v>
      </c>
      <c r="BR55">
        <f t="shared" si="48"/>
        <v>0.65054686004075402</v>
      </c>
      <c r="BS55">
        <f t="shared" si="49"/>
        <v>-1.1171593732966705</v>
      </c>
    </row>
    <row r="56" spans="1:71" x14ac:dyDescent="0.25">
      <c r="A56" s="1">
        <v>54</v>
      </c>
      <c r="B56">
        <v>2209</v>
      </c>
      <c r="C56">
        <v>6502</v>
      </c>
      <c r="D56">
        <v>236</v>
      </c>
      <c r="E56">
        <v>4190</v>
      </c>
      <c r="F56">
        <v>18</v>
      </c>
      <c r="G56">
        <v>7.9420000000000002</v>
      </c>
      <c r="H56">
        <v>151.18</v>
      </c>
      <c r="I56">
        <v>482</v>
      </c>
      <c r="J56">
        <v>0.42599999999999999</v>
      </c>
      <c r="K56">
        <v>0.36</v>
      </c>
      <c r="L56">
        <v>0.22800000000000001</v>
      </c>
      <c r="M56">
        <v>249.40799999999999</v>
      </c>
      <c r="N56">
        <v>132764283245493</v>
      </c>
      <c r="O56">
        <v>1277897509774</v>
      </c>
      <c r="P56">
        <v>131486385735719</v>
      </c>
      <c r="R56">
        <f t="shared" si="0"/>
        <v>1910.7</v>
      </c>
      <c r="S56">
        <f t="shared" si="1"/>
        <v>0.42599999999999999</v>
      </c>
      <c r="T56">
        <f t="shared" si="50"/>
        <v>0.87909271410926848</v>
      </c>
      <c r="U56">
        <f t="shared" si="3"/>
        <v>1.8330922933438718</v>
      </c>
      <c r="V56">
        <f t="shared" si="4"/>
        <v>0.87661316940704226</v>
      </c>
      <c r="W56">
        <f t="shared" si="5"/>
        <v>5.851305462750914</v>
      </c>
      <c r="X56">
        <f t="shared" si="6"/>
        <v>7.2396791239368294</v>
      </c>
      <c r="Y56">
        <f t="shared" si="7"/>
        <v>1.3513000724202631</v>
      </c>
      <c r="Z56">
        <f t="shared" si="8"/>
        <v>0.58259430047892657</v>
      </c>
      <c r="AA56">
        <f t="shared" si="9"/>
        <v>-1.1373770296615948</v>
      </c>
      <c r="AC56">
        <f t="shared" si="10"/>
        <v>2084.4</v>
      </c>
      <c r="AD56">
        <f t="shared" si="11"/>
        <v>0.42599999999999999</v>
      </c>
      <c r="AE56">
        <f t="shared" si="12"/>
        <v>0.87909271410926848</v>
      </c>
      <c r="AF56">
        <f t="shared" si="13"/>
        <v>1.8330922933438718</v>
      </c>
      <c r="AG56">
        <f t="shared" si="14"/>
        <v>0.85221438896769763</v>
      </c>
      <c r="AH56">
        <f t="shared" si="15"/>
        <v>5.8269066823115701</v>
      </c>
      <c r="AI56">
        <f t="shared" si="16"/>
        <v>7.2640779043761743</v>
      </c>
      <c r="AJ56">
        <f t="shared" si="17"/>
        <v>1.3234565368361835</v>
      </c>
      <c r="AK56">
        <f t="shared" si="18"/>
        <v>0.60062270247481198</v>
      </c>
      <c r="AL56">
        <f t="shared" si="19"/>
        <v>-1.1327782967939009</v>
      </c>
      <c r="AN56">
        <f t="shared" si="20"/>
        <v>2258.1</v>
      </c>
      <c r="AO56">
        <f t="shared" si="21"/>
        <v>0.42599999999999999</v>
      </c>
      <c r="AP56">
        <f t="shared" si="22"/>
        <v>0.87909271410926848</v>
      </c>
      <c r="AQ56">
        <f t="shared" si="23"/>
        <v>1.8330922933438718</v>
      </c>
      <c r="AR56">
        <f t="shared" si="24"/>
        <v>0.82942463665094601</v>
      </c>
      <c r="AS56">
        <f t="shared" si="25"/>
        <v>5.8041169299948177</v>
      </c>
      <c r="AT56">
        <f t="shared" si="26"/>
        <v>7.2868676566929258</v>
      </c>
      <c r="AU56">
        <f t="shared" si="27"/>
        <v>1.2967372677451978</v>
      </c>
      <c r="AV56">
        <f t="shared" si="28"/>
        <v>0.61566648835375626</v>
      </c>
      <c r="AW56">
        <f t="shared" si="29"/>
        <v>-1.1265515274082092</v>
      </c>
      <c r="AY56">
        <f t="shared" si="30"/>
        <v>2431.7999999999997</v>
      </c>
      <c r="AZ56">
        <f t="shared" si="31"/>
        <v>0.42599999999999999</v>
      </c>
      <c r="BA56">
        <f t="shared" si="32"/>
        <v>0.87909271410926848</v>
      </c>
      <c r="BB56">
        <f t="shared" si="33"/>
        <v>1.8330922933438718</v>
      </c>
      <c r="BC56">
        <f t="shared" si="34"/>
        <v>0.80805881002234414</v>
      </c>
      <c r="BD56">
        <f t="shared" si="35"/>
        <v>5.7827511033662162</v>
      </c>
      <c r="BE56">
        <f t="shared" si="36"/>
        <v>7.3082334833215272</v>
      </c>
      <c r="BF56">
        <f t="shared" si="37"/>
        <v>1.2710755192194934</v>
      </c>
      <c r="BG56">
        <f t="shared" si="38"/>
        <v>0.62816646141396693</v>
      </c>
      <c r="BH56">
        <f t="shared" si="39"/>
        <v>-1.1190312102426803</v>
      </c>
      <c r="BJ56">
        <f t="shared" si="40"/>
        <v>2605.5</v>
      </c>
      <c r="BK56">
        <f t="shared" si="41"/>
        <v>0.42599999999999999</v>
      </c>
      <c r="BL56">
        <f t="shared" si="42"/>
        <v>0.87909271410926848</v>
      </c>
      <c r="BM56">
        <f t="shared" si="43"/>
        <v>1.8330922933438718</v>
      </c>
      <c r="BN56">
        <f t="shared" si="44"/>
        <v>0.78796325122136268</v>
      </c>
      <c r="BO56">
        <f t="shared" si="45"/>
        <v>5.7626555445652343</v>
      </c>
      <c r="BP56">
        <f t="shared" si="46"/>
        <v>7.3283290421225091</v>
      </c>
      <c r="BQ56">
        <f t="shared" si="47"/>
        <v>1.2464097262704248</v>
      </c>
      <c r="BR56">
        <f t="shared" si="48"/>
        <v>0.63848584693143529</v>
      </c>
      <c r="BS56">
        <f t="shared" si="49"/>
        <v>-1.1104844703837862</v>
      </c>
    </row>
    <row r="57" spans="1:71" x14ac:dyDescent="0.25">
      <c r="A57" s="1">
        <v>55</v>
      </c>
      <c r="B57">
        <v>2209</v>
      </c>
      <c r="C57">
        <v>6502</v>
      </c>
      <c r="D57">
        <v>236</v>
      </c>
      <c r="E57">
        <v>4190</v>
      </c>
      <c r="F57">
        <v>18</v>
      </c>
      <c r="G57">
        <v>8.1080000000000005</v>
      </c>
      <c r="H57">
        <v>151.19</v>
      </c>
      <c r="I57">
        <v>479</v>
      </c>
      <c r="J57">
        <v>0.44700000000000001</v>
      </c>
      <c r="K57">
        <v>0.38400000000000001</v>
      </c>
      <c r="L57">
        <v>0.22700000000000001</v>
      </c>
      <c r="M57">
        <v>254.547</v>
      </c>
      <c r="N57">
        <v>135460026729673</v>
      </c>
      <c r="O57">
        <v>1264641135618</v>
      </c>
      <c r="P57">
        <v>134195385594055</v>
      </c>
      <c r="R57">
        <f t="shared" si="0"/>
        <v>1910.7</v>
      </c>
      <c r="S57">
        <f t="shared" si="1"/>
        <v>0.44700000000000001</v>
      </c>
      <c r="T57">
        <f t="shared" si="50"/>
        <v>0.89009269180237638</v>
      </c>
      <c r="U57">
        <f t="shared" si="3"/>
        <v>1.829139449694523</v>
      </c>
      <c r="V57">
        <f t="shared" si="4"/>
        <v>0.86968130668325283</v>
      </c>
      <c r="W57">
        <f t="shared" si="5"/>
        <v>5.8404207563777764</v>
      </c>
      <c r="X57">
        <f t="shared" si="6"/>
        <v>7.2426581430112709</v>
      </c>
      <c r="Y57">
        <f t="shared" si="7"/>
        <v>1.3602813013694122</v>
      </c>
      <c r="Z57">
        <f t="shared" si="8"/>
        <v>0.6002815799660437</v>
      </c>
      <c r="AA57">
        <f t="shared" si="9"/>
        <v>-1.1473371379820883</v>
      </c>
      <c r="AC57">
        <f t="shared" si="10"/>
        <v>2084.4</v>
      </c>
      <c r="AD57">
        <f t="shared" si="11"/>
        <v>0.44700000000000001</v>
      </c>
      <c r="AE57">
        <f t="shared" si="12"/>
        <v>0.89009269180237638</v>
      </c>
      <c r="AF57">
        <f t="shared" si="13"/>
        <v>1.829139449694523</v>
      </c>
      <c r="AG57">
        <f t="shared" si="14"/>
        <v>0.84516712571266173</v>
      </c>
      <c r="AH57">
        <f t="shared" si="15"/>
        <v>5.815906575407185</v>
      </c>
      <c r="AI57">
        <f t="shared" si="16"/>
        <v>7.2671723239818622</v>
      </c>
      <c r="AJ57">
        <f t="shared" si="17"/>
        <v>1.331724692503337</v>
      </c>
      <c r="AK57">
        <f t="shared" si="18"/>
        <v>0.61788319208174347</v>
      </c>
      <c r="AL57">
        <f t="shared" si="19"/>
        <v>-1.1422109075473919</v>
      </c>
      <c r="AN57">
        <f t="shared" si="20"/>
        <v>2258.1</v>
      </c>
      <c r="AO57">
        <f t="shared" si="21"/>
        <v>0.44700000000000001</v>
      </c>
      <c r="AP57">
        <f t="shared" si="22"/>
        <v>0.89009269180237638</v>
      </c>
      <c r="AQ57">
        <f t="shared" si="23"/>
        <v>1.829139449694523</v>
      </c>
      <c r="AR57">
        <f t="shared" si="24"/>
        <v>0.82228137761640141</v>
      </c>
      <c r="AS57">
        <f t="shared" si="25"/>
        <v>5.7930208273109249</v>
      </c>
      <c r="AT57">
        <f t="shared" si="26"/>
        <v>7.2900580720781223</v>
      </c>
      <c r="AU57">
        <f t="shared" si="27"/>
        <v>1.3043424178110627</v>
      </c>
      <c r="AV57">
        <f t="shared" si="28"/>
        <v>0.63246799238182971</v>
      </c>
      <c r="AW57">
        <f t="shared" si="29"/>
        <v>-1.1354553614257306</v>
      </c>
      <c r="AY57">
        <f t="shared" si="30"/>
        <v>2431.7999999999997</v>
      </c>
      <c r="AZ57">
        <f t="shared" si="31"/>
        <v>0.44700000000000001</v>
      </c>
      <c r="BA57">
        <f t="shared" si="32"/>
        <v>0.89009269180237638</v>
      </c>
      <c r="BB57">
        <f t="shared" si="33"/>
        <v>1.829139449694523</v>
      </c>
      <c r="BC57">
        <f t="shared" si="34"/>
        <v>0.80083620471467221</v>
      </c>
      <c r="BD57">
        <f t="shared" si="35"/>
        <v>5.7715756544091956</v>
      </c>
      <c r="BE57">
        <f t="shared" si="36"/>
        <v>7.3115032449798516</v>
      </c>
      <c r="BF57">
        <f t="shared" si="37"/>
        <v>1.2780634984622907</v>
      </c>
      <c r="BG57">
        <f t="shared" si="38"/>
        <v>0.64448763915563878</v>
      </c>
      <c r="BH57">
        <f t="shared" si="39"/>
        <v>-1.1274114748290824</v>
      </c>
      <c r="BJ57">
        <f t="shared" si="40"/>
        <v>2605.5</v>
      </c>
      <c r="BK57">
        <f t="shared" si="41"/>
        <v>0.44700000000000001</v>
      </c>
      <c r="BL57">
        <f t="shared" si="42"/>
        <v>0.89009269180237638</v>
      </c>
      <c r="BM57">
        <f t="shared" si="43"/>
        <v>1.829139449694523</v>
      </c>
      <c r="BN57">
        <f t="shared" si="44"/>
        <v>0.78067567511438574</v>
      </c>
      <c r="BO57">
        <f t="shared" si="45"/>
        <v>5.7514151248089096</v>
      </c>
      <c r="BP57">
        <f t="shared" si="46"/>
        <v>7.3316637745801376</v>
      </c>
      <c r="BQ57">
        <f t="shared" si="47"/>
        <v>1.2528225627725109</v>
      </c>
      <c r="BR57">
        <f t="shared" si="48"/>
        <v>0.65431373262854686</v>
      </c>
      <c r="BS57">
        <f t="shared" si="49"/>
        <v>-1.1183509855269049</v>
      </c>
    </row>
    <row r="58" spans="1:71" x14ac:dyDescent="0.25">
      <c r="A58" s="1">
        <v>56</v>
      </c>
      <c r="B58">
        <v>2209</v>
      </c>
      <c r="C58">
        <v>6502</v>
      </c>
      <c r="D58">
        <v>236</v>
      </c>
      <c r="E58">
        <v>4190</v>
      </c>
      <c r="F58">
        <v>18</v>
      </c>
      <c r="G58">
        <v>8.2200000000000006</v>
      </c>
      <c r="H58">
        <v>151.22999999999999</v>
      </c>
      <c r="I58">
        <v>518</v>
      </c>
      <c r="J58">
        <v>0.44800000000000001</v>
      </c>
      <c r="K58">
        <v>0.38600000000000001</v>
      </c>
      <c r="L58">
        <v>0.22700000000000001</v>
      </c>
      <c r="M58">
        <v>257.911</v>
      </c>
      <c r="N58">
        <v>137345642236748</v>
      </c>
      <c r="O58">
        <v>1376960774751</v>
      </c>
      <c r="P58">
        <v>135968681461997</v>
      </c>
      <c r="R58">
        <f t="shared" si="0"/>
        <v>1910.7</v>
      </c>
      <c r="S58">
        <f t="shared" si="1"/>
        <v>0.44800000000000001</v>
      </c>
      <c r="T58">
        <f t="shared" si="50"/>
        <v>0.89095735026992173</v>
      </c>
      <c r="U58">
        <f t="shared" si="3"/>
        <v>1.8285195622686388</v>
      </c>
      <c r="V58">
        <f t="shared" si="4"/>
        <v>0.86913861511384172</v>
      </c>
      <c r="W58">
        <f t="shared" si="5"/>
        <v>5.8392581773824812</v>
      </c>
      <c r="X58">
        <f t="shared" si="6"/>
        <v>7.2425809471547975</v>
      </c>
      <c r="Y58">
        <f t="shared" si="7"/>
        <v>1.3609787102292699</v>
      </c>
      <c r="Z58">
        <f t="shared" si="8"/>
        <v>0.60206149540904741</v>
      </c>
      <c r="AA58">
        <f t="shared" si="9"/>
        <v>-1.1478632586158917</v>
      </c>
      <c r="AC58">
        <f t="shared" si="10"/>
        <v>2084.4</v>
      </c>
      <c r="AD58">
        <f t="shared" si="11"/>
        <v>0.44800000000000001</v>
      </c>
      <c r="AE58">
        <f t="shared" si="12"/>
        <v>0.89095735026992173</v>
      </c>
      <c r="AF58">
        <f t="shared" si="13"/>
        <v>1.8285195622686388</v>
      </c>
      <c r="AG58">
        <f t="shared" si="14"/>
        <v>0.84461555581529824</v>
      </c>
      <c r="AH58">
        <f t="shared" si="15"/>
        <v>5.8147351180839371</v>
      </c>
      <c r="AI58">
        <f t="shared" si="16"/>
        <v>7.2671040064533416</v>
      </c>
      <c r="AJ58">
        <f t="shared" si="17"/>
        <v>1.3323659349271679</v>
      </c>
      <c r="AK58">
        <f t="shared" si="18"/>
        <v>0.61961557780773446</v>
      </c>
      <c r="AL58">
        <f t="shared" si="19"/>
        <v>-1.1427089813924411</v>
      </c>
      <c r="AN58">
        <f t="shared" si="20"/>
        <v>2258.1</v>
      </c>
      <c r="AO58">
        <f t="shared" si="21"/>
        <v>0.44800000000000001</v>
      </c>
      <c r="AP58">
        <f t="shared" si="22"/>
        <v>0.89095735026992173</v>
      </c>
      <c r="AQ58">
        <f t="shared" si="23"/>
        <v>1.8285195622686388</v>
      </c>
      <c r="AR58">
        <f t="shared" si="24"/>
        <v>0.82172244699762842</v>
      </c>
      <c r="AS58">
        <f t="shared" si="25"/>
        <v>5.7918420092662677</v>
      </c>
      <c r="AT58">
        <f t="shared" si="26"/>
        <v>7.289997115271011</v>
      </c>
      <c r="AU58">
        <f t="shared" si="27"/>
        <v>1.3049314784605126</v>
      </c>
      <c r="AV58">
        <f t="shared" si="28"/>
        <v>0.63415105211363321</v>
      </c>
      <c r="AW58">
        <f t="shared" si="29"/>
        <v>-1.1359243555022038</v>
      </c>
      <c r="AY58">
        <f t="shared" si="30"/>
        <v>2431.7999999999997</v>
      </c>
      <c r="AZ58">
        <f t="shared" si="31"/>
        <v>0.44800000000000001</v>
      </c>
      <c r="BA58">
        <f t="shared" si="32"/>
        <v>0.89095735026992173</v>
      </c>
      <c r="BB58">
        <f t="shared" si="33"/>
        <v>1.8285195622686388</v>
      </c>
      <c r="BC58">
        <f t="shared" si="34"/>
        <v>0.80027121430507508</v>
      </c>
      <c r="BD58">
        <f t="shared" si="35"/>
        <v>5.7703907765737146</v>
      </c>
      <c r="BE58">
        <f t="shared" si="36"/>
        <v>7.3114483479635641</v>
      </c>
      <c r="BF58">
        <f t="shared" si="37"/>
        <v>1.2786040218246912</v>
      </c>
      <c r="BG58">
        <f t="shared" si="38"/>
        <v>0.64612039217981732</v>
      </c>
      <c r="BH58">
        <f t="shared" si="39"/>
        <v>-1.1278509579678555</v>
      </c>
      <c r="BJ58">
        <f t="shared" si="40"/>
        <v>2605.5</v>
      </c>
      <c r="BK58">
        <f t="shared" si="41"/>
        <v>0.44800000000000001</v>
      </c>
      <c r="BL58">
        <f t="shared" si="42"/>
        <v>0.89095735026992173</v>
      </c>
      <c r="BM58">
        <f t="shared" si="43"/>
        <v>1.8285195622686388</v>
      </c>
      <c r="BN58">
        <f t="shared" si="44"/>
        <v>0.7801057471012689</v>
      </c>
      <c r="BO58">
        <f t="shared" si="45"/>
        <v>5.7502253093699078</v>
      </c>
      <c r="BP58">
        <f t="shared" si="46"/>
        <v>7.3316138151673709</v>
      </c>
      <c r="BQ58">
        <f t="shared" si="47"/>
        <v>1.2533178877364795</v>
      </c>
      <c r="BR58">
        <f t="shared" si="48"/>
        <v>0.65589581813137188</v>
      </c>
      <c r="BS58">
        <f t="shared" si="49"/>
        <v>-1.1187609682732629</v>
      </c>
    </row>
    <row r="59" spans="1:71" x14ac:dyDescent="0.25">
      <c r="A59" s="1">
        <v>57</v>
      </c>
      <c r="B59">
        <v>2209</v>
      </c>
      <c r="C59">
        <v>6502</v>
      </c>
      <c r="D59">
        <v>236</v>
      </c>
      <c r="E59">
        <v>4190</v>
      </c>
      <c r="F59">
        <v>18</v>
      </c>
      <c r="G59">
        <v>8.3989999999999991</v>
      </c>
      <c r="H59">
        <v>151.26</v>
      </c>
      <c r="I59">
        <v>520</v>
      </c>
      <c r="J59">
        <v>0.44600000000000001</v>
      </c>
      <c r="K59">
        <v>0.38500000000000001</v>
      </c>
      <c r="L59">
        <v>0.22600000000000001</v>
      </c>
      <c r="M59">
        <v>263.27699999999999</v>
      </c>
      <c r="N59">
        <v>140174633369946</v>
      </c>
      <c r="O59">
        <v>1376664083064</v>
      </c>
      <c r="P59">
        <v>138797969286882</v>
      </c>
      <c r="R59">
        <f t="shared" si="0"/>
        <v>1910.7</v>
      </c>
      <c r="S59">
        <f t="shared" si="1"/>
        <v>0.44600000000000001</v>
      </c>
      <c r="T59">
        <f t="shared" si="50"/>
        <v>0.89142638507057903</v>
      </c>
      <c r="U59">
        <f t="shared" si="3"/>
        <v>1.8269034811873572</v>
      </c>
      <c r="V59">
        <f t="shared" si="4"/>
        <v>0.86884436512971042</v>
      </c>
      <c r="W59">
        <f t="shared" si="5"/>
        <v>5.8373478463170674</v>
      </c>
      <c r="X59">
        <f t="shared" si="6"/>
        <v>7.2412591160576465</v>
      </c>
      <c r="Y59">
        <f t="shared" si="7"/>
        <v>1.3613564996068879</v>
      </c>
      <c r="Z59">
        <f t="shared" si="8"/>
        <v>0.60464654277613017</v>
      </c>
      <c r="AA59">
        <f t="shared" si="9"/>
        <v>-1.1471169689564087</v>
      </c>
      <c r="AC59">
        <f t="shared" si="10"/>
        <v>2084.4</v>
      </c>
      <c r="AD59">
        <f t="shared" si="11"/>
        <v>0.44600000000000001</v>
      </c>
      <c r="AE59">
        <f t="shared" si="12"/>
        <v>0.89142638507057903</v>
      </c>
      <c r="AF59">
        <f t="shared" si="13"/>
        <v>1.8269034811873572</v>
      </c>
      <c r="AG59">
        <f t="shared" si="14"/>
        <v>0.84431650147950998</v>
      </c>
      <c r="AH59">
        <f t="shared" si="15"/>
        <v>5.8128199826668663</v>
      </c>
      <c r="AI59">
        <f t="shared" si="16"/>
        <v>7.2657869797078476</v>
      </c>
      <c r="AJ59">
        <f t="shared" si="17"/>
        <v>1.3327132500706702</v>
      </c>
      <c r="AK59">
        <f t="shared" si="18"/>
        <v>0.62212164118054225</v>
      </c>
      <c r="AL59">
        <f t="shared" si="19"/>
        <v>-1.1420047305411984</v>
      </c>
      <c r="AN59">
        <f t="shared" si="20"/>
        <v>2258.1</v>
      </c>
      <c r="AO59">
        <f t="shared" si="21"/>
        <v>0.44600000000000001</v>
      </c>
      <c r="AP59">
        <f t="shared" si="22"/>
        <v>0.89142638507057903</v>
      </c>
      <c r="AQ59">
        <f t="shared" si="23"/>
        <v>1.8269034811873572</v>
      </c>
      <c r="AR59">
        <f t="shared" si="24"/>
        <v>0.82141941106151961</v>
      </c>
      <c r="AS59">
        <f t="shared" si="25"/>
        <v>5.7899228922488764</v>
      </c>
      <c r="AT59">
        <f t="shared" si="26"/>
        <v>7.2886840701258375</v>
      </c>
      <c r="AU59">
        <f t="shared" si="27"/>
        <v>1.3052504838323808</v>
      </c>
      <c r="AV59">
        <f t="shared" si="28"/>
        <v>0.6365797610068008</v>
      </c>
      <c r="AW59">
        <f t="shared" si="29"/>
        <v>-1.1352574278478307</v>
      </c>
      <c r="AY59">
        <f t="shared" si="30"/>
        <v>2431.7999999999997</v>
      </c>
      <c r="AZ59">
        <f t="shared" si="31"/>
        <v>0.44600000000000001</v>
      </c>
      <c r="BA59">
        <f t="shared" si="32"/>
        <v>0.89142638507057903</v>
      </c>
      <c r="BB59">
        <f t="shared" si="33"/>
        <v>1.8269034811873572</v>
      </c>
      <c r="BC59">
        <f t="shared" si="34"/>
        <v>0.79996490197865389</v>
      </c>
      <c r="BD59">
        <f t="shared" si="35"/>
        <v>5.7684683831660104</v>
      </c>
      <c r="BE59">
        <f t="shared" si="36"/>
        <v>7.3101385792087035</v>
      </c>
      <c r="BF59">
        <f t="shared" si="37"/>
        <v>1.2788966969032627</v>
      </c>
      <c r="BG59">
        <f t="shared" si="38"/>
        <v>0.64847368159358287</v>
      </c>
      <c r="BH59">
        <f t="shared" si="39"/>
        <v>-1.1272173677133979</v>
      </c>
      <c r="BJ59">
        <f t="shared" si="40"/>
        <v>2605.5</v>
      </c>
      <c r="BK59">
        <f t="shared" si="41"/>
        <v>0.44600000000000001</v>
      </c>
      <c r="BL59">
        <f t="shared" si="42"/>
        <v>0.89142638507057903</v>
      </c>
      <c r="BM59">
        <f t="shared" si="43"/>
        <v>1.8269034811873572</v>
      </c>
      <c r="BN59">
        <f t="shared" si="44"/>
        <v>0.77979676663627906</v>
      </c>
      <c r="BO59">
        <f t="shared" si="45"/>
        <v>5.7483002478236358</v>
      </c>
      <c r="BP59">
        <f t="shared" si="46"/>
        <v>7.3303067145510781</v>
      </c>
      <c r="BQ59">
        <f t="shared" si="47"/>
        <v>1.253586045837787</v>
      </c>
      <c r="BR59">
        <f t="shared" si="48"/>
        <v>0.65817582364693616</v>
      </c>
      <c r="BS59">
        <f t="shared" si="49"/>
        <v>-1.118157320918532</v>
      </c>
    </row>
    <row r="60" spans="1:71" x14ac:dyDescent="0.25">
      <c r="A60" s="1">
        <v>58</v>
      </c>
      <c r="B60">
        <v>2209</v>
      </c>
      <c r="C60">
        <v>6502</v>
      </c>
      <c r="D60">
        <v>236</v>
      </c>
      <c r="E60">
        <v>4190</v>
      </c>
      <c r="F60">
        <v>18</v>
      </c>
      <c r="G60">
        <v>8.5090000000000003</v>
      </c>
      <c r="H60">
        <v>151.27000000000001</v>
      </c>
      <c r="I60">
        <v>515</v>
      </c>
      <c r="J60">
        <v>0.43099999999999999</v>
      </c>
      <c r="K60">
        <v>0.36699999999999999</v>
      </c>
      <c r="L60">
        <v>0.22600000000000001</v>
      </c>
      <c r="M60">
        <v>266.43599999999998</v>
      </c>
      <c r="N60">
        <v>141820607643741</v>
      </c>
      <c r="O60">
        <v>1357598364812</v>
      </c>
      <c r="P60">
        <v>140463009278930</v>
      </c>
      <c r="R60">
        <f t="shared" si="0"/>
        <v>1910.7</v>
      </c>
      <c r="S60">
        <f t="shared" si="1"/>
        <v>0.43099999999999999</v>
      </c>
      <c r="T60">
        <f t="shared" si="50"/>
        <v>0.88380144829028207</v>
      </c>
      <c r="U60">
        <f t="shared" si="3"/>
        <v>1.8293797681668216</v>
      </c>
      <c r="V60">
        <f t="shared" si="4"/>
        <v>0.87363953687286433</v>
      </c>
      <c r="W60">
        <f t="shared" si="5"/>
        <v>5.8446193050396857</v>
      </c>
      <c r="X60">
        <f t="shared" si="6"/>
        <v>7.2389402312939568</v>
      </c>
      <c r="Y60">
        <f t="shared" si="7"/>
        <v>1.3551694200533397</v>
      </c>
      <c r="Z60">
        <f t="shared" si="8"/>
        <v>0.59272517193143015</v>
      </c>
      <c r="AA60">
        <f t="shared" si="9"/>
        <v>-1.1400390463865737</v>
      </c>
      <c r="AC60">
        <f t="shared" si="10"/>
        <v>2084.4</v>
      </c>
      <c r="AD60">
        <f t="shared" si="11"/>
        <v>0.43099999999999999</v>
      </c>
      <c r="AE60">
        <f t="shared" si="12"/>
        <v>0.88380144829028207</v>
      </c>
      <c r="AF60">
        <f t="shared" si="13"/>
        <v>1.8293797681668216</v>
      </c>
      <c r="AG60">
        <f t="shared" si="14"/>
        <v>0.84919079915048212</v>
      </c>
      <c r="AH60">
        <f t="shared" si="15"/>
        <v>5.8201705673173034</v>
      </c>
      <c r="AI60">
        <f t="shared" si="16"/>
        <v>7.2633889690163391</v>
      </c>
      <c r="AJ60">
        <f t="shared" si="17"/>
        <v>1.3270209814953424</v>
      </c>
      <c r="AK60">
        <f t="shared" si="18"/>
        <v>0.6104918544425596</v>
      </c>
      <c r="AL60">
        <f t="shared" si="19"/>
        <v>-1.1353050944145711</v>
      </c>
      <c r="AN60">
        <f t="shared" si="20"/>
        <v>2258.1</v>
      </c>
      <c r="AO60">
        <f t="shared" si="21"/>
        <v>0.43099999999999999</v>
      </c>
      <c r="AP60">
        <f t="shared" si="22"/>
        <v>0.88380144829028207</v>
      </c>
      <c r="AQ60">
        <f t="shared" si="23"/>
        <v>1.8293797681668216</v>
      </c>
      <c r="AR60">
        <f t="shared" si="24"/>
        <v>0.82635941821896353</v>
      </c>
      <c r="AS60">
        <f t="shared" si="25"/>
        <v>5.797339186385785</v>
      </c>
      <c r="AT60">
        <f t="shared" si="26"/>
        <v>7.2862203499478575</v>
      </c>
      <c r="AU60">
        <f t="shared" si="27"/>
        <v>1.3000180997424153</v>
      </c>
      <c r="AV60">
        <f t="shared" si="28"/>
        <v>0.62526377263916777</v>
      </c>
      <c r="AW60">
        <f t="shared" si="29"/>
        <v>-1.1289359202550446</v>
      </c>
      <c r="AY60">
        <f t="shared" si="30"/>
        <v>2431.7999999999997</v>
      </c>
      <c r="AZ60">
        <f t="shared" si="31"/>
        <v>0.43099999999999999</v>
      </c>
      <c r="BA60">
        <f t="shared" si="32"/>
        <v>0.88380144829028207</v>
      </c>
      <c r="BB60">
        <f t="shared" si="33"/>
        <v>1.8293797681668216</v>
      </c>
      <c r="BC60">
        <f t="shared" si="34"/>
        <v>0.80495911251806951</v>
      </c>
      <c r="BD60">
        <f t="shared" si="35"/>
        <v>5.7759388806848913</v>
      </c>
      <c r="BE60">
        <f t="shared" si="36"/>
        <v>7.3076206556487513</v>
      </c>
      <c r="BF60">
        <f t="shared" si="37"/>
        <v>1.2740922383327087</v>
      </c>
      <c r="BG60">
        <f t="shared" si="38"/>
        <v>0.63748619067450718</v>
      </c>
      <c r="BH60">
        <f t="shared" si="39"/>
        <v>-1.1212694248305402</v>
      </c>
      <c r="BJ60">
        <f t="shared" si="40"/>
        <v>2605.5</v>
      </c>
      <c r="BK60">
        <f t="shared" si="41"/>
        <v>0.43099999999999999</v>
      </c>
      <c r="BL60">
        <f t="shared" si="42"/>
        <v>0.88380144829028207</v>
      </c>
      <c r="BM60">
        <f t="shared" si="43"/>
        <v>1.8293797681668216</v>
      </c>
      <c r="BN60">
        <f t="shared" si="44"/>
        <v>0.78483525074337557</v>
      </c>
      <c r="BO60">
        <f t="shared" si="45"/>
        <v>5.7558150189101971</v>
      </c>
      <c r="BP60">
        <f t="shared" si="46"/>
        <v>7.3277445174234455</v>
      </c>
      <c r="BQ60">
        <f t="shared" si="47"/>
        <v>1.2491802211117893</v>
      </c>
      <c r="BR60">
        <f t="shared" si="48"/>
        <v>0.64752573625490062</v>
      </c>
      <c r="BS60">
        <f t="shared" si="49"/>
        <v>-1.1125752652517709</v>
      </c>
    </row>
    <row r="61" spans="1:71" x14ac:dyDescent="0.25">
      <c r="A61" s="1">
        <v>59</v>
      </c>
      <c r="B61">
        <v>2209</v>
      </c>
      <c r="C61">
        <v>6502</v>
      </c>
      <c r="D61">
        <v>236</v>
      </c>
      <c r="E61">
        <v>4190</v>
      </c>
      <c r="F61">
        <v>18</v>
      </c>
      <c r="G61">
        <v>8.5820000000000007</v>
      </c>
      <c r="H61">
        <v>151.29</v>
      </c>
      <c r="I61">
        <v>518</v>
      </c>
      <c r="J61">
        <v>0.41799999999999998</v>
      </c>
      <c r="K61">
        <v>0.35199999999999998</v>
      </c>
      <c r="L61">
        <v>0.22600000000000001</v>
      </c>
      <c r="M61">
        <v>268.53399999999999</v>
      </c>
      <c r="N61">
        <v>142933284119296</v>
      </c>
      <c r="O61">
        <v>1363798012574</v>
      </c>
      <c r="P61">
        <v>141569486106722</v>
      </c>
      <c r="R61">
        <f t="shared" si="0"/>
        <v>1910.7</v>
      </c>
      <c r="S61">
        <f t="shared" si="1"/>
        <v>0.41799999999999998</v>
      </c>
      <c r="T61">
        <f t="shared" si="50"/>
        <v>0.87767875672138729</v>
      </c>
      <c r="U61">
        <f t="shared" si="3"/>
        <v>1.8310811698271336</v>
      </c>
      <c r="V61">
        <f t="shared" si="4"/>
        <v>0.87750795263023817</v>
      </c>
      <c r="W61">
        <f t="shared" si="5"/>
        <v>5.8501891224573717</v>
      </c>
      <c r="X61">
        <f t="shared" si="6"/>
        <v>7.2367732171968955</v>
      </c>
      <c r="Y61">
        <f t="shared" si="7"/>
        <v>1.3501309081624151</v>
      </c>
      <c r="Z61">
        <f t="shared" si="8"/>
        <v>0.58349974761652079</v>
      </c>
      <c r="AA61">
        <f t="shared" si="9"/>
        <v>-1.1340589414786926</v>
      </c>
      <c r="AC61">
        <f t="shared" si="10"/>
        <v>2084.4</v>
      </c>
      <c r="AD61">
        <f t="shared" si="11"/>
        <v>0.41799999999999998</v>
      </c>
      <c r="AE61">
        <f t="shared" si="12"/>
        <v>0.87767875672138729</v>
      </c>
      <c r="AF61">
        <f t="shared" si="13"/>
        <v>1.8310811698271336</v>
      </c>
      <c r="AG61">
        <f t="shared" si="14"/>
        <v>0.85312433733179571</v>
      </c>
      <c r="AH61">
        <f t="shared" si="15"/>
        <v>5.825805507158929</v>
      </c>
      <c r="AI61">
        <f t="shared" si="16"/>
        <v>7.2611568324953382</v>
      </c>
      <c r="AJ61">
        <f t="shared" si="17"/>
        <v>1.3223788261398806</v>
      </c>
      <c r="AK61">
        <f t="shared" si="18"/>
        <v>0.60147966034106914</v>
      </c>
      <c r="AL61">
        <f t="shared" si="19"/>
        <v>-1.1296377869935668</v>
      </c>
      <c r="AN61">
        <f t="shared" si="20"/>
        <v>2258.1</v>
      </c>
      <c r="AO61">
        <f t="shared" si="21"/>
        <v>0.41799999999999998</v>
      </c>
      <c r="AP61">
        <f t="shared" si="22"/>
        <v>0.87767875672138729</v>
      </c>
      <c r="AQ61">
        <f t="shared" si="23"/>
        <v>1.8310811698271336</v>
      </c>
      <c r="AR61">
        <f t="shared" si="24"/>
        <v>0.83034724280219652</v>
      </c>
      <c r="AS61">
        <f t="shared" si="25"/>
        <v>5.8030284126293301</v>
      </c>
      <c r="AT61">
        <f t="shared" si="26"/>
        <v>7.283933927024937</v>
      </c>
      <c r="AU61">
        <f t="shared" si="27"/>
        <v>1.2957446591537782</v>
      </c>
      <c r="AV61">
        <f t="shared" si="28"/>
        <v>0.61648406137622025</v>
      </c>
      <c r="AW61">
        <f t="shared" si="29"/>
        <v>-1.1235809929418128</v>
      </c>
      <c r="AY61">
        <f t="shared" si="30"/>
        <v>2431.7999999999997</v>
      </c>
      <c r="AZ61">
        <f t="shared" si="31"/>
        <v>0.41799999999999998</v>
      </c>
      <c r="BA61">
        <f t="shared" si="32"/>
        <v>0.87767875672138729</v>
      </c>
      <c r="BB61">
        <f t="shared" si="33"/>
        <v>1.8310811698271336</v>
      </c>
      <c r="BC61">
        <f t="shared" si="34"/>
        <v>0.80899192057978131</v>
      </c>
      <c r="BD61">
        <f t="shared" si="35"/>
        <v>5.7816730904069145</v>
      </c>
      <c r="BE61">
        <f t="shared" si="36"/>
        <v>7.3052892492473527</v>
      </c>
      <c r="BF61">
        <f t="shared" si="37"/>
        <v>1.2701621927141611</v>
      </c>
      <c r="BG61">
        <f t="shared" si="38"/>
        <v>0.62895211609934054</v>
      </c>
      <c r="BH61">
        <f t="shared" si="39"/>
        <v>-1.1162229612503265</v>
      </c>
      <c r="BJ61">
        <f t="shared" si="40"/>
        <v>2605.5</v>
      </c>
      <c r="BK61">
        <f t="shared" si="41"/>
        <v>0.41799999999999998</v>
      </c>
      <c r="BL61">
        <f t="shared" si="42"/>
        <v>0.87767875672138729</v>
      </c>
      <c r="BM61">
        <f t="shared" si="43"/>
        <v>1.8310811698271336</v>
      </c>
      <c r="BN61">
        <f t="shared" si="44"/>
        <v>0.7889050051051143</v>
      </c>
      <c r="BO61">
        <f t="shared" si="45"/>
        <v>5.7615861749322477</v>
      </c>
      <c r="BP61">
        <f t="shared" si="46"/>
        <v>7.3253761647220195</v>
      </c>
      <c r="BQ61">
        <f t="shared" si="47"/>
        <v>1.2455703402965492</v>
      </c>
      <c r="BR61">
        <f t="shared" si="48"/>
        <v>0.63924572766383181</v>
      </c>
      <c r="BS61">
        <f t="shared" si="49"/>
        <v>-1.1078308742395142</v>
      </c>
    </row>
    <row r="62" spans="1:71" x14ac:dyDescent="0.25">
      <c r="A62" s="1">
        <v>60</v>
      </c>
      <c r="B62">
        <v>2209</v>
      </c>
      <c r="C62">
        <v>6502</v>
      </c>
      <c r="D62">
        <v>236</v>
      </c>
      <c r="E62">
        <v>4190</v>
      </c>
      <c r="F62">
        <v>18</v>
      </c>
      <c r="G62">
        <v>8.7479999999999993</v>
      </c>
      <c r="H62">
        <v>151.31</v>
      </c>
      <c r="I62">
        <v>538</v>
      </c>
      <c r="J62">
        <v>0.437</v>
      </c>
      <c r="K62">
        <v>0.375</v>
      </c>
      <c r="L62">
        <v>0.22500000000000001</v>
      </c>
      <c r="M62">
        <v>273.65499999999997</v>
      </c>
      <c r="N62">
        <v>145687877423455</v>
      </c>
      <c r="O62">
        <v>1418891610479</v>
      </c>
      <c r="P62">
        <v>144268985812976</v>
      </c>
      <c r="R62">
        <f t="shared" si="0"/>
        <v>1910.7</v>
      </c>
      <c r="S62">
        <f t="shared" si="1"/>
        <v>0.437</v>
      </c>
      <c r="T62">
        <f t="shared" si="50"/>
        <v>0.88805968267904156</v>
      </c>
      <c r="U62">
        <f t="shared" si="3"/>
        <v>1.8267909539325906</v>
      </c>
      <c r="V62">
        <f t="shared" si="4"/>
        <v>0.87095855616230244</v>
      </c>
      <c r="W62">
        <f t="shared" si="5"/>
        <v>5.8393495100948938</v>
      </c>
      <c r="X62">
        <f t="shared" si="6"/>
        <v>7.2390323977702886</v>
      </c>
      <c r="Y62">
        <f t="shared" si="7"/>
        <v>1.3586366264623901</v>
      </c>
      <c r="Z62">
        <f t="shared" si="8"/>
        <v>0.60090999393406985</v>
      </c>
      <c r="AA62">
        <f t="shared" si="9"/>
        <v>-1.1430302549711908</v>
      </c>
      <c r="AC62">
        <f t="shared" si="10"/>
        <v>2084.4</v>
      </c>
      <c r="AD62">
        <f t="shared" si="11"/>
        <v>0.437</v>
      </c>
      <c r="AE62">
        <f t="shared" si="12"/>
        <v>0.88805968267904156</v>
      </c>
      <c r="AF62">
        <f t="shared" si="13"/>
        <v>1.8267909539325906</v>
      </c>
      <c r="AG62">
        <f t="shared" si="14"/>
        <v>0.84646536052871557</v>
      </c>
      <c r="AH62">
        <f t="shared" si="15"/>
        <v>5.8148563144613066</v>
      </c>
      <c r="AI62">
        <f t="shared" si="16"/>
        <v>7.2635255934038758</v>
      </c>
      <c r="AJ62">
        <f t="shared" si="17"/>
        <v>1.3302120138097233</v>
      </c>
      <c r="AK62">
        <f t="shared" si="18"/>
        <v>0.61846572988551818</v>
      </c>
      <c r="AL62">
        <f t="shared" si="19"/>
        <v>-1.1381393431340476</v>
      </c>
      <c r="AN62">
        <f t="shared" si="20"/>
        <v>2258.1</v>
      </c>
      <c r="AO62">
        <f t="shared" si="21"/>
        <v>0.437</v>
      </c>
      <c r="AP62">
        <f t="shared" si="22"/>
        <v>0.88805968267904156</v>
      </c>
      <c r="AQ62">
        <f t="shared" si="23"/>
        <v>1.8267909539325906</v>
      </c>
      <c r="AR62">
        <f t="shared" si="24"/>
        <v>0.82359702506409216</v>
      </c>
      <c r="AS62">
        <f t="shared" si="25"/>
        <v>5.7919879789966835</v>
      </c>
      <c r="AT62">
        <f t="shared" si="26"/>
        <v>7.2863939288684989</v>
      </c>
      <c r="AU62">
        <f t="shared" si="27"/>
        <v>1.302952394571435</v>
      </c>
      <c r="AV62">
        <f t="shared" si="28"/>
        <v>0.63301655715111538</v>
      </c>
      <c r="AW62">
        <f t="shared" si="29"/>
        <v>-1.1316093132195753</v>
      </c>
      <c r="AY62">
        <f t="shared" si="30"/>
        <v>2431.7999999999997</v>
      </c>
      <c r="AZ62">
        <f t="shared" si="31"/>
        <v>0.437</v>
      </c>
      <c r="BA62">
        <f t="shared" si="32"/>
        <v>0.88805968267904156</v>
      </c>
      <c r="BB62">
        <f t="shared" si="33"/>
        <v>1.8267909539325906</v>
      </c>
      <c r="BC62">
        <f t="shared" si="34"/>
        <v>0.80216620149177253</v>
      </c>
      <c r="BD62">
        <f t="shared" si="35"/>
        <v>5.7705571554243633</v>
      </c>
      <c r="BE62">
        <f t="shared" si="36"/>
        <v>7.3078247524408191</v>
      </c>
      <c r="BF62">
        <f t="shared" si="37"/>
        <v>1.2767875854535584</v>
      </c>
      <c r="BG62">
        <f t="shared" si="38"/>
        <v>0.64501181840576516</v>
      </c>
      <c r="BH62">
        <f t="shared" si="39"/>
        <v>-1.1237809100043932</v>
      </c>
      <c r="BJ62">
        <f t="shared" si="40"/>
        <v>2605.5</v>
      </c>
      <c r="BK62">
        <f t="shared" si="41"/>
        <v>0.437</v>
      </c>
      <c r="BL62">
        <f t="shared" si="42"/>
        <v>0.88805968267904156</v>
      </c>
      <c r="BM62">
        <f t="shared" si="43"/>
        <v>1.8267909539325906</v>
      </c>
      <c r="BN62">
        <f t="shared" si="44"/>
        <v>0.78201737819433137</v>
      </c>
      <c r="BO62">
        <f t="shared" si="45"/>
        <v>5.7504083321269226</v>
      </c>
      <c r="BP62">
        <f t="shared" si="46"/>
        <v>7.3279735757382598</v>
      </c>
      <c r="BQ62">
        <f t="shared" si="47"/>
        <v>1.2516529296348411</v>
      </c>
      <c r="BR62">
        <f t="shared" si="48"/>
        <v>0.65482126037194888</v>
      </c>
      <c r="BS62">
        <f t="shared" si="49"/>
        <v>-1.1149258652914495</v>
      </c>
    </row>
    <row r="63" spans="1:71" x14ac:dyDescent="0.25">
      <c r="A63" s="1">
        <v>61</v>
      </c>
      <c r="B63">
        <v>2209</v>
      </c>
      <c r="C63">
        <v>6502</v>
      </c>
      <c r="D63">
        <v>236</v>
      </c>
      <c r="E63">
        <v>4190</v>
      </c>
      <c r="F63">
        <v>18</v>
      </c>
      <c r="G63">
        <v>8.8279999999999994</v>
      </c>
      <c r="H63">
        <v>151.32</v>
      </c>
      <c r="I63">
        <v>541</v>
      </c>
      <c r="J63">
        <v>0.435</v>
      </c>
      <c r="K63">
        <v>0.372</v>
      </c>
      <c r="L63">
        <v>0.22500000000000001</v>
      </c>
      <c r="M63">
        <v>276.03899999999999</v>
      </c>
      <c r="N63">
        <v>146950931399991</v>
      </c>
      <c r="O63">
        <v>1425150543743</v>
      </c>
      <c r="P63">
        <v>145525780856248</v>
      </c>
      <c r="R63">
        <f t="shared" si="0"/>
        <v>1910.7</v>
      </c>
      <c r="S63">
        <f t="shared" si="1"/>
        <v>0.435</v>
      </c>
      <c r="T63">
        <f t="shared" si="50"/>
        <v>0.88679704555213767</v>
      </c>
      <c r="U63">
        <f t="shared" si="3"/>
        <v>1.8274449007498295</v>
      </c>
      <c r="V63">
        <f t="shared" si="4"/>
        <v>0.87175270366982116</v>
      </c>
      <c r="W63">
        <f t="shared" si="5"/>
        <v>5.8407976044196506</v>
      </c>
      <c r="X63">
        <f t="shared" si="6"/>
        <v>7.2388921970800082</v>
      </c>
      <c r="Y63">
        <f t="shared" si="7"/>
        <v>1.3576117011970301</v>
      </c>
      <c r="Z63">
        <f t="shared" si="8"/>
        <v>0.59862731645260137</v>
      </c>
      <c r="AA63">
        <f t="shared" si="9"/>
        <v>-1.1420548635596883</v>
      </c>
      <c r="AC63">
        <f t="shared" si="10"/>
        <v>2084.4</v>
      </c>
      <c r="AD63">
        <f t="shared" si="11"/>
        <v>0.435</v>
      </c>
      <c r="AE63">
        <f t="shared" si="12"/>
        <v>0.88679704555213767</v>
      </c>
      <c r="AF63">
        <f t="shared" si="13"/>
        <v>1.8274449007498295</v>
      </c>
      <c r="AG63">
        <f t="shared" si="14"/>
        <v>0.84727261942943621</v>
      </c>
      <c r="AH63">
        <f t="shared" si="15"/>
        <v>5.8163175201792656</v>
      </c>
      <c r="AI63">
        <f t="shared" si="16"/>
        <v>7.2633722813203931</v>
      </c>
      <c r="AJ63">
        <f t="shared" si="17"/>
        <v>1.3292690213600094</v>
      </c>
      <c r="AK63">
        <f t="shared" si="18"/>
        <v>0.6162414499932467</v>
      </c>
      <c r="AL63">
        <f t="shared" si="19"/>
        <v>-1.1372156348901246</v>
      </c>
      <c r="AN63">
        <f t="shared" si="20"/>
        <v>2258.1</v>
      </c>
      <c r="AO63">
        <f t="shared" si="21"/>
        <v>0.435</v>
      </c>
      <c r="AP63">
        <f t="shared" si="22"/>
        <v>0.88679704555213767</v>
      </c>
      <c r="AQ63">
        <f t="shared" si="23"/>
        <v>1.8274449007498295</v>
      </c>
      <c r="AR63">
        <f t="shared" si="24"/>
        <v>0.82441517332182912</v>
      </c>
      <c r="AS63">
        <f t="shared" si="25"/>
        <v>5.7934600740716586</v>
      </c>
      <c r="AT63">
        <f t="shared" si="26"/>
        <v>7.2862297274280001</v>
      </c>
      <c r="AU63">
        <f t="shared" si="27"/>
        <v>1.3020855535595992</v>
      </c>
      <c r="AV63">
        <f t="shared" si="28"/>
        <v>0.63085385900613999</v>
      </c>
      <c r="AW63">
        <f t="shared" si="29"/>
        <v>-1.1307380604320125</v>
      </c>
      <c r="AY63">
        <f t="shared" si="30"/>
        <v>2431.7999999999997</v>
      </c>
      <c r="AZ63">
        <f t="shared" si="31"/>
        <v>0.435</v>
      </c>
      <c r="BA63">
        <f t="shared" si="32"/>
        <v>0.88679704555213767</v>
      </c>
      <c r="BB63">
        <f t="shared" si="33"/>
        <v>1.8274449007498295</v>
      </c>
      <c r="BC63">
        <f t="shared" si="34"/>
        <v>0.80299333340635826</v>
      </c>
      <c r="BD63">
        <f t="shared" si="35"/>
        <v>5.772038234156188</v>
      </c>
      <c r="BE63">
        <f t="shared" si="36"/>
        <v>7.3076515673434708</v>
      </c>
      <c r="BF63">
        <f t="shared" si="37"/>
        <v>1.2759916055581662</v>
      </c>
      <c r="BG63">
        <f t="shared" si="38"/>
        <v>0.64291266799219093</v>
      </c>
      <c r="BH63">
        <f t="shared" si="39"/>
        <v>-1.1229620779036238</v>
      </c>
      <c r="BJ63">
        <f t="shared" si="40"/>
        <v>2605.5</v>
      </c>
      <c r="BK63">
        <f t="shared" si="41"/>
        <v>0.435</v>
      </c>
      <c r="BL63">
        <f t="shared" si="42"/>
        <v>0.88679704555213767</v>
      </c>
      <c r="BM63">
        <f t="shared" si="43"/>
        <v>1.8274449007498295</v>
      </c>
      <c r="BN63">
        <f t="shared" si="44"/>
        <v>0.78285184909052075</v>
      </c>
      <c r="BO63">
        <f t="shared" si="45"/>
        <v>5.7518967498403502</v>
      </c>
      <c r="BP63">
        <f t="shared" si="46"/>
        <v>7.3277930516593086</v>
      </c>
      <c r="BQ63">
        <f t="shared" si="47"/>
        <v>1.2509229619248563</v>
      </c>
      <c r="BR63">
        <f t="shared" si="48"/>
        <v>0.65278669032741465</v>
      </c>
      <c r="BS63">
        <f t="shared" si="49"/>
        <v>-1.1141588358981975</v>
      </c>
    </row>
    <row r="64" spans="1:71" x14ac:dyDescent="0.25">
      <c r="A64" s="1">
        <v>62</v>
      </c>
      <c r="B64">
        <v>2209</v>
      </c>
      <c r="C64">
        <v>6502</v>
      </c>
      <c r="D64">
        <v>236</v>
      </c>
      <c r="E64">
        <v>4190</v>
      </c>
      <c r="F64">
        <v>18</v>
      </c>
      <c r="G64">
        <v>8.8970000000000002</v>
      </c>
      <c r="H64">
        <v>151.34</v>
      </c>
      <c r="I64">
        <v>544</v>
      </c>
      <c r="J64">
        <v>0.41899999999999998</v>
      </c>
      <c r="K64">
        <v>0.35399999999999998</v>
      </c>
      <c r="L64">
        <v>0.22500000000000001</v>
      </c>
      <c r="M64">
        <v>277.98200000000003</v>
      </c>
      <c r="N64">
        <v>147981775361582</v>
      </c>
      <c r="O64">
        <v>1431413929683</v>
      </c>
      <c r="P64">
        <v>146550361431898</v>
      </c>
      <c r="R64">
        <f t="shared" si="0"/>
        <v>1910.7</v>
      </c>
      <c r="S64">
        <f t="shared" si="1"/>
        <v>0.41899999999999998</v>
      </c>
      <c r="T64">
        <f t="shared" si="50"/>
        <v>0.87939808960447485</v>
      </c>
      <c r="U64">
        <f t="shared" si="3"/>
        <v>1.829313268993799</v>
      </c>
      <c r="V64">
        <f t="shared" si="4"/>
        <v>0.87642003324424533</v>
      </c>
      <c r="W64">
        <f t="shared" si="5"/>
        <v>5.8473333022380443</v>
      </c>
      <c r="X64">
        <f t="shared" si="6"/>
        <v>7.2360932357495544</v>
      </c>
      <c r="Y64">
        <f t="shared" si="7"/>
        <v>1.3515521385761731</v>
      </c>
      <c r="Z64">
        <f t="shared" si="8"/>
        <v>0.58772027586607556</v>
      </c>
      <c r="AA64">
        <f t="shared" si="9"/>
        <v>-1.1347046030985943</v>
      </c>
      <c r="AC64">
        <f t="shared" si="10"/>
        <v>2084.4</v>
      </c>
      <c r="AD64">
        <f t="shared" si="11"/>
        <v>0.41899999999999998</v>
      </c>
      <c r="AE64">
        <f t="shared" si="12"/>
        <v>0.87939808960447485</v>
      </c>
      <c r="AF64">
        <f t="shared" si="13"/>
        <v>1.829313268993799</v>
      </c>
      <c r="AG64">
        <f t="shared" si="14"/>
        <v>0.8520179875029098</v>
      </c>
      <c r="AH64">
        <f t="shared" si="15"/>
        <v>5.8229312564967088</v>
      </c>
      <c r="AI64">
        <f t="shared" si="16"/>
        <v>7.2604952814908899</v>
      </c>
      <c r="AJ64">
        <f t="shared" si="17"/>
        <v>1.3236888451682249</v>
      </c>
      <c r="AK64">
        <f t="shared" si="18"/>
        <v>0.60558898021072494</v>
      </c>
      <c r="AL64">
        <f t="shared" si="19"/>
        <v>-1.1302526895017211</v>
      </c>
      <c r="AN64">
        <f t="shared" si="20"/>
        <v>2258.1</v>
      </c>
      <c r="AO64">
        <f t="shared" si="21"/>
        <v>0.41899999999999998</v>
      </c>
      <c r="AP64">
        <f t="shared" si="22"/>
        <v>0.87939808960447485</v>
      </c>
      <c r="AQ64">
        <f t="shared" si="23"/>
        <v>1.829313268993799</v>
      </c>
      <c r="AR64">
        <f t="shared" si="24"/>
        <v>0.8292255110171225</v>
      </c>
      <c r="AS64">
        <f t="shared" si="25"/>
        <v>5.8001387800109221</v>
      </c>
      <c r="AT64">
        <f t="shared" si="26"/>
        <v>7.2832877579766766</v>
      </c>
      <c r="AU64">
        <f t="shared" si="27"/>
        <v>1.2969511925230759</v>
      </c>
      <c r="AV64">
        <f t="shared" si="28"/>
        <v>0.62047916816337068</v>
      </c>
      <c r="AW64">
        <f t="shared" si="29"/>
        <v>-1.1241611409536314</v>
      </c>
      <c r="AY64">
        <f t="shared" si="30"/>
        <v>2431.7999999999997</v>
      </c>
      <c r="AZ64">
        <f t="shared" si="31"/>
        <v>0.41899999999999998</v>
      </c>
      <c r="BA64">
        <f t="shared" si="32"/>
        <v>0.87939808960447485</v>
      </c>
      <c r="BB64">
        <f t="shared" si="33"/>
        <v>1.829313268993799</v>
      </c>
      <c r="BC64">
        <f t="shared" si="34"/>
        <v>0.80785742489787904</v>
      </c>
      <c r="BD64">
        <f t="shared" si="35"/>
        <v>5.7787706938916781</v>
      </c>
      <c r="BE64">
        <f t="shared" si="36"/>
        <v>7.3046558440959206</v>
      </c>
      <c r="BF64">
        <f t="shared" si="37"/>
        <v>1.271272319559946</v>
      </c>
      <c r="BG64">
        <f t="shared" si="38"/>
        <v>0.63283159728213523</v>
      </c>
      <c r="BH64">
        <f t="shared" si="39"/>
        <v>-1.1167657352833755</v>
      </c>
      <c r="BJ64">
        <f t="shared" si="40"/>
        <v>2605.5</v>
      </c>
      <c r="BK64">
        <f t="shared" si="41"/>
        <v>0.41899999999999998</v>
      </c>
      <c r="BL64">
        <f t="shared" si="42"/>
        <v>0.87939808960447485</v>
      </c>
      <c r="BM64">
        <f t="shared" si="43"/>
        <v>1.829313268993799</v>
      </c>
      <c r="BN64">
        <f t="shared" si="44"/>
        <v>0.78776000815501479</v>
      </c>
      <c r="BO64">
        <f t="shared" si="45"/>
        <v>5.7586732771488141</v>
      </c>
      <c r="BP64">
        <f t="shared" si="46"/>
        <v>7.3247532608387846</v>
      </c>
      <c r="BQ64">
        <f t="shared" si="47"/>
        <v>1.2465905576316603</v>
      </c>
      <c r="BR64">
        <f t="shared" si="48"/>
        <v>0.64300937761859145</v>
      </c>
      <c r="BS64">
        <f t="shared" si="49"/>
        <v>-1.1083346938552758</v>
      </c>
    </row>
    <row r="65" spans="1:71" x14ac:dyDescent="0.25">
      <c r="A65" s="1">
        <v>63</v>
      </c>
      <c r="B65">
        <v>2209</v>
      </c>
      <c r="C65">
        <v>6502</v>
      </c>
      <c r="D65">
        <v>236</v>
      </c>
      <c r="E65">
        <v>4190</v>
      </c>
      <c r="F65">
        <v>18</v>
      </c>
      <c r="G65">
        <v>9.1039999999999992</v>
      </c>
      <c r="H65">
        <v>151.37</v>
      </c>
      <c r="I65">
        <v>557</v>
      </c>
      <c r="J65">
        <v>0.41499999999999998</v>
      </c>
      <c r="K65">
        <v>0.34899999999999998</v>
      </c>
      <c r="L65">
        <v>0.224</v>
      </c>
      <c r="M65">
        <v>284.19</v>
      </c>
      <c r="N65">
        <v>151286456085737</v>
      </c>
      <c r="O65">
        <v>1463545254642</v>
      </c>
      <c r="P65">
        <v>149822910831094</v>
      </c>
      <c r="R65">
        <f t="shared" si="0"/>
        <v>1910.7</v>
      </c>
      <c r="S65">
        <f t="shared" si="1"/>
        <v>0.41499999999999998</v>
      </c>
      <c r="T65">
        <f t="shared" si="50"/>
        <v>0.87831486381593249</v>
      </c>
      <c r="U65">
        <f t="shared" si="3"/>
        <v>1.8288207700702754</v>
      </c>
      <c r="V65">
        <f t="shared" si="4"/>
        <v>0.87710530443652868</v>
      </c>
      <c r="W65">
        <f t="shared" si="5"/>
        <v>5.8475260745068036</v>
      </c>
      <c r="X65">
        <f t="shared" si="6"/>
        <v>7.2349154656337467</v>
      </c>
      <c r="Y65">
        <f t="shared" si="7"/>
        <v>1.3506573039623535</v>
      </c>
      <c r="Z65">
        <f t="shared" si="8"/>
        <v>0.58708803921107555</v>
      </c>
      <c r="AA65">
        <f t="shared" si="9"/>
        <v>-1.1330033520847587</v>
      </c>
      <c r="AC65">
        <f t="shared" si="10"/>
        <v>2084.4</v>
      </c>
      <c r="AD65">
        <f t="shared" si="11"/>
        <v>0.41499999999999998</v>
      </c>
      <c r="AE65">
        <f t="shared" si="12"/>
        <v>0.87831486381593249</v>
      </c>
      <c r="AF65">
        <f t="shared" si="13"/>
        <v>1.8288207700702754</v>
      </c>
      <c r="AG65">
        <f t="shared" si="14"/>
        <v>0.85271485731068064</v>
      </c>
      <c r="AH65">
        <f t="shared" si="15"/>
        <v>5.8231356273809558</v>
      </c>
      <c r="AI65">
        <f t="shared" si="16"/>
        <v>7.2593059127595945</v>
      </c>
      <c r="AJ65">
        <f t="shared" si="17"/>
        <v>1.3228640851237556</v>
      </c>
      <c r="AK65">
        <f t="shared" si="18"/>
        <v>0.60496215068555426</v>
      </c>
      <c r="AL65">
        <f t="shared" si="19"/>
        <v>-1.1286413427039403</v>
      </c>
      <c r="AN65">
        <f t="shared" si="20"/>
        <v>2258.1</v>
      </c>
      <c r="AO65">
        <f t="shared" si="21"/>
        <v>0.41499999999999998</v>
      </c>
      <c r="AP65">
        <f t="shared" si="22"/>
        <v>0.87831486381593249</v>
      </c>
      <c r="AQ65">
        <f t="shared" si="23"/>
        <v>1.8288207700702754</v>
      </c>
      <c r="AR65">
        <f t="shared" si="24"/>
        <v>0.82993205931794412</v>
      </c>
      <c r="AS65">
        <f t="shared" si="25"/>
        <v>5.8003528293882187</v>
      </c>
      <c r="AT65">
        <f t="shared" si="26"/>
        <v>7.2820887107523316</v>
      </c>
      <c r="AU65">
        <f t="shared" si="27"/>
        <v>1.2961916363101003</v>
      </c>
      <c r="AV65">
        <f t="shared" si="28"/>
        <v>0.6198626963562005</v>
      </c>
      <c r="AW65">
        <f t="shared" si="29"/>
        <v>-1.1226371821931318</v>
      </c>
      <c r="AY65">
        <f t="shared" si="30"/>
        <v>2431.7999999999997</v>
      </c>
      <c r="AZ65">
        <f t="shared" si="31"/>
        <v>0.41499999999999998</v>
      </c>
      <c r="BA65">
        <f t="shared" si="32"/>
        <v>0.87831486381593249</v>
      </c>
      <c r="BB65">
        <f t="shared" si="33"/>
        <v>1.8288207700702754</v>
      </c>
      <c r="BC65">
        <f t="shared" si="34"/>
        <v>0.80857200275836583</v>
      </c>
      <c r="BD65">
        <f t="shared" si="35"/>
        <v>5.7789927728286408</v>
      </c>
      <c r="BE65">
        <f t="shared" si="36"/>
        <v>7.3034487673119095</v>
      </c>
      <c r="BF65">
        <f t="shared" si="37"/>
        <v>1.2705735043049582</v>
      </c>
      <c r="BG65">
        <f t="shared" si="38"/>
        <v>0.63222927918395366</v>
      </c>
      <c r="BH65">
        <f t="shared" si="39"/>
        <v>-1.1153262632647969</v>
      </c>
      <c r="BJ65">
        <f t="shared" si="40"/>
        <v>2605.5</v>
      </c>
      <c r="BK65">
        <f t="shared" si="41"/>
        <v>0.41499999999999998</v>
      </c>
      <c r="BL65">
        <f t="shared" si="42"/>
        <v>0.87831486381593249</v>
      </c>
      <c r="BM65">
        <f t="shared" si="43"/>
        <v>1.8288207700702754</v>
      </c>
      <c r="BN65">
        <f t="shared" si="44"/>
        <v>0.78848119057366395</v>
      </c>
      <c r="BO65">
        <f t="shared" si="45"/>
        <v>5.7589019606439393</v>
      </c>
      <c r="BP65">
        <f t="shared" si="46"/>
        <v>7.3235395794966109</v>
      </c>
      <c r="BQ65">
        <f t="shared" si="47"/>
        <v>1.2459483876385808</v>
      </c>
      <c r="BR65">
        <f t="shared" si="48"/>
        <v>0.6424240970094699</v>
      </c>
      <c r="BS65">
        <f t="shared" si="49"/>
        <v>-1.1069765732700518</v>
      </c>
    </row>
    <row r="66" spans="1:71" x14ac:dyDescent="0.25">
      <c r="A66" s="1">
        <v>64</v>
      </c>
      <c r="B66">
        <v>2209</v>
      </c>
      <c r="C66">
        <v>6502</v>
      </c>
      <c r="D66">
        <v>236</v>
      </c>
      <c r="E66">
        <v>4190</v>
      </c>
      <c r="F66">
        <v>18</v>
      </c>
      <c r="G66">
        <v>9.1579999999999995</v>
      </c>
      <c r="H66">
        <v>151.36000000000001</v>
      </c>
      <c r="I66">
        <v>533</v>
      </c>
      <c r="J66">
        <v>0.41799999999999998</v>
      </c>
      <c r="K66">
        <v>0.35299999999999998</v>
      </c>
      <c r="L66">
        <v>0.224</v>
      </c>
      <c r="M66">
        <v>285.8</v>
      </c>
      <c r="N66">
        <v>152062073103533</v>
      </c>
      <c r="O66">
        <v>1390084867450</v>
      </c>
      <c r="P66">
        <v>150671988236083</v>
      </c>
      <c r="R66">
        <f t="shared" si="0"/>
        <v>1910.7</v>
      </c>
      <c r="S66">
        <f t="shared" si="1"/>
        <v>0.41799999999999998</v>
      </c>
      <c r="T66">
        <f t="shared" si="50"/>
        <v>0.87991192741091995</v>
      </c>
      <c r="U66">
        <f t="shared" si="3"/>
        <v>1.8281655198016677</v>
      </c>
      <c r="V66">
        <f t="shared" si="4"/>
        <v>0.87609514402370658</v>
      </c>
      <c r="W66">
        <f t="shared" si="5"/>
        <v>5.8458606638253734</v>
      </c>
      <c r="X66">
        <f t="shared" si="6"/>
        <v>7.2352703757779615</v>
      </c>
      <c r="Y66">
        <f t="shared" si="7"/>
        <v>1.3519759225772028</v>
      </c>
      <c r="Z66">
        <f t="shared" si="8"/>
        <v>0.58976290168193091</v>
      </c>
      <c r="AA66">
        <f t="shared" si="9"/>
        <v>-1.1343961945207761</v>
      </c>
      <c r="AC66">
        <f t="shared" si="10"/>
        <v>2084.4</v>
      </c>
      <c r="AD66">
        <f t="shared" si="11"/>
        <v>0.41799999999999998</v>
      </c>
      <c r="AE66">
        <f t="shared" si="12"/>
        <v>0.87991192741091995</v>
      </c>
      <c r="AF66">
        <f t="shared" si="13"/>
        <v>1.8281655198016677</v>
      </c>
      <c r="AG66">
        <f t="shared" si="14"/>
        <v>0.8516876119150778</v>
      </c>
      <c r="AH66">
        <f t="shared" si="15"/>
        <v>5.8214531317167451</v>
      </c>
      <c r="AI66">
        <f t="shared" si="16"/>
        <v>7.2596779078865898</v>
      </c>
      <c r="AJ66">
        <f t="shared" si="17"/>
        <v>1.3240793787239546</v>
      </c>
      <c r="AK66">
        <f t="shared" si="18"/>
        <v>0.60757308448335023</v>
      </c>
      <c r="AL66">
        <f t="shared" si="19"/>
        <v>-1.1299623541858261</v>
      </c>
      <c r="AN66">
        <f t="shared" si="20"/>
        <v>2258.1</v>
      </c>
      <c r="AO66">
        <f t="shared" si="21"/>
        <v>0.41799999999999998</v>
      </c>
      <c r="AP66">
        <f t="shared" si="22"/>
        <v>0.87991192741091995</v>
      </c>
      <c r="AQ66">
        <f t="shared" si="23"/>
        <v>1.8281655198016677</v>
      </c>
      <c r="AR66">
        <f t="shared" si="24"/>
        <v>0.82889055928538125</v>
      </c>
      <c r="AS66">
        <f t="shared" si="25"/>
        <v>5.7986560790870483</v>
      </c>
      <c r="AT66">
        <f t="shared" si="26"/>
        <v>7.2824749605162866</v>
      </c>
      <c r="AU66">
        <f t="shared" si="27"/>
        <v>1.2973107900664054</v>
      </c>
      <c r="AV66">
        <f t="shared" si="28"/>
        <v>0.62240506690498321</v>
      </c>
      <c r="AW66">
        <f t="shared" si="29"/>
        <v>-1.1238857384141041</v>
      </c>
      <c r="AY66">
        <f t="shared" si="30"/>
        <v>2431.7999999999997</v>
      </c>
      <c r="AZ66">
        <f t="shared" si="31"/>
        <v>0.41799999999999998</v>
      </c>
      <c r="BA66">
        <f t="shared" si="32"/>
        <v>0.87991192741091995</v>
      </c>
      <c r="BB66">
        <f t="shared" si="33"/>
        <v>1.8281655198016677</v>
      </c>
      <c r="BC66">
        <f t="shared" si="34"/>
        <v>0.80751867859497528</v>
      </c>
      <c r="BD66">
        <f t="shared" si="35"/>
        <v>5.777284198396643</v>
      </c>
      <c r="BE66">
        <f t="shared" si="36"/>
        <v>7.3038468412066919</v>
      </c>
      <c r="BF66">
        <f t="shared" si="37"/>
        <v>1.2716031014598164</v>
      </c>
      <c r="BG66">
        <f t="shared" si="38"/>
        <v>0.6347000211526469</v>
      </c>
      <c r="BH66">
        <f t="shared" si="39"/>
        <v>-1.1165027231566933</v>
      </c>
      <c r="BJ66">
        <f t="shared" si="40"/>
        <v>2605.5</v>
      </c>
      <c r="BK66">
        <f t="shared" si="41"/>
        <v>0.41799999999999998</v>
      </c>
      <c r="BL66">
        <f t="shared" si="42"/>
        <v>0.87991192741091995</v>
      </c>
      <c r="BM66">
        <f t="shared" si="43"/>
        <v>1.8281655198016677</v>
      </c>
      <c r="BN66">
        <f t="shared" si="44"/>
        <v>0.78741814262858545</v>
      </c>
      <c r="BO66">
        <f t="shared" si="45"/>
        <v>5.7571836624302524</v>
      </c>
      <c r="BP66">
        <f t="shared" si="46"/>
        <v>7.3239473771730825</v>
      </c>
      <c r="BQ66">
        <f t="shared" si="47"/>
        <v>1.2468944695771456</v>
      </c>
      <c r="BR66">
        <f t="shared" si="48"/>
        <v>0.64482135675272123</v>
      </c>
      <c r="BS66">
        <f t="shared" si="49"/>
        <v>-1.1080820033502983</v>
      </c>
    </row>
    <row r="67" spans="1:71" x14ac:dyDescent="0.25">
      <c r="A67" s="1">
        <v>65</v>
      </c>
      <c r="B67">
        <v>2209</v>
      </c>
      <c r="C67">
        <v>6502</v>
      </c>
      <c r="D67">
        <v>236</v>
      </c>
      <c r="E67">
        <v>4190</v>
      </c>
      <c r="F67">
        <v>18</v>
      </c>
      <c r="G67">
        <v>9.3309999999999995</v>
      </c>
      <c r="H67">
        <v>151.4</v>
      </c>
      <c r="I67">
        <v>582</v>
      </c>
      <c r="J67">
        <v>0.42599999999999999</v>
      </c>
      <c r="K67">
        <v>0.36299999999999999</v>
      </c>
      <c r="L67">
        <v>0.224</v>
      </c>
      <c r="M67">
        <v>291.06900000000002</v>
      </c>
      <c r="N67">
        <v>154982421712486</v>
      </c>
      <c r="O67">
        <v>1532566200576</v>
      </c>
      <c r="P67">
        <v>153449855511910</v>
      </c>
      <c r="R67">
        <f t="shared" ref="R67:R89" si="51">1.1*1737</f>
        <v>1910.7</v>
      </c>
      <c r="S67">
        <f t="shared" ref="S67:S89" si="52">$J67</f>
        <v>0.42599999999999999</v>
      </c>
      <c r="T67">
        <f t="shared" ref="T67:T89" si="53">SQRT((L67-1.03)^2 + K67^2)</f>
        <v>0.88397115337549348</v>
      </c>
      <c r="U67">
        <f t="shared" ref="U67:U89" si="54">ACOS(-(S67*S67+1.03*1.03-T67*T67)/(2*1.03*T67))</f>
        <v>1.8267254526448822</v>
      </c>
      <c r="V67">
        <f t="shared" ref="V67:V89" si="55">ASIN(1/(1+R67*T67*T67/4903.9))</f>
        <v>0.87353254251905932</v>
      </c>
      <c r="W67">
        <f t="shared" ref="W67:W89" si="56">3.1416+U67+V67</f>
        <v>5.8418579951639407</v>
      </c>
      <c r="X67">
        <f t="shared" ref="X67:X89" si="57">2*3.1416+U67-V67</f>
        <v>7.2363929101258231</v>
      </c>
      <c r="Y67">
        <f t="shared" ref="Y67:Y89" si="58">2*T67*SIN(V67)</f>
        <v>1.3553081798642863</v>
      </c>
      <c r="Z67">
        <f t="shared" ref="Z67:Z89" si="59">-2*1.03*T67*SIN(V67)*SIN(W67)</f>
        <v>0.59627349429007825</v>
      </c>
      <c r="AA67">
        <f t="shared" ref="AA67:AA89" si="60">-2*1.03*T67*SIN(V67)*SIN(X67)</f>
        <v>-1.1381003097357465</v>
      </c>
      <c r="AC67">
        <f t="shared" ref="AC67:AC89" si="61">1.2*1737</f>
        <v>2084.4</v>
      </c>
      <c r="AD67">
        <f t="shared" ref="AD67:AD89" si="62">$J67</f>
        <v>0.42599999999999999</v>
      </c>
      <c r="AE67">
        <f t="shared" ref="AE67:AE89" si="63">SQRT(($L67-1.03)^2 + $K67^2)</f>
        <v>0.88397115337549348</v>
      </c>
      <c r="AF67">
        <f t="shared" ref="AF67:AF89" si="64">ACOS(-(AD67*AD67+1.03*1.03-AE67*AE67)/(2*1.03*AE67))</f>
        <v>1.8267254526448822</v>
      </c>
      <c r="AG67">
        <f t="shared" ref="AG67:AG89" si="65">ASIN(1/(1+AC67*AE67*AE67/4903.9))</f>
        <v>0.84908201994004362</v>
      </c>
      <c r="AH67">
        <f t="shared" ref="AH67:AH89" si="66">3.1416+AF67+AG67</f>
        <v>5.8174074725849252</v>
      </c>
      <c r="AI67">
        <f t="shared" ref="AI67:AI89" si="67">2*3.1416+AF67-AG67</f>
        <v>7.2608434327048386</v>
      </c>
      <c r="AJ67">
        <f t="shared" ref="AJ67:AJ89" si="68">2*AE67*SIN(AG67)</f>
        <v>1.3271487427289337</v>
      </c>
      <c r="AK67">
        <f t="shared" ref="AK67:AK89" si="69">-2*1.03*AE67*SIN(AG67)*SIN(AH67)</f>
        <v>0.61392765912601877</v>
      </c>
      <c r="AL67">
        <f t="shared" ref="AL67:AL89" si="70">-2*1.03*AE67*SIN(AG67)*SIN(AI67)</f>
        <v>-1.1334730639551158</v>
      </c>
      <c r="AN67">
        <f t="shared" ref="AN67:AN89" si="71">1.3*1737</f>
        <v>2258.1</v>
      </c>
      <c r="AO67">
        <f t="shared" ref="AO67:AO89" si="72">$J67</f>
        <v>0.42599999999999999</v>
      </c>
      <c r="AP67">
        <f t="shared" ref="AP67:AP89" si="73">SQRT(($L67-1.03)^2 + $K67^2)</f>
        <v>0.88397115337549348</v>
      </c>
      <c r="AQ67">
        <f t="shared" ref="AQ67:AQ89" si="74">ACOS(-(AO67*AO67+1.03*1.03-AP67*AP67)/(2*1.03*AP67))</f>
        <v>1.8267254526448822</v>
      </c>
      <c r="AR67">
        <f t="shared" ref="AR67:AR89" si="75">ASIN(1/(1+AN67*AP67*AP67/4903.9))</f>
        <v>0.82624915370652419</v>
      </c>
      <c r="AS67">
        <f t="shared" ref="AS67:AS89" si="76">3.1416+AQ67+AR67</f>
        <v>5.7945746063514054</v>
      </c>
      <c r="AT67">
        <f t="shared" ref="AT67:AT89" si="77">2*3.1416+AQ67-AR67</f>
        <v>7.2836762989383583</v>
      </c>
      <c r="AU67">
        <f t="shared" ref="AU67:AU89" si="78">2*AP67*SIN(AR67)</f>
        <v>1.3001356336897882</v>
      </c>
      <c r="AV67">
        <f t="shared" ref="AV67:AV89" si="79">-2*1.03*AP67*SIN(AR67)*SIN(AS67)</f>
        <v>0.62859165427155783</v>
      </c>
      <c r="AW67">
        <f t="shared" ref="AW67:AW89" si="80">-2*1.03*AP67*SIN(AR67)*SIN(AT67)</f>
        <v>-1.1272023208956323</v>
      </c>
      <c r="AY67">
        <f t="shared" ref="AY67:AY89" si="81">1.4*1737</f>
        <v>2431.7999999999997</v>
      </c>
      <c r="AZ67">
        <f t="shared" ref="AZ67:AZ89" si="82">$J67</f>
        <v>0.42599999999999999</v>
      </c>
      <c r="BA67">
        <f t="shared" ref="BA67:BA89" si="83">SQRT(($L67-1.03)^2 + $K67^2)</f>
        <v>0.88397115337549348</v>
      </c>
      <c r="BB67">
        <f t="shared" ref="BB67:BB89" si="84">ACOS(-(AZ67*AZ67+1.03*1.03-BA67*BA67)/(2*1.03*BA67))</f>
        <v>1.8267254526448822</v>
      </c>
      <c r="BC67">
        <f t="shared" ref="BC67:BC89" si="85">ASIN(1/(1+AY67*BA67*BA67/4903.9))</f>
        <v>0.80484761975295827</v>
      </c>
      <c r="BD67">
        <f t="shared" ref="BD67:BD89" si="86">3.1416+BB67+BC67</f>
        <v>5.7731730723978396</v>
      </c>
      <c r="BE67">
        <f t="shared" ref="BE67:BE89" si="87">2*3.1416+BB67-BC67</f>
        <v>7.3050778328919241</v>
      </c>
      <c r="BF67">
        <f t="shared" ref="BF67:BF89" si="88">2*BA67*SIN(BC67)</f>
        <v>1.2742002511557986</v>
      </c>
      <c r="BG67">
        <f t="shared" ref="BG67:BG89" si="89">-2*1.03*BA67*SIN(BC67)*SIN(BD67)</f>
        <v>0.64071065153212392</v>
      </c>
      <c r="BH67">
        <f t="shared" ref="BH67:BH89" si="90">-2*1.03*BA67*SIN(BC67)*SIN(BE67)</f>
        <v>-1.1196268763183874</v>
      </c>
      <c r="BJ67">
        <f t="shared" ref="BJ67:BJ89" si="91">1.5*1737</f>
        <v>2605.5</v>
      </c>
      <c r="BK67">
        <f t="shared" ref="BK67:BK89" si="92">$J67</f>
        <v>0.42599999999999999</v>
      </c>
      <c r="BL67">
        <f t="shared" ref="BL67:BL89" si="93">SQRT(($L67-1.03)^2 + $K67^2)</f>
        <v>0.88397115337549348</v>
      </c>
      <c r="BM67">
        <f t="shared" ref="BM67:BM89" si="94">ACOS(-(BK67*BK67+1.03*1.03-BL67*BL67)/(2*1.03*BL67))</f>
        <v>1.8267254526448822</v>
      </c>
      <c r="BN67">
        <f t="shared" ref="BN67:BN89" si="95">ASIN(1/(1+BJ67*BL67*BL67/4903.9))</f>
        <v>0.78472275169118344</v>
      </c>
      <c r="BO67">
        <f t="shared" ref="BO67:BO89" si="96">3.1416+BM67+BN67</f>
        <v>5.7530482043360651</v>
      </c>
      <c r="BP67">
        <f t="shared" ref="BP67:BP89" si="97">2*3.1416+BM67-BN67</f>
        <v>7.3252027009536986</v>
      </c>
      <c r="BQ67">
        <f t="shared" ref="BQ67:BQ89" si="98">2*BL67*SIN(BN67)</f>
        <v>1.2492793603932981</v>
      </c>
      <c r="BR67">
        <f t="shared" ref="BR67:BR89" si="99">-2*1.03*BL67*SIN(BN67)*SIN(BO67)</f>
        <v>0.65065114894144382</v>
      </c>
      <c r="BS67">
        <f t="shared" ref="BS67:BS89" si="100">-2*1.03*BL67*SIN(BN67)*SIN(BP67)</f>
        <v>-1.1110171520557246</v>
      </c>
    </row>
    <row r="68" spans="1:71" x14ac:dyDescent="0.25">
      <c r="A68" s="1">
        <v>66</v>
      </c>
      <c r="B68">
        <v>2209</v>
      </c>
      <c r="C68">
        <v>6502</v>
      </c>
      <c r="D68">
        <v>236</v>
      </c>
      <c r="E68">
        <v>4190</v>
      </c>
      <c r="F68">
        <v>18</v>
      </c>
      <c r="G68">
        <v>9.39</v>
      </c>
      <c r="H68">
        <v>151.41</v>
      </c>
      <c r="I68">
        <v>585</v>
      </c>
      <c r="J68">
        <v>0.40300000000000002</v>
      </c>
      <c r="K68">
        <v>0.33500000000000002</v>
      </c>
      <c r="L68">
        <v>0.224</v>
      </c>
      <c r="M68">
        <v>292.66399999999999</v>
      </c>
      <c r="N68">
        <v>155829391356935</v>
      </c>
      <c r="O68">
        <v>1538949881524</v>
      </c>
      <c r="P68">
        <v>154290441475411</v>
      </c>
      <c r="R68">
        <f t="shared" si="51"/>
        <v>1910.7</v>
      </c>
      <c r="S68">
        <f t="shared" si="52"/>
        <v>0.40300000000000002</v>
      </c>
      <c r="T68">
        <f t="shared" si="53"/>
        <v>0.87284649280386073</v>
      </c>
      <c r="U68">
        <f t="shared" si="54"/>
        <v>1.8303364024011024</v>
      </c>
      <c r="V68">
        <f t="shared" si="55"/>
        <v>0.88057236211904799</v>
      </c>
      <c r="W68">
        <f t="shared" si="56"/>
        <v>5.8525087645201506</v>
      </c>
      <c r="X68">
        <f t="shared" si="57"/>
        <v>7.2329640402820541</v>
      </c>
      <c r="Y68">
        <f t="shared" si="58"/>
        <v>1.3461098555831104</v>
      </c>
      <c r="Z68">
        <f t="shared" si="59"/>
        <v>0.57884100983963127</v>
      </c>
      <c r="AA68">
        <f t="shared" si="60"/>
        <v>-1.1276165472363737</v>
      </c>
      <c r="AC68">
        <f t="shared" si="61"/>
        <v>2084.4</v>
      </c>
      <c r="AD68">
        <f t="shared" si="62"/>
        <v>0.40300000000000002</v>
      </c>
      <c r="AE68">
        <f t="shared" si="63"/>
        <v>0.87284649280386073</v>
      </c>
      <c r="AF68">
        <f t="shared" si="64"/>
        <v>1.8303364024011024</v>
      </c>
      <c r="AG68">
        <f t="shared" si="65"/>
        <v>0.85624114745305546</v>
      </c>
      <c r="AH68">
        <f t="shared" si="66"/>
        <v>5.8281775498541579</v>
      </c>
      <c r="AI68">
        <f t="shared" si="67"/>
        <v>7.2572952549480467</v>
      </c>
      <c r="AJ68">
        <f t="shared" si="68"/>
        <v>1.3186699444717198</v>
      </c>
      <c r="AK68">
        <f t="shared" si="69"/>
        <v>0.59690038156112457</v>
      </c>
      <c r="AL68">
        <f t="shared" si="70"/>
        <v>-1.1235307321540569</v>
      </c>
      <c r="AN68">
        <f t="shared" si="71"/>
        <v>2258.1</v>
      </c>
      <c r="AO68">
        <f t="shared" si="72"/>
        <v>0.40300000000000002</v>
      </c>
      <c r="AP68">
        <f t="shared" si="73"/>
        <v>0.87284649280386073</v>
      </c>
      <c r="AQ68">
        <f t="shared" si="74"/>
        <v>1.8303364024011024</v>
      </c>
      <c r="AR68">
        <f t="shared" si="75"/>
        <v>0.83350786252689335</v>
      </c>
      <c r="AS68">
        <f t="shared" si="76"/>
        <v>5.8054442649279956</v>
      </c>
      <c r="AT68">
        <f t="shared" si="77"/>
        <v>7.2800285398742091</v>
      </c>
      <c r="AU68">
        <f t="shared" si="78"/>
        <v>1.2923263878427926</v>
      </c>
      <c r="AV68">
        <f t="shared" si="79"/>
        <v>0.61200383410304204</v>
      </c>
      <c r="AW68">
        <f t="shared" si="80"/>
        <v>-1.1178029067381228</v>
      </c>
      <c r="AY68">
        <f t="shared" si="81"/>
        <v>2431.7999999999997</v>
      </c>
      <c r="AZ68">
        <f t="shared" si="82"/>
        <v>0.40300000000000002</v>
      </c>
      <c r="BA68">
        <f t="shared" si="83"/>
        <v>0.87284649280386073</v>
      </c>
      <c r="BB68">
        <f t="shared" si="84"/>
        <v>1.8303364024011024</v>
      </c>
      <c r="BC68">
        <f t="shared" si="85"/>
        <v>0.81218896821701636</v>
      </c>
      <c r="BD68">
        <f t="shared" si="86"/>
        <v>5.7841253706181188</v>
      </c>
      <c r="BE68">
        <f t="shared" si="87"/>
        <v>7.3013474341840858</v>
      </c>
      <c r="BF68">
        <f t="shared" si="88"/>
        <v>1.2670147658008324</v>
      </c>
      <c r="BG68">
        <f t="shared" si="89"/>
        <v>0.62458551333440981</v>
      </c>
      <c r="BH68">
        <f t="shared" si="90"/>
        <v>-1.1107652940266894</v>
      </c>
      <c r="BJ68">
        <f t="shared" si="91"/>
        <v>2605.5</v>
      </c>
      <c r="BK68">
        <f t="shared" si="92"/>
        <v>0.40300000000000002</v>
      </c>
      <c r="BL68">
        <f t="shared" si="93"/>
        <v>0.87284649280386073</v>
      </c>
      <c r="BM68">
        <f t="shared" si="94"/>
        <v>1.8303364024011024</v>
      </c>
      <c r="BN68">
        <f t="shared" si="95"/>
        <v>0.7921320978568307</v>
      </c>
      <c r="BO68">
        <f t="shared" si="96"/>
        <v>5.7640685002579328</v>
      </c>
      <c r="BP68">
        <f t="shared" si="97"/>
        <v>7.3214043045442718</v>
      </c>
      <c r="BQ68">
        <f t="shared" si="98"/>
        <v>1.2426756084351924</v>
      </c>
      <c r="BR68">
        <f t="shared" si="99"/>
        <v>0.63500337992243228</v>
      </c>
      <c r="BS68">
        <f t="shared" si="100"/>
        <v>-1.1026836265556346</v>
      </c>
    </row>
    <row r="69" spans="1:71" x14ac:dyDescent="0.25">
      <c r="A69" s="1">
        <v>67</v>
      </c>
      <c r="B69">
        <v>2209</v>
      </c>
      <c r="C69">
        <v>6502</v>
      </c>
      <c r="D69">
        <v>236</v>
      </c>
      <c r="E69">
        <v>4190</v>
      </c>
      <c r="F69">
        <v>18</v>
      </c>
      <c r="G69">
        <v>9.5259999999999998</v>
      </c>
      <c r="H69">
        <v>151.43</v>
      </c>
      <c r="I69">
        <v>573</v>
      </c>
      <c r="J69">
        <v>0.39</v>
      </c>
      <c r="K69">
        <v>0.32</v>
      </c>
      <c r="L69">
        <v>0.223</v>
      </c>
      <c r="M69">
        <v>296.65300000000002</v>
      </c>
      <c r="N69">
        <v>157890625019092</v>
      </c>
      <c r="O69">
        <v>1496912062347</v>
      </c>
      <c r="P69">
        <v>156393712956745</v>
      </c>
      <c r="R69">
        <f t="shared" si="51"/>
        <v>1910.7</v>
      </c>
      <c r="S69">
        <f t="shared" si="52"/>
        <v>0.39</v>
      </c>
      <c r="T69">
        <f t="shared" si="53"/>
        <v>0.86812959861992967</v>
      </c>
      <c r="U69">
        <f t="shared" si="54"/>
        <v>1.8305659105931449</v>
      </c>
      <c r="V69">
        <f t="shared" si="55"/>
        <v>0.88357323010506439</v>
      </c>
      <c r="W69">
        <f t="shared" si="56"/>
        <v>5.8557391406982084</v>
      </c>
      <c r="X69">
        <f t="shared" si="57"/>
        <v>7.2301926804880807</v>
      </c>
      <c r="Y69">
        <f t="shared" si="58"/>
        <v>1.3421468355606589</v>
      </c>
      <c r="Z69">
        <f t="shared" si="59"/>
        <v>0.57307595090537855</v>
      </c>
      <c r="AA69">
        <f t="shared" si="60"/>
        <v>-1.1220632587630226</v>
      </c>
      <c r="AC69">
        <f t="shared" si="61"/>
        <v>2084.4</v>
      </c>
      <c r="AD69">
        <f t="shared" si="62"/>
        <v>0.39</v>
      </c>
      <c r="AE69">
        <f t="shared" si="63"/>
        <v>0.86812959861992967</v>
      </c>
      <c r="AF69">
        <f t="shared" si="64"/>
        <v>1.8305659105931449</v>
      </c>
      <c r="AG69">
        <f t="shared" si="65"/>
        <v>0.8592940232944638</v>
      </c>
      <c r="AH69">
        <f t="shared" si="66"/>
        <v>5.8314599338876079</v>
      </c>
      <c r="AI69">
        <f t="shared" si="67"/>
        <v>7.2544718872986813</v>
      </c>
      <c r="AJ69">
        <f t="shared" si="68"/>
        <v>1.3150110612473664</v>
      </c>
      <c r="AK69">
        <f t="shared" si="69"/>
        <v>0.59124744653497929</v>
      </c>
      <c r="AL69">
        <f t="shared" si="70"/>
        <v>-1.1182600314672699</v>
      </c>
      <c r="AN69">
        <f t="shared" si="71"/>
        <v>2258.1</v>
      </c>
      <c r="AO69">
        <f t="shared" si="72"/>
        <v>0.39</v>
      </c>
      <c r="AP69">
        <f t="shared" si="73"/>
        <v>0.86812959861992967</v>
      </c>
      <c r="AQ69">
        <f t="shared" si="74"/>
        <v>1.8305659105931449</v>
      </c>
      <c r="AR69">
        <f t="shared" si="75"/>
        <v>0.83660432778573224</v>
      </c>
      <c r="AS69">
        <f t="shared" si="76"/>
        <v>5.8087702383788766</v>
      </c>
      <c r="AT69">
        <f t="shared" si="77"/>
        <v>7.2771615828074125</v>
      </c>
      <c r="AU69">
        <f t="shared" si="78"/>
        <v>1.2889508139907562</v>
      </c>
      <c r="AV69">
        <f t="shared" si="79"/>
        <v>0.60648066837601255</v>
      </c>
      <c r="AW69">
        <f t="shared" si="80"/>
        <v>-1.1128119976348263</v>
      </c>
      <c r="AY69">
        <f t="shared" si="81"/>
        <v>2431.7999999999997</v>
      </c>
      <c r="AZ69">
        <f t="shared" si="82"/>
        <v>0.39</v>
      </c>
      <c r="BA69">
        <f t="shared" si="83"/>
        <v>0.86812959861992967</v>
      </c>
      <c r="BB69">
        <f t="shared" si="84"/>
        <v>1.8305659105931449</v>
      </c>
      <c r="BC69">
        <f t="shared" si="85"/>
        <v>0.81532178430580282</v>
      </c>
      <c r="BD69">
        <f t="shared" si="86"/>
        <v>5.7874876948989469</v>
      </c>
      <c r="BE69">
        <f t="shared" si="87"/>
        <v>7.2984441262873423</v>
      </c>
      <c r="BF69">
        <f t="shared" si="88"/>
        <v>1.2639033935432338</v>
      </c>
      <c r="BG69">
        <f t="shared" si="89"/>
        <v>0.61920494665414172</v>
      </c>
      <c r="BH69">
        <f t="shared" si="90"/>
        <v>-1.1060489298106657</v>
      </c>
      <c r="BJ69">
        <f t="shared" si="91"/>
        <v>2605.5</v>
      </c>
      <c r="BK69">
        <f t="shared" si="92"/>
        <v>0.39</v>
      </c>
      <c r="BL69">
        <f t="shared" si="93"/>
        <v>0.86812959861992967</v>
      </c>
      <c r="BM69">
        <f t="shared" si="94"/>
        <v>1.8305659105931449</v>
      </c>
      <c r="BN69">
        <f t="shared" si="95"/>
        <v>0.79529500109933315</v>
      </c>
      <c r="BO69">
        <f t="shared" si="96"/>
        <v>5.7674609116924778</v>
      </c>
      <c r="BP69">
        <f t="shared" si="97"/>
        <v>7.3184709094938114</v>
      </c>
      <c r="BQ69">
        <f t="shared" si="98"/>
        <v>1.2398108804230308</v>
      </c>
      <c r="BR69">
        <f t="shared" si="99"/>
        <v>0.6297744718796856</v>
      </c>
      <c r="BS69">
        <f t="shared" si="100"/>
        <v>-1.0982348583858417</v>
      </c>
    </row>
    <row r="70" spans="1:71" x14ac:dyDescent="0.25">
      <c r="A70" s="1">
        <v>68</v>
      </c>
      <c r="B70">
        <v>2209</v>
      </c>
      <c r="C70">
        <v>6502</v>
      </c>
      <c r="D70">
        <v>236</v>
      </c>
      <c r="E70">
        <v>4190</v>
      </c>
      <c r="F70">
        <v>18</v>
      </c>
      <c r="G70">
        <v>9.6129999999999995</v>
      </c>
      <c r="H70">
        <v>151.41999999999999</v>
      </c>
      <c r="I70">
        <v>564</v>
      </c>
      <c r="J70">
        <v>0.41899999999999998</v>
      </c>
      <c r="K70">
        <v>0.35399999999999998</v>
      </c>
      <c r="L70">
        <v>0.223</v>
      </c>
      <c r="M70">
        <v>299.48099999999999</v>
      </c>
      <c r="N70">
        <v>159352325632214</v>
      </c>
      <c r="O70">
        <v>1467750834005</v>
      </c>
      <c r="P70">
        <v>157884574798209</v>
      </c>
      <c r="R70">
        <f t="shared" si="51"/>
        <v>1910.7</v>
      </c>
      <c r="S70">
        <f t="shared" si="52"/>
        <v>0.41899999999999998</v>
      </c>
      <c r="T70">
        <f t="shared" si="53"/>
        <v>0.88122925507497762</v>
      </c>
      <c r="U70">
        <f t="shared" si="54"/>
        <v>1.8269275062829995</v>
      </c>
      <c r="V70">
        <f t="shared" si="55"/>
        <v>0.87526273968464052</v>
      </c>
      <c r="W70">
        <f t="shared" si="56"/>
        <v>5.8437902459676403</v>
      </c>
      <c r="X70">
        <f t="shared" si="57"/>
        <v>7.234864766598359</v>
      </c>
      <c r="Y70">
        <f t="shared" si="58"/>
        <v>1.3530603557312137</v>
      </c>
      <c r="Z70">
        <f t="shared" si="59"/>
        <v>0.59284857684384196</v>
      </c>
      <c r="AA70">
        <f t="shared" si="60"/>
        <v>-1.1349781581818188</v>
      </c>
      <c r="AC70">
        <f t="shared" si="61"/>
        <v>2084.4</v>
      </c>
      <c r="AD70">
        <f t="shared" si="62"/>
        <v>0.41899999999999998</v>
      </c>
      <c r="AE70">
        <f t="shared" si="63"/>
        <v>0.88122925507497762</v>
      </c>
      <c r="AF70">
        <f t="shared" si="64"/>
        <v>1.8269275062829995</v>
      </c>
      <c r="AG70">
        <f t="shared" si="65"/>
        <v>0.8508411877915385</v>
      </c>
      <c r="AH70">
        <f t="shared" si="66"/>
        <v>5.8193686940745382</v>
      </c>
      <c r="AI70">
        <f t="shared" si="67"/>
        <v>7.2592863184914611</v>
      </c>
      <c r="AJ70">
        <f t="shared" si="68"/>
        <v>1.3250785386451251</v>
      </c>
      <c r="AK70">
        <f t="shared" si="69"/>
        <v>0.61057723338226821</v>
      </c>
      <c r="AL70">
        <f t="shared" si="70"/>
        <v>-1.130515687788451</v>
      </c>
      <c r="AN70">
        <f t="shared" si="71"/>
        <v>2258.1</v>
      </c>
      <c r="AO70">
        <f t="shared" si="72"/>
        <v>0.41899999999999998</v>
      </c>
      <c r="AP70">
        <f t="shared" si="73"/>
        <v>0.88122925507497762</v>
      </c>
      <c r="AQ70">
        <f t="shared" si="74"/>
        <v>1.8269275062829995</v>
      </c>
      <c r="AR70">
        <f t="shared" si="75"/>
        <v>0.82803244714008162</v>
      </c>
      <c r="AS70">
        <f t="shared" si="76"/>
        <v>5.7965599534230812</v>
      </c>
      <c r="AT70">
        <f t="shared" si="77"/>
        <v>7.2820950591429181</v>
      </c>
      <c r="AU70">
        <f t="shared" si="78"/>
        <v>1.2982306218885857</v>
      </c>
      <c r="AV70">
        <f t="shared" si="79"/>
        <v>0.62532526380264264</v>
      </c>
      <c r="AW70">
        <f t="shared" si="80"/>
        <v>-1.1244077508148946</v>
      </c>
      <c r="AY70">
        <f t="shared" si="81"/>
        <v>2431.7999999999997</v>
      </c>
      <c r="AZ70">
        <f t="shared" si="82"/>
        <v>0.41899999999999998</v>
      </c>
      <c r="BA70">
        <f t="shared" si="83"/>
        <v>0.88122925507497762</v>
      </c>
      <c r="BB70">
        <f t="shared" si="84"/>
        <v>1.8269275062829995</v>
      </c>
      <c r="BC70">
        <f t="shared" si="85"/>
        <v>0.80665088034075227</v>
      </c>
      <c r="BD70">
        <f t="shared" si="86"/>
        <v>5.775178386623752</v>
      </c>
      <c r="BE70">
        <f t="shared" si="87"/>
        <v>7.3034766259422472</v>
      </c>
      <c r="BF70">
        <f t="shared" si="88"/>
        <v>1.2724490510583149</v>
      </c>
      <c r="BG70">
        <f t="shared" si="89"/>
        <v>0.63753506428134366</v>
      </c>
      <c r="BH70">
        <f t="shared" si="90"/>
        <v>-1.1169917436491785</v>
      </c>
      <c r="BJ70">
        <f t="shared" si="91"/>
        <v>2605.5</v>
      </c>
      <c r="BK70">
        <f t="shared" si="92"/>
        <v>0.41899999999999998</v>
      </c>
      <c r="BL70">
        <f t="shared" si="93"/>
        <v>0.88122925507497762</v>
      </c>
      <c r="BM70">
        <f t="shared" si="94"/>
        <v>1.8269275062829995</v>
      </c>
      <c r="BN70">
        <f t="shared" si="95"/>
        <v>0.7865423878462392</v>
      </c>
      <c r="BO70">
        <f t="shared" si="96"/>
        <v>5.7550698941292389</v>
      </c>
      <c r="BP70">
        <f t="shared" si="97"/>
        <v>7.3235851184367604</v>
      </c>
      <c r="BQ70">
        <f t="shared" si="98"/>
        <v>1.247671533511135</v>
      </c>
      <c r="BR70">
        <f t="shared" si="99"/>
        <v>0.64757097314081713</v>
      </c>
      <c r="BS70">
        <f t="shared" si="100"/>
        <v>-1.1085371272825733</v>
      </c>
    </row>
    <row r="71" spans="1:71" x14ac:dyDescent="0.25">
      <c r="A71" s="1">
        <v>69</v>
      </c>
      <c r="B71">
        <v>2209</v>
      </c>
      <c r="C71">
        <v>6502</v>
      </c>
      <c r="D71">
        <v>236</v>
      </c>
      <c r="E71">
        <v>4190</v>
      </c>
      <c r="F71">
        <v>18</v>
      </c>
      <c r="G71">
        <v>9.8140000000000001</v>
      </c>
      <c r="H71">
        <v>151.44999999999999</v>
      </c>
      <c r="I71">
        <v>571</v>
      </c>
      <c r="J71">
        <v>0.41399999999999998</v>
      </c>
      <c r="K71">
        <v>0.34799999999999998</v>
      </c>
      <c r="L71">
        <v>0.223</v>
      </c>
      <c r="M71">
        <v>305.45800000000003</v>
      </c>
      <c r="N71">
        <v>162517618166348</v>
      </c>
      <c r="O71">
        <v>1482118457036</v>
      </c>
      <c r="P71">
        <v>161035499709312</v>
      </c>
      <c r="R71">
        <f t="shared" si="51"/>
        <v>1910.7</v>
      </c>
      <c r="S71">
        <f t="shared" si="52"/>
        <v>0.41399999999999998</v>
      </c>
      <c r="T71">
        <f t="shared" si="53"/>
        <v>0.8788361622054478</v>
      </c>
      <c r="U71">
        <f t="shared" si="54"/>
        <v>1.8276675290523468</v>
      </c>
      <c r="V71">
        <f t="shared" si="55"/>
        <v>0.87677545765227127</v>
      </c>
      <c r="W71">
        <f t="shared" si="56"/>
        <v>5.8460429867046182</v>
      </c>
      <c r="X71">
        <f t="shared" si="57"/>
        <v>7.2340920714000747</v>
      </c>
      <c r="Y71">
        <f t="shared" si="58"/>
        <v>1.3510881857233725</v>
      </c>
      <c r="Z71">
        <f t="shared" si="59"/>
        <v>0.58914579490886021</v>
      </c>
      <c r="AA71">
        <f t="shared" si="60"/>
        <v>-1.1326995050902928</v>
      </c>
      <c r="AC71">
        <f t="shared" si="61"/>
        <v>2084.4</v>
      </c>
      <c r="AD71">
        <f t="shared" si="62"/>
        <v>0.41399999999999998</v>
      </c>
      <c r="AE71">
        <f t="shared" si="63"/>
        <v>0.8788361622054478</v>
      </c>
      <c r="AF71">
        <f t="shared" si="64"/>
        <v>1.8276675290523468</v>
      </c>
      <c r="AG71">
        <f t="shared" si="65"/>
        <v>0.85237942318688031</v>
      </c>
      <c r="AH71">
        <f t="shared" si="66"/>
        <v>5.8216469522392273</v>
      </c>
      <c r="AI71">
        <f t="shared" si="67"/>
        <v>7.2584881058654656</v>
      </c>
      <c r="AJ71">
        <f t="shared" si="68"/>
        <v>1.3232612473226069</v>
      </c>
      <c r="AK71">
        <f t="shared" si="69"/>
        <v>0.60696115539679885</v>
      </c>
      <c r="AL71">
        <f t="shared" si="70"/>
        <v>-1.1283553515165616</v>
      </c>
      <c r="AN71">
        <f t="shared" si="71"/>
        <v>2258.1</v>
      </c>
      <c r="AO71">
        <f t="shared" si="72"/>
        <v>0.41399999999999998</v>
      </c>
      <c r="AP71">
        <f t="shared" si="73"/>
        <v>0.8788361622054478</v>
      </c>
      <c r="AQ71">
        <f t="shared" si="74"/>
        <v>1.8276675290523468</v>
      </c>
      <c r="AR71">
        <f t="shared" si="75"/>
        <v>0.82959196212170117</v>
      </c>
      <c r="AS71">
        <f t="shared" si="76"/>
        <v>5.7988594911740483</v>
      </c>
      <c r="AT71">
        <f t="shared" si="77"/>
        <v>7.2812755669306446</v>
      </c>
      <c r="AU71">
        <f t="shared" si="78"/>
        <v>1.2965574215590339</v>
      </c>
      <c r="AV71">
        <f t="shared" si="79"/>
        <v>0.62180323441177332</v>
      </c>
      <c r="AW71">
        <f t="shared" si="80"/>
        <v>-1.1223658944395429</v>
      </c>
      <c r="AY71">
        <f t="shared" si="81"/>
        <v>2431.7999999999997</v>
      </c>
      <c r="AZ71">
        <f t="shared" si="82"/>
        <v>0.41399999999999998</v>
      </c>
      <c r="BA71">
        <f t="shared" si="83"/>
        <v>0.8788361622054478</v>
      </c>
      <c r="BB71">
        <f t="shared" si="84"/>
        <v>1.8276675290523468</v>
      </c>
      <c r="BC71">
        <f t="shared" si="85"/>
        <v>0.80822803625154871</v>
      </c>
      <c r="BD71">
        <f t="shared" si="86"/>
        <v>5.7774955653038962</v>
      </c>
      <c r="BE71">
        <f t="shared" si="87"/>
        <v>7.3026394928007967</v>
      </c>
      <c r="BF71">
        <f t="shared" si="88"/>
        <v>1.2709100591434808</v>
      </c>
      <c r="BG71">
        <f t="shared" si="89"/>
        <v>0.63411205734356324</v>
      </c>
      <c r="BH71">
        <f t="shared" si="90"/>
        <v>-1.1150671296571</v>
      </c>
      <c r="BJ71">
        <f t="shared" si="91"/>
        <v>2605.5</v>
      </c>
      <c r="BK71">
        <f t="shared" si="92"/>
        <v>0.41399999999999998</v>
      </c>
      <c r="BL71">
        <f t="shared" si="93"/>
        <v>0.8788361622054478</v>
      </c>
      <c r="BM71">
        <f t="shared" si="94"/>
        <v>1.8276675290523468</v>
      </c>
      <c r="BN71">
        <f t="shared" si="95"/>
        <v>0.78813404075214777</v>
      </c>
      <c r="BO71">
        <f t="shared" si="96"/>
        <v>5.7574015698044949</v>
      </c>
      <c r="BP71">
        <f t="shared" si="97"/>
        <v>7.322733488300198</v>
      </c>
      <c r="BQ71">
        <f t="shared" si="98"/>
        <v>1.2462576820839744</v>
      </c>
      <c r="BR71">
        <f t="shared" si="99"/>
        <v>0.64425012773794321</v>
      </c>
      <c r="BS71">
        <f t="shared" si="100"/>
        <v>-1.1067275218667385</v>
      </c>
    </row>
    <row r="72" spans="1:71" x14ac:dyDescent="0.25">
      <c r="A72" s="1">
        <v>70</v>
      </c>
      <c r="B72">
        <v>2209</v>
      </c>
      <c r="C72">
        <v>6502</v>
      </c>
      <c r="D72">
        <v>236</v>
      </c>
      <c r="E72">
        <v>4190</v>
      </c>
      <c r="F72">
        <v>18</v>
      </c>
      <c r="G72">
        <v>9.8480000000000008</v>
      </c>
      <c r="H72">
        <v>151.44999999999999</v>
      </c>
      <c r="I72">
        <v>601</v>
      </c>
      <c r="J72">
        <v>0.436</v>
      </c>
      <c r="K72">
        <v>0.375</v>
      </c>
      <c r="L72">
        <v>0.223</v>
      </c>
      <c r="M72">
        <v>306.66000000000003</v>
      </c>
      <c r="N72">
        <v>163241640439469</v>
      </c>
      <c r="O72">
        <v>1572669762308</v>
      </c>
      <c r="P72">
        <v>161668970677161</v>
      </c>
      <c r="R72">
        <f t="shared" si="51"/>
        <v>1910.7</v>
      </c>
      <c r="S72">
        <f t="shared" si="52"/>
        <v>0.436</v>
      </c>
      <c r="T72">
        <f t="shared" si="53"/>
        <v>0.88987302465014639</v>
      </c>
      <c r="U72">
        <f t="shared" si="54"/>
        <v>1.8239483999700625</v>
      </c>
      <c r="V72">
        <f t="shared" si="55"/>
        <v>0.86981922875630824</v>
      </c>
      <c r="W72">
        <f t="shared" si="56"/>
        <v>5.8353676287263703</v>
      </c>
      <c r="X72">
        <f t="shared" si="57"/>
        <v>7.2373291712137551</v>
      </c>
      <c r="Y72">
        <f t="shared" si="58"/>
        <v>1.3601039257614138</v>
      </c>
      <c r="Z72">
        <f t="shared" si="59"/>
        <v>0.60659195804449551</v>
      </c>
      <c r="AA72">
        <f t="shared" si="60"/>
        <v>-1.1428864848766254</v>
      </c>
      <c r="AC72">
        <f t="shared" si="61"/>
        <v>2084.4</v>
      </c>
      <c r="AD72">
        <f t="shared" si="62"/>
        <v>0.436</v>
      </c>
      <c r="AE72">
        <f t="shared" si="63"/>
        <v>0.88987302465014639</v>
      </c>
      <c r="AF72">
        <f t="shared" si="64"/>
        <v>1.8239483999700625</v>
      </c>
      <c r="AG72">
        <f t="shared" si="65"/>
        <v>0.84530730779138585</v>
      </c>
      <c r="AH72">
        <f t="shared" si="66"/>
        <v>5.8108557077614487</v>
      </c>
      <c r="AI72">
        <f t="shared" si="67"/>
        <v>7.2618410921786767</v>
      </c>
      <c r="AJ72">
        <f t="shared" si="68"/>
        <v>1.3315615834564969</v>
      </c>
      <c r="AK72">
        <f t="shared" si="69"/>
        <v>0.62398428947033457</v>
      </c>
      <c r="AL72">
        <f t="shared" si="70"/>
        <v>-1.1380061887646309</v>
      </c>
      <c r="AN72">
        <f t="shared" si="71"/>
        <v>2258.1</v>
      </c>
      <c r="AO72">
        <f t="shared" si="72"/>
        <v>0.436</v>
      </c>
      <c r="AP72">
        <f t="shared" si="73"/>
        <v>0.88987302465014639</v>
      </c>
      <c r="AQ72">
        <f t="shared" si="74"/>
        <v>1.8239483999700625</v>
      </c>
      <c r="AR72">
        <f t="shared" si="75"/>
        <v>0.82242343397078155</v>
      </c>
      <c r="AS72">
        <f t="shared" si="76"/>
        <v>5.7879718339408441</v>
      </c>
      <c r="AT72">
        <f t="shared" si="77"/>
        <v>7.2847249659992812</v>
      </c>
      <c r="AU72">
        <f t="shared" si="78"/>
        <v>1.304192564153968</v>
      </c>
      <c r="AV72">
        <f t="shared" si="79"/>
        <v>0.63837105724545506</v>
      </c>
      <c r="AW72">
        <f t="shared" si="80"/>
        <v>-1.1314795484332898</v>
      </c>
      <c r="AY72">
        <f t="shared" si="81"/>
        <v>2431.7999999999997</v>
      </c>
      <c r="AZ72">
        <f t="shared" si="82"/>
        <v>0.436</v>
      </c>
      <c r="BA72">
        <f t="shared" si="83"/>
        <v>0.88987302465014639</v>
      </c>
      <c r="BB72">
        <f t="shared" si="84"/>
        <v>1.8239483999700625</v>
      </c>
      <c r="BC72">
        <f t="shared" si="85"/>
        <v>0.80097980465935281</v>
      </c>
      <c r="BD72">
        <f t="shared" si="86"/>
        <v>5.7665282046294148</v>
      </c>
      <c r="BE72">
        <f t="shared" si="87"/>
        <v>7.3061685953107105</v>
      </c>
      <c r="BF72">
        <f t="shared" si="88"/>
        <v>1.2779259752714491</v>
      </c>
      <c r="BG72">
        <f t="shared" si="89"/>
        <v>0.65020314722252304</v>
      </c>
      <c r="BH72">
        <f t="shared" si="90"/>
        <v>-1.1236490603676152</v>
      </c>
      <c r="BJ72">
        <f t="shared" si="91"/>
        <v>2605.5</v>
      </c>
      <c r="BK72">
        <f t="shared" si="92"/>
        <v>0.436</v>
      </c>
      <c r="BL72">
        <f t="shared" si="93"/>
        <v>0.88987302465014639</v>
      </c>
      <c r="BM72">
        <f t="shared" si="94"/>
        <v>1.8239483999700625</v>
      </c>
      <c r="BN72">
        <f t="shared" si="95"/>
        <v>0.78082053337430302</v>
      </c>
      <c r="BO72">
        <f t="shared" si="96"/>
        <v>5.7463689333443657</v>
      </c>
      <c r="BP72">
        <f t="shared" si="97"/>
        <v>7.3263278665957596</v>
      </c>
      <c r="BQ72">
        <f t="shared" si="98"/>
        <v>1.2526965226135915</v>
      </c>
      <c r="BR72">
        <f t="shared" si="99"/>
        <v>0.65985144186294686</v>
      </c>
      <c r="BS72">
        <f t="shared" si="100"/>
        <v>-1.1147878104013658</v>
      </c>
    </row>
    <row r="73" spans="1:71" x14ac:dyDescent="0.25">
      <c r="A73" s="1">
        <v>71</v>
      </c>
      <c r="B73">
        <v>2209</v>
      </c>
      <c r="C73">
        <v>6502</v>
      </c>
      <c r="D73">
        <v>236</v>
      </c>
      <c r="E73">
        <v>4190</v>
      </c>
      <c r="F73">
        <v>18</v>
      </c>
      <c r="G73">
        <v>10.021000000000001</v>
      </c>
      <c r="H73">
        <v>151.47999999999999</v>
      </c>
      <c r="I73">
        <v>602</v>
      </c>
      <c r="J73">
        <v>0.41</v>
      </c>
      <c r="K73">
        <v>0.34399999999999997</v>
      </c>
      <c r="L73">
        <v>0.223</v>
      </c>
      <c r="M73">
        <v>311.661</v>
      </c>
      <c r="N73">
        <v>165874206910081</v>
      </c>
      <c r="O73">
        <v>1568716724702</v>
      </c>
      <c r="P73">
        <v>164305490185379</v>
      </c>
      <c r="R73">
        <f t="shared" si="51"/>
        <v>1910.7</v>
      </c>
      <c r="S73">
        <f t="shared" si="52"/>
        <v>0.41</v>
      </c>
      <c r="T73">
        <f t="shared" si="53"/>
        <v>0.87725993867268326</v>
      </c>
      <c r="U73">
        <f t="shared" si="54"/>
        <v>1.827837411205256</v>
      </c>
      <c r="V73">
        <f t="shared" si="55"/>
        <v>0.87777315382236298</v>
      </c>
      <c r="W73">
        <f t="shared" si="56"/>
        <v>5.8472105650276189</v>
      </c>
      <c r="X73">
        <f t="shared" si="57"/>
        <v>7.2332642573828929</v>
      </c>
      <c r="Y73">
        <f t="shared" si="58"/>
        <v>1.3497839537109841</v>
      </c>
      <c r="Z73">
        <f t="shared" si="59"/>
        <v>0.58710606497051765</v>
      </c>
      <c r="AA73">
        <f t="shared" si="60"/>
        <v>-1.1309370955219396</v>
      </c>
      <c r="AC73">
        <f t="shared" si="61"/>
        <v>2084.4</v>
      </c>
      <c r="AD73">
        <f t="shared" si="62"/>
        <v>0.41</v>
      </c>
      <c r="AE73">
        <f t="shared" si="63"/>
        <v>0.87725993867268326</v>
      </c>
      <c r="AF73">
        <f t="shared" si="64"/>
        <v>1.827837411205256</v>
      </c>
      <c r="AG73">
        <f t="shared" si="65"/>
        <v>0.85339404503272065</v>
      </c>
      <c r="AH73">
        <f t="shared" si="66"/>
        <v>5.8228314562379762</v>
      </c>
      <c r="AI73">
        <f t="shared" si="67"/>
        <v>7.2576433661725357</v>
      </c>
      <c r="AJ73">
        <f t="shared" si="68"/>
        <v>1.3220589510650891</v>
      </c>
      <c r="AK73">
        <f t="shared" si="69"/>
        <v>0.60496505727891647</v>
      </c>
      <c r="AL73">
        <f t="shared" si="70"/>
        <v>-1.1266845187946342</v>
      </c>
      <c r="AN73">
        <f t="shared" si="71"/>
        <v>2258.1</v>
      </c>
      <c r="AO73">
        <f t="shared" si="72"/>
        <v>0.41</v>
      </c>
      <c r="AP73">
        <f t="shared" si="73"/>
        <v>0.87725993867268326</v>
      </c>
      <c r="AQ73">
        <f t="shared" si="74"/>
        <v>1.827837411205256</v>
      </c>
      <c r="AR73">
        <f t="shared" si="75"/>
        <v>0.83062071376408653</v>
      </c>
      <c r="AS73">
        <f t="shared" si="76"/>
        <v>5.8000581249693424</v>
      </c>
      <c r="AT73">
        <f t="shared" si="77"/>
        <v>7.2804166974411695</v>
      </c>
      <c r="AU73">
        <f t="shared" si="78"/>
        <v>1.2954499858404651</v>
      </c>
      <c r="AV73">
        <f t="shared" si="79"/>
        <v>0.6198562741225454</v>
      </c>
      <c r="AW73">
        <f t="shared" si="80"/>
        <v>-1.1207858008143736</v>
      </c>
      <c r="AY73">
        <f t="shared" si="81"/>
        <v>2431.7999999999997</v>
      </c>
      <c r="AZ73">
        <f t="shared" si="82"/>
        <v>0.41</v>
      </c>
      <c r="BA73">
        <f t="shared" si="83"/>
        <v>0.87725993867268326</v>
      </c>
      <c r="BB73">
        <f t="shared" si="84"/>
        <v>1.827837411205256</v>
      </c>
      <c r="BC73">
        <f t="shared" si="85"/>
        <v>0.80926851639317354</v>
      </c>
      <c r="BD73">
        <f t="shared" si="86"/>
        <v>5.7787059275984296</v>
      </c>
      <c r="BE73">
        <f t="shared" si="87"/>
        <v>7.3017688948120822</v>
      </c>
      <c r="BF73">
        <f t="shared" si="88"/>
        <v>1.2698910004096409</v>
      </c>
      <c r="BG73">
        <f t="shared" si="89"/>
        <v>0.63221814680570021</v>
      </c>
      <c r="BH73">
        <f t="shared" si="90"/>
        <v>-1.1135761060844658</v>
      </c>
      <c r="BJ73">
        <f t="shared" si="91"/>
        <v>2605.5</v>
      </c>
      <c r="BK73">
        <f t="shared" si="92"/>
        <v>0.41</v>
      </c>
      <c r="BL73">
        <f t="shared" si="93"/>
        <v>0.87725993867268326</v>
      </c>
      <c r="BM73">
        <f t="shared" si="94"/>
        <v>1.827837411205256</v>
      </c>
      <c r="BN73">
        <f t="shared" si="95"/>
        <v>0.78918417393972096</v>
      </c>
      <c r="BO73">
        <f t="shared" si="96"/>
        <v>5.7586215851449767</v>
      </c>
      <c r="BP73">
        <f t="shared" si="97"/>
        <v>7.3218532372655352</v>
      </c>
      <c r="BQ73">
        <f t="shared" si="98"/>
        <v>1.245321049497824</v>
      </c>
      <c r="BR73">
        <f t="shared" si="99"/>
        <v>0.64241193710451938</v>
      </c>
      <c r="BS73">
        <f t="shared" si="100"/>
        <v>-1.1053233220917733</v>
      </c>
    </row>
    <row r="74" spans="1:71" x14ac:dyDescent="0.25">
      <c r="A74" s="1">
        <v>72</v>
      </c>
      <c r="B74">
        <v>2209</v>
      </c>
      <c r="C74">
        <v>6502</v>
      </c>
      <c r="D74">
        <v>236</v>
      </c>
      <c r="E74">
        <v>4190</v>
      </c>
      <c r="F74">
        <v>18</v>
      </c>
      <c r="G74">
        <v>10.112</v>
      </c>
      <c r="H74">
        <v>151.49</v>
      </c>
      <c r="I74">
        <v>625</v>
      </c>
      <c r="J74">
        <v>0.40300000000000002</v>
      </c>
      <c r="K74">
        <v>0.33600000000000002</v>
      </c>
      <c r="L74">
        <v>0.222</v>
      </c>
      <c r="M74">
        <v>314.31799999999998</v>
      </c>
      <c r="N74">
        <v>167342529054120</v>
      </c>
      <c r="O74">
        <v>1636336151680</v>
      </c>
      <c r="P74">
        <v>165706192902440</v>
      </c>
      <c r="R74">
        <f t="shared" si="51"/>
        <v>1910.7</v>
      </c>
      <c r="S74">
        <f t="shared" si="52"/>
        <v>0.40300000000000002</v>
      </c>
      <c r="T74">
        <f t="shared" si="53"/>
        <v>0.87507713945685961</v>
      </c>
      <c r="U74">
        <f t="shared" si="54"/>
        <v>1.8274228023229881</v>
      </c>
      <c r="V74">
        <f t="shared" si="55"/>
        <v>0.87915654444853442</v>
      </c>
      <c r="W74">
        <f t="shared" si="56"/>
        <v>5.8481793467715226</v>
      </c>
      <c r="X74">
        <f t="shared" si="57"/>
        <v>7.2314662578744535</v>
      </c>
      <c r="Y74">
        <f t="shared" si="58"/>
        <v>1.3479709190393219</v>
      </c>
      <c r="Z74">
        <f t="shared" si="59"/>
        <v>0.58509793978758806</v>
      </c>
      <c r="AA74">
        <f t="shared" si="60"/>
        <v>-1.1279642615129837</v>
      </c>
      <c r="AC74">
        <f t="shared" si="61"/>
        <v>2084.4</v>
      </c>
      <c r="AD74">
        <f t="shared" si="62"/>
        <v>0.40300000000000002</v>
      </c>
      <c r="AE74">
        <f t="shared" si="63"/>
        <v>0.87507713945685961</v>
      </c>
      <c r="AF74">
        <f t="shared" si="64"/>
        <v>1.8274228023229881</v>
      </c>
      <c r="AG74">
        <f t="shared" si="65"/>
        <v>0.85480103052261469</v>
      </c>
      <c r="AH74">
        <f t="shared" si="66"/>
        <v>5.8238238328456031</v>
      </c>
      <c r="AI74">
        <f t="shared" si="67"/>
        <v>7.255821771800373</v>
      </c>
      <c r="AJ74">
        <f t="shared" si="68"/>
        <v>1.3203869782892843</v>
      </c>
      <c r="AK74">
        <f t="shared" si="69"/>
        <v>0.60299054881164971</v>
      </c>
      <c r="AL74">
        <f t="shared" si="70"/>
        <v>-1.1238664351269454</v>
      </c>
      <c r="AN74">
        <f t="shared" si="71"/>
        <v>2258.1</v>
      </c>
      <c r="AO74">
        <f t="shared" si="72"/>
        <v>0.40300000000000002</v>
      </c>
      <c r="AP74">
        <f t="shared" si="73"/>
        <v>0.87507713945685961</v>
      </c>
      <c r="AQ74">
        <f t="shared" si="74"/>
        <v>1.8274228023229881</v>
      </c>
      <c r="AR74">
        <f t="shared" si="75"/>
        <v>0.83204741630571177</v>
      </c>
      <c r="AS74">
        <f t="shared" si="76"/>
        <v>5.8010702186287002</v>
      </c>
      <c r="AT74">
        <f t="shared" si="77"/>
        <v>7.2785753860172759</v>
      </c>
      <c r="AU74">
        <f t="shared" si="78"/>
        <v>1.29390931662639</v>
      </c>
      <c r="AV74">
        <f t="shared" si="79"/>
        <v>0.61792430245845253</v>
      </c>
      <c r="AW74">
        <f t="shared" si="80"/>
        <v>-1.118119366768066</v>
      </c>
      <c r="AY74">
        <f t="shared" si="81"/>
        <v>2431.7999999999997</v>
      </c>
      <c r="AZ74">
        <f t="shared" si="82"/>
        <v>0.40300000000000002</v>
      </c>
      <c r="BA74">
        <f t="shared" si="83"/>
        <v>0.87507713945685961</v>
      </c>
      <c r="BB74">
        <f t="shared" si="84"/>
        <v>1.8274228023229881</v>
      </c>
      <c r="BC74">
        <f t="shared" si="85"/>
        <v>0.81071160450070689</v>
      </c>
      <c r="BD74">
        <f t="shared" si="86"/>
        <v>5.7797344068236951</v>
      </c>
      <c r="BE74">
        <f t="shared" si="87"/>
        <v>7.299911197822281</v>
      </c>
      <c r="BF74">
        <f t="shared" si="88"/>
        <v>1.2684726898920831</v>
      </c>
      <c r="BG74">
        <f t="shared" si="89"/>
        <v>0.63033536234820153</v>
      </c>
      <c r="BH74">
        <f t="shared" si="90"/>
        <v>-1.1110572554103799</v>
      </c>
      <c r="BJ74">
        <f t="shared" si="91"/>
        <v>2605.5</v>
      </c>
      <c r="BK74">
        <f t="shared" si="92"/>
        <v>0.40300000000000002</v>
      </c>
      <c r="BL74">
        <f t="shared" si="93"/>
        <v>0.87507713945685961</v>
      </c>
      <c r="BM74">
        <f t="shared" si="94"/>
        <v>1.8274228023229881</v>
      </c>
      <c r="BN74">
        <f t="shared" si="95"/>
        <v>0.7906407673503848</v>
      </c>
      <c r="BO74">
        <f t="shared" si="96"/>
        <v>5.7596635696733731</v>
      </c>
      <c r="BP74">
        <f t="shared" si="97"/>
        <v>7.319982034972603</v>
      </c>
      <c r="BQ74">
        <f t="shared" si="98"/>
        <v>1.2440168854855005</v>
      </c>
      <c r="BR74">
        <f t="shared" si="99"/>
        <v>0.64058320720791317</v>
      </c>
      <c r="BS74">
        <f t="shared" si="100"/>
        <v>-1.1029473505503746</v>
      </c>
    </row>
    <row r="75" spans="1:71" x14ac:dyDescent="0.25">
      <c r="A75" s="1">
        <v>73</v>
      </c>
      <c r="B75">
        <v>2209</v>
      </c>
      <c r="C75">
        <v>6502</v>
      </c>
      <c r="D75">
        <v>236</v>
      </c>
      <c r="E75">
        <v>4190</v>
      </c>
      <c r="F75">
        <v>18</v>
      </c>
      <c r="G75">
        <v>10.231999999999999</v>
      </c>
      <c r="H75">
        <v>151.49</v>
      </c>
      <c r="I75">
        <v>609</v>
      </c>
      <c r="J75">
        <v>0.42499999999999999</v>
      </c>
      <c r="K75">
        <v>0.36199999999999999</v>
      </c>
      <c r="L75">
        <v>0.222</v>
      </c>
      <c r="M75">
        <v>318.08600000000001</v>
      </c>
      <c r="N75">
        <v>169275897047016</v>
      </c>
      <c r="O75">
        <v>1583253603658</v>
      </c>
      <c r="P75">
        <v>167692643443359</v>
      </c>
      <c r="R75">
        <f t="shared" si="51"/>
        <v>1910.7</v>
      </c>
      <c r="S75">
        <f t="shared" si="52"/>
        <v>0.42499999999999999</v>
      </c>
      <c r="T75">
        <f t="shared" si="53"/>
        <v>0.88538579161854636</v>
      </c>
      <c r="U75">
        <f t="shared" si="54"/>
        <v>1.8244072359829753</v>
      </c>
      <c r="V75">
        <f t="shared" si="55"/>
        <v>0.8726411309652029</v>
      </c>
      <c r="W75">
        <f t="shared" si="56"/>
        <v>5.8386483669481777</v>
      </c>
      <c r="X75">
        <f t="shared" si="57"/>
        <v>7.2349661050177723</v>
      </c>
      <c r="Y75">
        <f t="shared" si="58"/>
        <v>1.3564629882463577</v>
      </c>
      <c r="Z75">
        <f t="shared" si="59"/>
        <v>0.60083316420637134</v>
      </c>
      <c r="AA75">
        <f t="shared" si="60"/>
        <v>-1.1379145232358998</v>
      </c>
      <c r="AC75">
        <f t="shared" si="61"/>
        <v>2084.4</v>
      </c>
      <c r="AD75">
        <f t="shared" si="62"/>
        <v>0.42499999999999999</v>
      </c>
      <c r="AE75">
        <f t="shared" si="63"/>
        <v>0.88538579161854636</v>
      </c>
      <c r="AF75">
        <f t="shared" si="64"/>
        <v>1.8244072359829753</v>
      </c>
      <c r="AG75">
        <f t="shared" si="65"/>
        <v>0.84817577228570107</v>
      </c>
      <c r="AH75">
        <f t="shared" si="66"/>
        <v>5.8141830082686763</v>
      </c>
      <c r="AI75">
        <f t="shared" si="67"/>
        <v>7.2594314636972737</v>
      </c>
      <c r="AJ75">
        <f t="shared" si="68"/>
        <v>1.3282118427302698</v>
      </c>
      <c r="AK75">
        <f t="shared" si="69"/>
        <v>0.61835757403301062</v>
      </c>
      <c r="AL75">
        <f t="shared" si="70"/>
        <v>-1.1333001616708807</v>
      </c>
      <c r="AN75">
        <f t="shared" si="71"/>
        <v>2258.1</v>
      </c>
      <c r="AO75">
        <f t="shared" si="72"/>
        <v>0.42499999999999999</v>
      </c>
      <c r="AP75">
        <f t="shared" si="73"/>
        <v>0.88538579161854636</v>
      </c>
      <c r="AQ75">
        <f t="shared" si="74"/>
        <v>1.8244072359829753</v>
      </c>
      <c r="AR75">
        <f t="shared" si="75"/>
        <v>0.8253305653238604</v>
      </c>
      <c r="AS75">
        <f t="shared" si="76"/>
        <v>5.7913378013068355</v>
      </c>
      <c r="AT75">
        <f t="shared" si="77"/>
        <v>7.2822766706591144</v>
      </c>
      <c r="AU75">
        <f t="shared" si="78"/>
        <v>1.3011134654332837</v>
      </c>
      <c r="AV75">
        <f t="shared" si="79"/>
        <v>0.63289132675537685</v>
      </c>
      <c r="AW75">
        <f t="shared" si="80"/>
        <v>-1.1270363109753538</v>
      </c>
      <c r="AY75">
        <f t="shared" si="81"/>
        <v>2431.7999999999997</v>
      </c>
      <c r="AZ75">
        <f t="shared" si="82"/>
        <v>0.42499999999999999</v>
      </c>
      <c r="BA75">
        <f t="shared" si="83"/>
        <v>0.88538579161854636</v>
      </c>
      <c r="BB75">
        <f t="shared" si="84"/>
        <v>1.8244072359829753</v>
      </c>
      <c r="BC75">
        <f t="shared" si="85"/>
        <v>0.8039188316726803</v>
      </c>
      <c r="BD75">
        <f t="shared" si="86"/>
        <v>5.7699260676556552</v>
      </c>
      <c r="BE75">
        <f t="shared" si="87"/>
        <v>7.3036884043102948</v>
      </c>
      <c r="BF75">
        <f t="shared" si="88"/>
        <v>1.2750987102344395</v>
      </c>
      <c r="BG75">
        <f t="shared" si="89"/>
        <v>0.64488079826578271</v>
      </c>
      <c r="BH75">
        <f t="shared" si="90"/>
        <v>-1.1194631639466288</v>
      </c>
      <c r="BJ75">
        <f t="shared" si="91"/>
        <v>2605.5</v>
      </c>
      <c r="BK75">
        <f t="shared" si="92"/>
        <v>0.42499999999999999</v>
      </c>
      <c r="BL75">
        <f t="shared" si="93"/>
        <v>0.88538579161854636</v>
      </c>
      <c r="BM75">
        <f t="shared" si="94"/>
        <v>1.8244072359829753</v>
      </c>
      <c r="BN75">
        <f t="shared" si="95"/>
        <v>0.78378561249114842</v>
      </c>
      <c r="BO75">
        <f t="shared" si="96"/>
        <v>5.7497928484741232</v>
      </c>
      <c r="BP75">
        <f t="shared" si="97"/>
        <v>7.3238216234918267</v>
      </c>
      <c r="BQ75">
        <f t="shared" si="98"/>
        <v>1.2501038527026549</v>
      </c>
      <c r="BR75">
        <f t="shared" si="99"/>
        <v>0.65469337361372759</v>
      </c>
      <c r="BS75">
        <f t="shared" si="100"/>
        <v>-1.1108522267137102</v>
      </c>
    </row>
    <row r="76" spans="1:71" x14ac:dyDescent="0.25">
      <c r="A76" s="1">
        <v>74</v>
      </c>
      <c r="B76">
        <v>2209</v>
      </c>
      <c r="C76">
        <v>6502</v>
      </c>
      <c r="D76">
        <v>236</v>
      </c>
      <c r="E76">
        <v>4190</v>
      </c>
      <c r="F76">
        <v>18</v>
      </c>
      <c r="G76">
        <v>10.364000000000001</v>
      </c>
      <c r="H76">
        <v>151.52000000000001</v>
      </c>
      <c r="I76">
        <v>635</v>
      </c>
      <c r="J76">
        <v>0.38900000000000001</v>
      </c>
      <c r="K76">
        <v>0.32</v>
      </c>
      <c r="L76">
        <v>0.222</v>
      </c>
      <c r="M76">
        <v>321.80399999999997</v>
      </c>
      <c r="N76">
        <v>171310291662068</v>
      </c>
      <c r="O76">
        <v>1657538613315</v>
      </c>
      <c r="P76">
        <v>169652753048752</v>
      </c>
      <c r="R76">
        <f t="shared" si="51"/>
        <v>1910.7</v>
      </c>
      <c r="S76">
        <f t="shared" si="52"/>
        <v>0.38900000000000001</v>
      </c>
      <c r="T76">
        <f t="shared" si="53"/>
        <v>0.86905926150061841</v>
      </c>
      <c r="U76">
        <f t="shared" si="54"/>
        <v>1.8288983135889865</v>
      </c>
      <c r="V76">
        <f t="shared" si="55"/>
        <v>0.88298103049989063</v>
      </c>
      <c r="W76">
        <f t="shared" si="56"/>
        <v>5.8534793440888775</v>
      </c>
      <c r="X76">
        <f t="shared" si="57"/>
        <v>7.2291172830890966</v>
      </c>
      <c r="Y76">
        <f t="shared" si="58"/>
        <v>1.3429308895161949</v>
      </c>
      <c r="Z76">
        <f t="shared" si="59"/>
        <v>0.57625382075043352</v>
      </c>
      <c r="AA76">
        <f t="shared" si="60"/>
        <v>-1.1218492190345881</v>
      </c>
      <c r="AC76">
        <f t="shared" si="61"/>
        <v>2084.4</v>
      </c>
      <c r="AD76">
        <f t="shared" si="62"/>
        <v>0.38900000000000001</v>
      </c>
      <c r="AE76">
        <f t="shared" si="63"/>
        <v>0.86905926150061841</v>
      </c>
      <c r="AF76">
        <f t="shared" si="64"/>
        <v>1.8288983135889865</v>
      </c>
      <c r="AG76">
        <f t="shared" si="65"/>
        <v>0.85869150606971079</v>
      </c>
      <c r="AH76">
        <f t="shared" si="66"/>
        <v>5.8291898196586978</v>
      </c>
      <c r="AI76">
        <f t="shared" si="67"/>
        <v>7.2534068075192764</v>
      </c>
      <c r="AJ76">
        <f t="shared" si="68"/>
        <v>1.3157352188911822</v>
      </c>
      <c r="AK76">
        <f t="shared" si="69"/>
        <v>0.59433940163384003</v>
      </c>
      <c r="AL76">
        <f t="shared" si="70"/>
        <v>-1.1180607836884924</v>
      </c>
      <c r="AN76">
        <f t="shared" si="71"/>
        <v>2258.1</v>
      </c>
      <c r="AO76">
        <f t="shared" si="72"/>
        <v>0.38900000000000001</v>
      </c>
      <c r="AP76">
        <f t="shared" si="73"/>
        <v>0.86905926150061841</v>
      </c>
      <c r="AQ76">
        <f t="shared" si="74"/>
        <v>1.8288983135889865</v>
      </c>
      <c r="AR76">
        <f t="shared" si="75"/>
        <v>0.8359931546691296</v>
      </c>
      <c r="AS76">
        <f t="shared" si="76"/>
        <v>5.8064914682581161</v>
      </c>
      <c r="AT76">
        <f t="shared" si="77"/>
        <v>7.276105158919858</v>
      </c>
      <c r="AU76">
        <f t="shared" si="78"/>
        <v>1.2896191631313361</v>
      </c>
      <c r="AV76">
        <f t="shared" si="79"/>
        <v>0.60948618054613923</v>
      </c>
      <c r="AW76">
        <f t="shared" si="80"/>
        <v>-1.1126231123306249</v>
      </c>
      <c r="AY76">
        <f t="shared" si="81"/>
        <v>2431.7999999999997</v>
      </c>
      <c r="AZ76">
        <f t="shared" si="82"/>
        <v>0.38900000000000001</v>
      </c>
      <c r="BA76">
        <f t="shared" si="83"/>
        <v>0.86905926150061841</v>
      </c>
      <c r="BB76">
        <f t="shared" si="84"/>
        <v>1.8288983135889865</v>
      </c>
      <c r="BC76">
        <f t="shared" si="85"/>
        <v>0.81470338453677649</v>
      </c>
      <c r="BD76">
        <f t="shared" si="86"/>
        <v>5.7852016981257632</v>
      </c>
      <c r="BE76">
        <f t="shared" si="87"/>
        <v>7.2973949290522109</v>
      </c>
      <c r="BF76">
        <f t="shared" si="88"/>
        <v>1.2645196855591567</v>
      </c>
      <c r="BG76">
        <f t="shared" si="89"/>
        <v>0.62212429528751734</v>
      </c>
      <c r="BH76">
        <f t="shared" si="90"/>
        <v>-1.1058669321608925</v>
      </c>
      <c r="BJ76">
        <f t="shared" si="91"/>
        <v>2605.5</v>
      </c>
      <c r="BK76">
        <f t="shared" si="92"/>
        <v>0.38900000000000001</v>
      </c>
      <c r="BL76">
        <f t="shared" si="93"/>
        <v>0.86905926150061841</v>
      </c>
      <c r="BM76">
        <f t="shared" si="94"/>
        <v>1.8288983135889865</v>
      </c>
      <c r="BN76">
        <f t="shared" si="95"/>
        <v>0.79467061178306841</v>
      </c>
      <c r="BO76">
        <f t="shared" si="96"/>
        <v>5.7651689253720555</v>
      </c>
      <c r="BP76">
        <f t="shared" si="97"/>
        <v>7.3174277018059186</v>
      </c>
      <c r="BQ76">
        <f t="shared" si="98"/>
        <v>1.2403785632652733</v>
      </c>
      <c r="BR76">
        <f t="shared" si="99"/>
        <v>0.6326085368926303</v>
      </c>
      <c r="BS76">
        <f t="shared" si="100"/>
        <v>-1.0980570215002226</v>
      </c>
    </row>
    <row r="77" spans="1:71" x14ac:dyDescent="0.25">
      <c r="A77" s="1">
        <v>75</v>
      </c>
      <c r="B77">
        <v>2209</v>
      </c>
      <c r="C77">
        <v>6502</v>
      </c>
      <c r="D77">
        <v>236</v>
      </c>
      <c r="E77">
        <v>4190</v>
      </c>
      <c r="F77">
        <v>18</v>
      </c>
      <c r="G77">
        <v>10.515000000000001</v>
      </c>
      <c r="H77">
        <v>151.53</v>
      </c>
      <c r="I77">
        <v>647</v>
      </c>
      <c r="J77">
        <v>0.40899999999999997</v>
      </c>
      <c r="K77">
        <v>0.34300000000000003</v>
      </c>
      <c r="L77">
        <v>0.222</v>
      </c>
      <c r="M77">
        <v>326.45</v>
      </c>
      <c r="N77">
        <v>173792504993219</v>
      </c>
      <c r="O77">
        <v>1690026209483</v>
      </c>
      <c r="P77">
        <v>172102478783735</v>
      </c>
      <c r="R77">
        <f t="shared" si="51"/>
        <v>1910.7</v>
      </c>
      <c r="S77">
        <f t="shared" si="52"/>
        <v>0.40899999999999997</v>
      </c>
      <c r="T77">
        <f t="shared" si="53"/>
        <v>0.87778869894753153</v>
      </c>
      <c r="U77">
        <f t="shared" si="54"/>
        <v>1.8266802991667039</v>
      </c>
      <c r="V77">
        <f t="shared" si="55"/>
        <v>0.87743834815839328</v>
      </c>
      <c r="W77">
        <f t="shared" si="56"/>
        <v>5.8457186473250973</v>
      </c>
      <c r="X77">
        <f t="shared" si="57"/>
        <v>7.2324419510083109</v>
      </c>
      <c r="Y77">
        <f t="shared" si="58"/>
        <v>1.3502219369197206</v>
      </c>
      <c r="Z77">
        <f t="shared" si="59"/>
        <v>0.58917668565223691</v>
      </c>
      <c r="AA77">
        <f t="shared" si="60"/>
        <v>-1.130638541789432</v>
      </c>
      <c r="AC77">
        <f t="shared" si="61"/>
        <v>2084.4</v>
      </c>
      <c r="AD77">
        <f t="shared" si="62"/>
        <v>0.40899999999999997</v>
      </c>
      <c r="AE77">
        <f t="shared" si="63"/>
        <v>0.87778869894753153</v>
      </c>
      <c r="AF77">
        <f t="shared" si="64"/>
        <v>1.8266802991667039</v>
      </c>
      <c r="AG77">
        <f t="shared" si="65"/>
        <v>0.85305355097721214</v>
      </c>
      <c r="AH77">
        <f t="shared" si="66"/>
        <v>5.8213338501439162</v>
      </c>
      <c r="AI77">
        <f t="shared" si="67"/>
        <v>7.2568267481894919</v>
      </c>
      <c r="AJ77">
        <f t="shared" si="68"/>
        <v>1.3224627456835232</v>
      </c>
      <c r="AK77">
        <f t="shared" si="69"/>
        <v>0.6069767280528191</v>
      </c>
      <c r="AL77">
        <f t="shared" si="70"/>
        <v>-1.1264035532588574</v>
      </c>
      <c r="AN77">
        <f t="shared" si="71"/>
        <v>2258.1</v>
      </c>
      <c r="AO77">
        <f t="shared" si="72"/>
        <v>0.40899999999999997</v>
      </c>
      <c r="AP77">
        <f t="shared" si="73"/>
        <v>0.87778869894753153</v>
      </c>
      <c r="AQ77">
        <f t="shared" si="74"/>
        <v>1.8266802991667039</v>
      </c>
      <c r="AR77">
        <f t="shared" si="75"/>
        <v>0.83027546962927912</v>
      </c>
      <c r="AS77">
        <f t="shared" si="76"/>
        <v>5.7985557687959828</v>
      </c>
      <c r="AT77">
        <f t="shared" si="77"/>
        <v>7.2796048295374254</v>
      </c>
      <c r="AU77">
        <f t="shared" si="78"/>
        <v>1.2958219626495036</v>
      </c>
      <c r="AV77">
        <f t="shared" si="79"/>
        <v>0.62180924864524734</v>
      </c>
      <c r="AW77">
        <f t="shared" si="80"/>
        <v>-1.1205192626003939</v>
      </c>
      <c r="AY77">
        <f t="shared" si="81"/>
        <v>2431.7999999999997</v>
      </c>
      <c r="AZ77">
        <f t="shared" si="82"/>
        <v>0.40899999999999997</v>
      </c>
      <c r="BA77">
        <f t="shared" si="83"/>
        <v>0.87778869894753153</v>
      </c>
      <c r="BB77">
        <f t="shared" si="84"/>
        <v>1.8266802991667039</v>
      </c>
      <c r="BC77">
        <f t="shared" si="85"/>
        <v>0.80891932813152589</v>
      </c>
      <c r="BD77">
        <f t="shared" si="86"/>
        <v>5.7771996272982298</v>
      </c>
      <c r="BE77">
        <f t="shared" si="87"/>
        <v>7.3009609710351784</v>
      </c>
      <c r="BF77">
        <f t="shared" si="88"/>
        <v>1.2702333321086885</v>
      </c>
      <c r="BG77">
        <f t="shared" si="89"/>
        <v>0.63411310861014758</v>
      </c>
      <c r="BH77">
        <f t="shared" si="90"/>
        <v>-1.1133214420345656</v>
      </c>
      <c r="BJ77">
        <f t="shared" si="91"/>
        <v>2605.5</v>
      </c>
      <c r="BK77">
        <f t="shared" si="92"/>
        <v>0.40899999999999997</v>
      </c>
      <c r="BL77">
        <f t="shared" si="93"/>
        <v>0.87778869894753153</v>
      </c>
      <c r="BM77">
        <f t="shared" si="94"/>
        <v>1.8266802991667039</v>
      </c>
      <c r="BN77">
        <f t="shared" si="95"/>
        <v>0.78883173819686958</v>
      </c>
      <c r="BO77">
        <f t="shared" si="96"/>
        <v>5.7571120373635738</v>
      </c>
      <c r="BP77">
        <f t="shared" si="97"/>
        <v>7.3210485609698344</v>
      </c>
      <c r="BQ77">
        <f t="shared" si="98"/>
        <v>1.2456357304219308</v>
      </c>
      <c r="BR77">
        <f t="shared" si="99"/>
        <v>0.64424988139285422</v>
      </c>
      <c r="BS77">
        <f t="shared" si="100"/>
        <v>-1.1050784598867045</v>
      </c>
    </row>
    <row r="78" spans="1:71" x14ac:dyDescent="0.25">
      <c r="A78" s="1">
        <v>76</v>
      </c>
      <c r="B78">
        <v>2209</v>
      </c>
      <c r="C78">
        <v>6502</v>
      </c>
      <c r="D78">
        <v>236</v>
      </c>
      <c r="E78">
        <v>4190</v>
      </c>
      <c r="F78">
        <v>18</v>
      </c>
      <c r="G78">
        <v>10.583</v>
      </c>
      <c r="H78">
        <v>151.53</v>
      </c>
      <c r="I78">
        <v>642</v>
      </c>
      <c r="J78">
        <v>0.41899999999999998</v>
      </c>
      <c r="K78">
        <v>0.35599999999999998</v>
      </c>
      <c r="L78">
        <v>0.222</v>
      </c>
      <c r="M78">
        <v>328.572</v>
      </c>
      <c r="N78">
        <v>174893252276667</v>
      </c>
      <c r="O78">
        <v>1672252102778</v>
      </c>
      <c r="P78">
        <v>173221000173889</v>
      </c>
      <c r="R78">
        <f t="shared" si="51"/>
        <v>1910.7</v>
      </c>
      <c r="S78">
        <f t="shared" si="52"/>
        <v>0.41899999999999998</v>
      </c>
      <c r="T78">
        <f t="shared" si="53"/>
        <v>0.88294960218576468</v>
      </c>
      <c r="U78">
        <f t="shared" si="54"/>
        <v>1.8246930195994318</v>
      </c>
      <c r="V78">
        <f t="shared" si="55"/>
        <v>0.87417678808733101</v>
      </c>
      <c r="W78">
        <f t="shared" si="56"/>
        <v>5.8404698076867625</v>
      </c>
      <c r="X78">
        <f t="shared" si="57"/>
        <v>7.2337162315121013</v>
      </c>
      <c r="Y78">
        <f t="shared" si="58"/>
        <v>1.3544721776912412</v>
      </c>
      <c r="Z78">
        <f t="shared" si="59"/>
        <v>0.59765622509666605</v>
      </c>
      <c r="AA78">
        <f t="shared" si="60"/>
        <v>-1.1352318205663703</v>
      </c>
      <c r="AC78">
        <f t="shared" si="61"/>
        <v>2084.4</v>
      </c>
      <c r="AD78">
        <f t="shared" si="62"/>
        <v>0.41899999999999998</v>
      </c>
      <c r="AE78">
        <f t="shared" si="63"/>
        <v>0.88294960218576468</v>
      </c>
      <c r="AF78">
        <f t="shared" si="64"/>
        <v>1.8246930195994318</v>
      </c>
      <c r="AG78">
        <f t="shared" si="65"/>
        <v>0.84973702597861878</v>
      </c>
      <c r="AH78">
        <f t="shared" si="66"/>
        <v>5.8160300455780503</v>
      </c>
      <c r="AI78">
        <f t="shared" si="67"/>
        <v>7.2581559936208135</v>
      </c>
      <c r="AJ78">
        <f t="shared" si="68"/>
        <v>1.3263789371478305</v>
      </c>
      <c r="AK78">
        <f t="shared" si="69"/>
        <v>0.61525230748117588</v>
      </c>
      <c r="AL78">
        <f t="shared" si="70"/>
        <v>-1.1307592674647999</v>
      </c>
      <c r="AN78">
        <f t="shared" si="71"/>
        <v>2258.1</v>
      </c>
      <c r="AO78">
        <f t="shared" si="72"/>
        <v>0.41899999999999998</v>
      </c>
      <c r="AP78">
        <f t="shared" si="73"/>
        <v>0.88294960218576468</v>
      </c>
      <c r="AQ78">
        <f t="shared" si="74"/>
        <v>1.8246930195994318</v>
      </c>
      <c r="AR78">
        <f t="shared" si="75"/>
        <v>0.82691311637765041</v>
      </c>
      <c r="AS78">
        <f t="shared" si="76"/>
        <v>5.7932061359770817</v>
      </c>
      <c r="AT78">
        <f t="shared" si="77"/>
        <v>7.2809799032217821</v>
      </c>
      <c r="AU78">
        <f t="shared" si="78"/>
        <v>1.2994273860374419</v>
      </c>
      <c r="AV78">
        <f t="shared" si="79"/>
        <v>0.6298658953488312</v>
      </c>
      <c r="AW78">
        <f t="shared" si="80"/>
        <v>-1.1246357885668967</v>
      </c>
      <c r="AY78">
        <f t="shared" si="81"/>
        <v>2431.7999999999997</v>
      </c>
      <c r="AZ78">
        <f t="shared" si="82"/>
        <v>0.41899999999999998</v>
      </c>
      <c r="BA78">
        <f t="shared" si="83"/>
        <v>0.88294960218576468</v>
      </c>
      <c r="BB78">
        <f t="shared" si="84"/>
        <v>1.8246930195994318</v>
      </c>
      <c r="BC78">
        <f t="shared" si="85"/>
        <v>0.80551899107326297</v>
      </c>
      <c r="BD78">
        <f t="shared" si="86"/>
        <v>5.7718120106726944</v>
      </c>
      <c r="BE78">
        <f t="shared" si="87"/>
        <v>7.3023740285261693</v>
      </c>
      <c r="BF78">
        <f t="shared" si="88"/>
        <v>1.2735493141895957</v>
      </c>
      <c r="BG78">
        <f t="shared" si="89"/>
        <v>0.64194091539791531</v>
      </c>
      <c r="BH78">
        <f t="shared" si="90"/>
        <v>-1.1172003010303186</v>
      </c>
      <c r="BJ78">
        <f t="shared" si="91"/>
        <v>2605.5</v>
      </c>
      <c r="BK78">
        <f t="shared" si="92"/>
        <v>0.41899999999999998</v>
      </c>
      <c r="BL78">
        <f t="shared" si="93"/>
        <v>0.88294960218576468</v>
      </c>
      <c r="BM78">
        <f t="shared" si="94"/>
        <v>1.8246930195994318</v>
      </c>
      <c r="BN78">
        <f t="shared" si="95"/>
        <v>0.78540019486615475</v>
      </c>
      <c r="BO78">
        <f t="shared" si="96"/>
        <v>5.7516932144655861</v>
      </c>
      <c r="BP78">
        <f t="shared" si="97"/>
        <v>7.3224928247332777</v>
      </c>
      <c r="BQ78">
        <f t="shared" si="98"/>
        <v>1.2486818389533878</v>
      </c>
      <c r="BR78">
        <f t="shared" si="99"/>
        <v>0.65184285116863594</v>
      </c>
      <c r="BS78">
        <f t="shared" si="100"/>
        <v>-1.1087234299462301</v>
      </c>
    </row>
    <row r="79" spans="1:71" x14ac:dyDescent="0.25">
      <c r="A79" s="1">
        <v>77</v>
      </c>
      <c r="B79">
        <v>2209</v>
      </c>
      <c r="C79">
        <v>6502</v>
      </c>
      <c r="D79">
        <v>236</v>
      </c>
      <c r="E79">
        <v>4190</v>
      </c>
      <c r="F79">
        <v>18</v>
      </c>
      <c r="G79">
        <v>10.75</v>
      </c>
      <c r="H79">
        <v>151.55000000000001</v>
      </c>
      <c r="I79">
        <v>649</v>
      </c>
      <c r="J79">
        <v>0.39700000000000002</v>
      </c>
      <c r="K79">
        <v>0.33</v>
      </c>
      <c r="L79">
        <v>0.221</v>
      </c>
      <c r="M79">
        <v>333.44400000000002</v>
      </c>
      <c r="N79">
        <v>177476234065079</v>
      </c>
      <c r="O79">
        <v>1687018112896</v>
      </c>
      <c r="P79">
        <v>175789215952184</v>
      </c>
      <c r="R79">
        <f t="shared" si="51"/>
        <v>1910.7</v>
      </c>
      <c r="S79">
        <f t="shared" si="52"/>
        <v>0.39700000000000002</v>
      </c>
      <c r="T79">
        <f t="shared" si="53"/>
        <v>0.87371677333103781</v>
      </c>
      <c r="U79">
        <f t="shared" si="54"/>
        <v>1.8264408531722069</v>
      </c>
      <c r="V79">
        <f t="shared" si="55"/>
        <v>0.88001973195315863</v>
      </c>
      <c r="W79">
        <f t="shared" si="56"/>
        <v>5.8480605851253653</v>
      </c>
      <c r="X79">
        <f t="shared" si="57"/>
        <v>7.2296211212190489</v>
      </c>
      <c r="Y79">
        <f t="shared" si="58"/>
        <v>1.3468369415904584</v>
      </c>
      <c r="Z79">
        <f t="shared" si="59"/>
        <v>0.58475513083055308</v>
      </c>
      <c r="AA79">
        <f t="shared" si="60"/>
        <v>-1.1255209637755847</v>
      </c>
      <c r="AC79">
        <f t="shared" si="61"/>
        <v>2084.4</v>
      </c>
      <c r="AD79">
        <f t="shared" si="62"/>
        <v>0.39700000000000002</v>
      </c>
      <c r="AE79">
        <f t="shared" si="63"/>
        <v>0.87371677333103781</v>
      </c>
      <c r="AF79">
        <f t="shared" si="64"/>
        <v>1.8264408531722069</v>
      </c>
      <c r="AG79">
        <f t="shared" si="65"/>
        <v>0.85567901446194916</v>
      </c>
      <c r="AH79">
        <f t="shared" si="66"/>
        <v>5.8237198676341562</v>
      </c>
      <c r="AI79">
        <f t="shared" si="67"/>
        <v>7.253961838710258</v>
      </c>
      <c r="AJ79">
        <f t="shared" si="68"/>
        <v>1.3193408528476462</v>
      </c>
      <c r="AK79">
        <f t="shared" si="69"/>
        <v>0.60263943876418313</v>
      </c>
      <c r="AL79">
        <f t="shared" si="70"/>
        <v>-1.1215507746660585</v>
      </c>
      <c r="AN79">
        <f t="shared" si="71"/>
        <v>2258.1</v>
      </c>
      <c r="AO79">
        <f t="shared" si="72"/>
        <v>0.39700000000000002</v>
      </c>
      <c r="AP79">
        <f t="shared" si="73"/>
        <v>0.87371677333103781</v>
      </c>
      <c r="AQ79">
        <f t="shared" si="74"/>
        <v>1.8264408531722069</v>
      </c>
      <c r="AR79">
        <f t="shared" si="75"/>
        <v>0.83293777644023015</v>
      </c>
      <c r="AS79">
        <f t="shared" si="76"/>
        <v>5.8009786296124375</v>
      </c>
      <c r="AT79">
        <f t="shared" si="77"/>
        <v>7.2767030767319767</v>
      </c>
      <c r="AU79">
        <f t="shared" si="78"/>
        <v>1.2929449849093497</v>
      </c>
      <c r="AV79">
        <f t="shared" si="79"/>
        <v>0.6175718392118944</v>
      </c>
      <c r="AW79">
        <f t="shared" si="80"/>
        <v>-1.1159272344935662</v>
      </c>
      <c r="AY79">
        <f t="shared" si="81"/>
        <v>2431.7999999999997</v>
      </c>
      <c r="AZ79">
        <f t="shared" si="82"/>
        <v>0.39700000000000002</v>
      </c>
      <c r="BA79">
        <f t="shared" si="83"/>
        <v>0.87371677333103781</v>
      </c>
      <c r="BB79">
        <f t="shared" si="84"/>
        <v>1.8264408531722069</v>
      </c>
      <c r="BC79">
        <f t="shared" si="85"/>
        <v>0.81161226101042461</v>
      </c>
      <c r="BD79">
        <f t="shared" si="86"/>
        <v>5.7796531141826311</v>
      </c>
      <c r="BE79">
        <f t="shared" si="87"/>
        <v>7.2980285921617831</v>
      </c>
      <c r="BF79">
        <f t="shared" si="88"/>
        <v>1.2675845971410657</v>
      </c>
      <c r="BG79">
        <f t="shared" si="89"/>
        <v>0.62998701260567236</v>
      </c>
      <c r="BH79">
        <f t="shared" si="90"/>
        <v>-1.1089841474615219</v>
      </c>
      <c r="BJ79">
        <f t="shared" si="91"/>
        <v>2605.5</v>
      </c>
      <c r="BK79">
        <f t="shared" si="92"/>
        <v>0.39700000000000002</v>
      </c>
      <c r="BL79">
        <f t="shared" si="93"/>
        <v>0.87371677333103781</v>
      </c>
      <c r="BM79">
        <f t="shared" si="94"/>
        <v>1.8264408531722069</v>
      </c>
      <c r="BN79">
        <f t="shared" si="95"/>
        <v>0.79154992161591042</v>
      </c>
      <c r="BO79">
        <f t="shared" si="96"/>
        <v>5.7595907747881174</v>
      </c>
      <c r="BP79">
        <f t="shared" si="97"/>
        <v>7.3180909315562968</v>
      </c>
      <c r="BQ79">
        <f t="shared" si="98"/>
        <v>1.2431999305995738</v>
      </c>
      <c r="BR79">
        <f t="shared" si="99"/>
        <v>0.64024325878273347</v>
      </c>
      <c r="BS79">
        <f t="shared" si="100"/>
        <v>-1.1009885458115325</v>
      </c>
    </row>
    <row r="80" spans="1:71" x14ac:dyDescent="0.25">
      <c r="A80" s="1">
        <v>78</v>
      </c>
      <c r="B80">
        <v>2209</v>
      </c>
      <c r="C80">
        <v>6502</v>
      </c>
      <c r="D80">
        <v>236</v>
      </c>
      <c r="E80">
        <v>4190</v>
      </c>
      <c r="F80">
        <v>18</v>
      </c>
      <c r="G80">
        <v>10.885</v>
      </c>
      <c r="H80">
        <v>151.57</v>
      </c>
      <c r="I80">
        <v>627</v>
      </c>
      <c r="J80">
        <v>0.371</v>
      </c>
      <c r="K80">
        <v>0.29799999999999999</v>
      </c>
      <c r="L80">
        <v>0.221</v>
      </c>
      <c r="M80">
        <v>337.30599999999998</v>
      </c>
      <c r="N80">
        <v>179439601343200</v>
      </c>
      <c r="O80">
        <v>1614237301600</v>
      </c>
      <c r="P80">
        <v>177825364041600</v>
      </c>
      <c r="R80">
        <f t="shared" si="51"/>
        <v>1910.7</v>
      </c>
      <c r="S80">
        <f t="shared" si="52"/>
        <v>0.371</v>
      </c>
      <c r="T80">
        <f t="shared" si="53"/>
        <v>0.86213977985011225</v>
      </c>
      <c r="U80">
        <f t="shared" si="54"/>
        <v>1.8300266738096751</v>
      </c>
      <c r="V80">
        <f t="shared" si="55"/>
        <v>0.88739762522258436</v>
      </c>
      <c r="W80">
        <f t="shared" si="56"/>
        <v>5.8590242990322601</v>
      </c>
      <c r="X80">
        <f t="shared" si="57"/>
        <v>7.2258290485870909</v>
      </c>
      <c r="Y80">
        <f t="shared" si="58"/>
        <v>1.3370600855068575</v>
      </c>
      <c r="Z80">
        <f t="shared" si="59"/>
        <v>0.56678374281245647</v>
      </c>
      <c r="AA80">
        <f t="shared" si="60"/>
        <v>-1.1142897759305685</v>
      </c>
      <c r="AC80">
        <f t="shared" si="61"/>
        <v>2084.4</v>
      </c>
      <c r="AD80">
        <f t="shared" si="62"/>
        <v>0.371</v>
      </c>
      <c r="AE80">
        <f t="shared" si="63"/>
        <v>0.86213977985011225</v>
      </c>
      <c r="AF80">
        <f t="shared" si="64"/>
        <v>1.8300266738096751</v>
      </c>
      <c r="AG80">
        <f t="shared" si="65"/>
        <v>0.86318568957309083</v>
      </c>
      <c r="AH80">
        <f t="shared" si="66"/>
        <v>5.834812363382766</v>
      </c>
      <c r="AI80">
        <f t="shared" si="67"/>
        <v>7.2500409842365849</v>
      </c>
      <c r="AJ80">
        <f t="shared" si="68"/>
        <v>1.3103096555300178</v>
      </c>
      <c r="AK80">
        <f t="shared" si="69"/>
        <v>0.58505965209667243</v>
      </c>
      <c r="AL80">
        <f t="shared" si="70"/>
        <v>-1.110876960457291</v>
      </c>
      <c r="AN80">
        <f t="shared" si="71"/>
        <v>2258.1</v>
      </c>
      <c r="AO80">
        <f t="shared" si="72"/>
        <v>0.371</v>
      </c>
      <c r="AP80">
        <f t="shared" si="73"/>
        <v>0.86213977985011225</v>
      </c>
      <c r="AQ80">
        <f t="shared" si="74"/>
        <v>1.8300266738096751</v>
      </c>
      <c r="AR80">
        <f t="shared" si="75"/>
        <v>0.84055252938225511</v>
      </c>
      <c r="AS80">
        <f t="shared" si="76"/>
        <v>5.8121792031919304</v>
      </c>
      <c r="AT80">
        <f t="shared" si="77"/>
        <v>7.2726741444274206</v>
      </c>
      <c r="AU80">
        <f t="shared" si="78"/>
        <v>1.2846086169397697</v>
      </c>
      <c r="AV80">
        <f t="shared" si="79"/>
        <v>0.60042164646717922</v>
      </c>
      <c r="AW80">
        <f t="shared" si="80"/>
        <v>-1.1058139141137091</v>
      </c>
      <c r="AY80">
        <f t="shared" si="81"/>
        <v>2431.7999999999997</v>
      </c>
      <c r="AZ80">
        <f t="shared" si="82"/>
        <v>0.371</v>
      </c>
      <c r="BA80">
        <f t="shared" si="83"/>
        <v>0.86213977985011225</v>
      </c>
      <c r="BB80">
        <f t="shared" si="84"/>
        <v>1.8300266738096751</v>
      </c>
      <c r="BC80">
        <f t="shared" si="85"/>
        <v>0.81931728265680404</v>
      </c>
      <c r="BD80">
        <f t="shared" si="86"/>
        <v>5.7909439564664797</v>
      </c>
      <c r="BE80">
        <f t="shared" si="87"/>
        <v>7.2939093911528712</v>
      </c>
      <c r="BF80">
        <f t="shared" si="88"/>
        <v>1.259896407836478</v>
      </c>
      <c r="BG80">
        <f t="shared" si="89"/>
        <v>0.61329286655544024</v>
      </c>
      <c r="BH80">
        <f t="shared" si="90"/>
        <v>-1.0994274799559909</v>
      </c>
      <c r="BJ80">
        <f t="shared" si="91"/>
        <v>2605.5</v>
      </c>
      <c r="BK80">
        <f t="shared" si="92"/>
        <v>0.371</v>
      </c>
      <c r="BL80">
        <f t="shared" si="93"/>
        <v>0.86213977985011225</v>
      </c>
      <c r="BM80">
        <f t="shared" si="94"/>
        <v>1.8300266738096751</v>
      </c>
      <c r="BN80">
        <f t="shared" si="95"/>
        <v>0.79932979536834114</v>
      </c>
      <c r="BO80">
        <f t="shared" si="96"/>
        <v>5.7709564691780164</v>
      </c>
      <c r="BP80">
        <f t="shared" si="97"/>
        <v>7.3138968784413345</v>
      </c>
      <c r="BQ80">
        <f t="shared" si="98"/>
        <v>1.2361170385179316</v>
      </c>
      <c r="BR80">
        <f t="shared" si="99"/>
        <v>0.62402263068947983</v>
      </c>
      <c r="BS80">
        <f t="shared" si="100"/>
        <v>-1.091979679828134</v>
      </c>
    </row>
    <row r="81" spans="1:71" x14ac:dyDescent="0.25">
      <c r="A81" s="1">
        <v>79</v>
      </c>
      <c r="B81">
        <v>2209</v>
      </c>
      <c r="C81">
        <v>6502</v>
      </c>
      <c r="D81">
        <v>236</v>
      </c>
      <c r="E81">
        <v>4190</v>
      </c>
      <c r="F81">
        <v>18</v>
      </c>
      <c r="G81">
        <v>11.025</v>
      </c>
      <c r="H81">
        <v>151.58000000000001</v>
      </c>
      <c r="I81">
        <v>674</v>
      </c>
      <c r="J81">
        <v>0.40100000000000002</v>
      </c>
      <c r="K81">
        <v>0.33500000000000002</v>
      </c>
      <c r="L81">
        <v>0.221</v>
      </c>
      <c r="M81">
        <v>341.72</v>
      </c>
      <c r="N81">
        <v>181907627673377</v>
      </c>
      <c r="O81">
        <v>1754957998646</v>
      </c>
      <c r="P81">
        <v>180152669674731</v>
      </c>
      <c r="R81">
        <f t="shared" si="51"/>
        <v>1910.7</v>
      </c>
      <c r="S81">
        <f t="shared" si="52"/>
        <v>0.40100000000000002</v>
      </c>
      <c r="T81">
        <f t="shared" si="53"/>
        <v>0.87561749639896991</v>
      </c>
      <c r="U81">
        <f t="shared" si="54"/>
        <v>1.8257973489049761</v>
      </c>
      <c r="V81">
        <f t="shared" si="55"/>
        <v>0.87881389336601834</v>
      </c>
      <c r="W81">
        <f t="shared" si="56"/>
        <v>5.8462112422709946</v>
      </c>
      <c r="X81">
        <f t="shared" si="57"/>
        <v>7.2301834555389579</v>
      </c>
      <c r="Y81">
        <f t="shared" si="58"/>
        <v>1.3484204864862275</v>
      </c>
      <c r="Z81">
        <f t="shared" si="59"/>
        <v>0.58777081780757934</v>
      </c>
      <c r="AA81">
        <f t="shared" si="60"/>
        <v>-1.1273006802836878</v>
      </c>
      <c r="AC81">
        <f t="shared" si="61"/>
        <v>2084.4</v>
      </c>
      <c r="AD81">
        <f t="shared" si="62"/>
        <v>0.40100000000000002</v>
      </c>
      <c r="AE81">
        <f t="shared" si="63"/>
        <v>0.87561749639896991</v>
      </c>
      <c r="AF81">
        <f t="shared" si="64"/>
        <v>1.8257973489049761</v>
      </c>
      <c r="AG81">
        <f t="shared" si="65"/>
        <v>0.8544525216178197</v>
      </c>
      <c r="AH81">
        <f t="shared" si="66"/>
        <v>5.8218498705227955</v>
      </c>
      <c r="AI81">
        <f t="shared" si="67"/>
        <v>7.2545448272871571</v>
      </c>
      <c r="AJ81">
        <f t="shared" si="68"/>
        <v>1.3208016366516011</v>
      </c>
      <c r="AK81">
        <f t="shared" si="69"/>
        <v>0.6055857832485313</v>
      </c>
      <c r="AL81">
        <f t="shared" si="70"/>
        <v>-1.1232402110614108</v>
      </c>
      <c r="AN81">
        <f t="shared" si="71"/>
        <v>2258.1</v>
      </c>
      <c r="AO81">
        <f t="shared" si="72"/>
        <v>0.40100000000000002</v>
      </c>
      <c r="AP81">
        <f t="shared" si="73"/>
        <v>0.87561749639896991</v>
      </c>
      <c r="AQ81">
        <f t="shared" si="74"/>
        <v>1.8257973489049761</v>
      </c>
      <c r="AR81">
        <f t="shared" si="75"/>
        <v>0.83169401018665845</v>
      </c>
      <c r="AS81">
        <f t="shared" si="76"/>
        <v>5.7990913590916344</v>
      </c>
      <c r="AT81">
        <f t="shared" si="77"/>
        <v>7.2773033387183181</v>
      </c>
      <c r="AU81">
        <f t="shared" si="78"/>
        <v>1.2942914773115757</v>
      </c>
      <c r="AV81">
        <f t="shared" si="79"/>
        <v>0.62044295876164712</v>
      </c>
      <c r="AW81">
        <f t="shared" si="80"/>
        <v>-1.1175258939073278</v>
      </c>
      <c r="AY81">
        <f t="shared" si="81"/>
        <v>2431.7999999999997</v>
      </c>
      <c r="AZ81">
        <f t="shared" si="82"/>
        <v>0.40100000000000002</v>
      </c>
      <c r="BA81">
        <f t="shared" si="83"/>
        <v>0.87561749639896991</v>
      </c>
      <c r="BB81">
        <f t="shared" si="84"/>
        <v>1.8257973489049761</v>
      </c>
      <c r="BC81">
        <f t="shared" si="85"/>
        <v>0.81035412654244054</v>
      </c>
      <c r="BD81">
        <f t="shared" si="86"/>
        <v>5.7777514754474169</v>
      </c>
      <c r="BE81">
        <f t="shared" si="87"/>
        <v>7.2986432223625357</v>
      </c>
      <c r="BF81">
        <f t="shared" si="88"/>
        <v>1.2688245635667039</v>
      </c>
      <c r="BG81">
        <f t="shared" si="89"/>
        <v>0.63277890544705928</v>
      </c>
      <c r="BH81">
        <f t="shared" si="90"/>
        <v>-1.1104926788825971</v>
      </c>
      <c r="BJ81">
        <f t="shared" si="91"/>
        <v>2605.5</v>
      </c>
      <c r="BK81">
        <f t="shared" si="92"/>
        <v>0.40100000000000002</v>
      </c>
      <c r="BL81">
        <f t="shared" si="93"/>
        <v>0.87561749639896991</v>
      </c>
      <c r="BM81">
        <f t="shared" si="94"/>
        <v>1.8257973489049761</v>
      </c>
      <c r="BN81">
        <f t="shared" si="95"/>
        <v>0.79027993122853468</v>
      </c>
      <c r="BO81">
        <f t="shared" si="96"/>
        <v>5.7576772801335103</v>
      </c>
      <c r="BP81">
        <f t="shared" si="97"/>
        <v>7.3187174176764422</v>
      </c>
      <c r="BQ81">
        <f t="shared" si="98"/>
        <v>1.2443405019864162</v>
      </c>
      <c r="BR81">
        <f t="shared" si="99"/>
        <v>0.64295338082807296</v>
      </c>
      <c r="BS81">
        <f t="shared" si="100"/>
        <v>-1.1024084207521716</v>
      </c>
    </row>
    <row r="82" spans="1:71" x14ac:dyDescent="0.25">
      <c r="A82" s="1">
        <v>80</v>
      </c>
      <c r="B82">
        <v>2209</v>
      </c>
      <c r="C82">
        <v>6502</v>
      </c>
      <c r="D82">
        <v>236</v>
      </c>
      <c r="E82">
        <v>4190</v>
      </c>
      <c r="F82">
        <v>18</v>
      </c>
      <c r="G82">
        <v>11.132</v>
      </c>
      <c r="H82">
        <v>151.58000000000001</v>
      </c>
      <c r="I82">
        <v>635</v>
      </c>
      <c r="J82">
        <v>0.38</v>
      </c>
      <c r="K82">
        <v>0.309</v>
      </c>
      <c r="L82">
        <v>0.221</v>
      </c>
      <c r="M82">
        <v>344.774</v>
      </c>
      <c r="N82">
        <v>183393190059120</v>
      </c>
      <c r="O82">
        <v>1630570575621</v>
      </c>
      <c r="P82">
        <v>181762619483500</v>
      </c>
      <c r="R82">
        <f t="shared" si="51"/>
        <v>1910.7</v>
      </c>
      <c r="S82">
        <f t="shared" si="52"/>
        <v>0.38</v>
      </c>
      <c r="T82">
        <f t="shared" si="53"/>
        <v>0.86600346419630458</v>
      </c>
      <c r="U82">
        <f t="shared" si="54"/>
        <v>1.828891216303048</v>
      </c>
      <c r="V82">
        <f t="shared" si="55"/>
        <v>0.88492897540395776</v>
      </c>
      <c r="W82">
        <f t="shared" si="56"/>
        <v>5.8554201917070055</v>
      </c>
      <c r="X82">
        <f t="shared" si="57"/>
        <v>7.2271622408990899</v>
      </c>
      <c r="Y82">
        <f t="shared" si="58"/>
        <v>1.3403482121487971</v>
      </c>
      <c r="Z82">
        <f t="shared" si="59"/>
        <v>0.57270864775263564</v>
      </c>
      <c r="AA82">
        <f t="shared" si="60"/>
        <v>-1.1181106692004319</v>
      </c>
      <c r="AC82">
        <f t="shared" si="61"/>
        <v>2084.4</v>
      </c>
      <c r="AD82">
        <f t="shared" si="62"/>
        <v>0.38</v>
      </c>
      <c r="AE82">
        <f t="shared" si="63"/>
        <v>0.86600346419630458</v>
      </c>
      <c r="AF82">
        <f t="shared" si="64"/>
        <v>1.828891216303048</v>
      </c>
      <c r="AG82">
        <f t="shared" si="65"/>
        <v>0.86067348936360977</v>
      </c>
      <c r="AH82">
        <f t="shared" si="66"/>
        <v>5.8311647056666569</v>
      </c>
      <c r="AI82">
        <f t="shared" si="67"/>
        <v>7.2514177269394384</v>
      </c>
      <c r="AJ82">
        <f t="shared" si="68"/>
        <v>1.313349332457286</v>
      </c>
      <c r="AK82">
        <f t="shared" si="69"/>
        <v>0.59085959542197541</v>
      </c>
      <c r="AL82">
        <f t="shared" si="70"/>
        <v>-1.1145105673049474</v>
      </c>
      <c r="AN82">
        <f t="shared" si="71"/>
        <v>2258.1</v>
      </c>
      <c r="AO82">
        <f t="shared" si="72"/>
        <v>0.38</v>
      </c>
      <c r="AP82">
        <f t="shared" si="73"/>
        <v>0.86600346419630458</v>
      </c>
      <c r="AQ82">
        <f t="shared" si="74"/>
        <v>1.828891216303048</v>
      </c>
      <c r="AR82">
        <f t="shared" si="75"/>
        <v>0.83800370964558391</v>
      </c>
      <c r="AS82">
        <f t="shared" si="76"/>
        <v>5.8084949259486311</v>
      </c>
      <c r="AT82">
        <f t="shared" si="77"/>
        <v>7.2740875066574642</v>
      </c>
      <c r="AU82">
        <f t="shared" si="78"/>
        <v>1.2874166626680696</v>
      </c>
      <c r="AV82">
        <f t="shared" si="79"/>
        <v>0.60608354853496516</v>
      </c>
      <c r="AW82">
        <f t="shared" si="80"/>
        <v>-1.1092591633857418</v>
      </c>
      <c r="AY82">
        <f t="shared" si="81"/>
        <v>2431.7999999999997</v>
      </c>
      <c r="AZ82">
        <f t="shared" si="82"/>
        <v>0.38</v>
      </c>
      <c r="BA82">
        <f t="shared" si="83"/>
        <v>0.86600346419630458</v>
      </c>
      <c r="BB82">
        <f t="shared" si="84"/>
        <v>1.828891216303048</v>
      </c>
      <c r="BC82">
        <f t="shared" si="85"/>
        <v>0.81673780857808498</v>
      </c>
      <c r="BD82">
        <f t="shared" si="86"/>
        <v>5.7872290248811327</v>
      </c>
      <c r="BE82">
        <f t="shared" si="87"/>
        <v>7.2953534077249627</v>
      </c>
      <c r="BF82">
        <f t="shared" si="88"/>
        <v>1.2624882673502018</v>
      </c>
      <c r="BG82">
        <f t="shared" si="89"/>
        <v>0.61880751377451737</v>
      </c>
      <c r="BH82">
        <f t="shared" si="90"/>
        <v>-1.1026856212294045</v>
      </c>
      <c r="BJ82">
        <f t="shared" si="91"/>
        <v>2605.5</v>
      </c>
      <c r="BK82">
        <f t="shared" si="92"/>
        <v>0.38</v>
      </c>
      <c r="BL82">
        <f t="shared" si="93"/>
        <v>0.86600346419630458</v>
      </c>
      <c r="BM82">
        <f t="shared" si="94"/>
        <v>1.828891216303048</v>
      </c>
      <c r="BN82">
        <f t="shared" si="95"/>
        <v>0.79672483378763503</v>
      </c>
      <c r="BO82">
        <f t="shared" si="96"/>
        <v>5.7672160500906822</v>
      </c>
      <c r="BP82">
        <f t="shared" si="97"/>
        <v>7.3153663825154132</v>
      </c>
      <c r="BQ82">
        <f t="shared" si="98"/>
        <v>1.2385069170024694</v>
      </c>
      <c r="BR82">
        <f t="shared" si="99"/>
        <v>0.62938382531416326</v>
      </c>
      <c r="BS82">
        <f t="shared" si="100"/>
        <v>-1.0950536358186898</v>
      </c>
    </row>
    <row r="83" spans="1:71" x14ac:dyDescent="0.25">
      <c r="A83" s="1">
        <v>81</v>
      </c>
      <c r="B83">
        <v>2209</v>
      </c>
      <c r="C83">
        <v>6502</v>
      </c>
      <c r="D83">
        <v>236</v>
      </c>
      <c r="E83">
        <v>4190</v>
      </c>
      <c r="F83">
        <v>18</v>
      </c>
      <c r="G83">
        <v>11.24</v>
      </c>
      <c r="H83">
        <v>151.58000000000001</v>
      </c>
      <c r="I83">
        <v>672</v>
      </c>
      <c r="J83">
        <v>0.45300000000000001</v>
      </c>
      <c r="K83">
        <v>0.39500000000000002</v>
      </c>
      <c r="L83">
        <v>0.221</v>
      </c>
      <c r="M83">
        <v>348.53500000000003</v>
      </c>
      <c r="N83">
        <v>185487924058284</v>
      </c>
      <c r="O83">
        <v>1742759612452</v>
      </c>
      <c r="P83">
        <v>183745164445832</v>
      </c>
      <c r="R83">
        <f t="shared" si="51"/>
        <v>1910.7</v>
      </c>
      <c r="S83">
        <f t="shared" si="52"/>
        <v>0.45300000000000001</v>
      </c>
      <c r="T83">
        <f t="shared" si="53"/>
        <v>0.90028106722289802</v>
      </c>
      <c r="U83">
        <f t="shared" si="54"/>
        <v>1.819000787332151</v>
      </c>
      <c r="V83">
        <f t="shared" si="55"/>
        <v>0.86330698701339803</v>
      </c>
      <c r="W83">
        <f t="shared" si="56"/>
        <v>5.8239077743455487</v>
      </c>
      <c r="X83">
        <f t="shared" si="57"/>
        <v>7.2388938003187535</v>
      </c>
      <c r="Y83">
        <f t="shared" si="58"/>
        <v>1.3684200510003022</v>
      </c>
      <c r="Z83">
        <f t="shared" si="59"/>
        <v>0.62482010447777836</v>
      </c>
      <c r="AA83">
        <f t="shared" si="60"/>
        <v>-1.1511484053126262</v>
      </c>
      <c r="AC83">
        <f t="shared" si="61"/>
        <v>2084.4</v>
      </c>
      <c r="AD83">
        <f t="shared" si="62"/>
        <v>0.45300000000000001</v>
      </c>
      <c r="AE83">
        <f t="shared" si="63"/>
        <v>0.90028106722289802</v>
      </c>
      <c r="AF83">
        <f t="shared" si="64"/>
        <v>1.819000787332151</v>
      </c>
      <c r="AG83">
        <f t="shared" si="65"/>
        <v>0.83868996374675175</v>
      </c>
      <c r="AH83">
        <f t="shared" si="66"/>
        <v>5.7992907510789031</v>
      </c>
      <c r="AI83">
        <f t="shared" si="67"/>
        <v>7.2635108235853991</v>
      </c>
      <c r="AJ83">
        <f t="shared" si="68"/>
        <v>1.3392006429990793</v>
      </c>
      <c r="AK83">
        <f t="shared" si="69"/>
        <v>0.6417275649737616</v>
      </c>
      <c r="AL83">
        <f t="shared" si="70"/>
        <v>-1.1458187387970744</v>
      </c>
      <c r="AN83">
        <f t="shared" si="71"/>
        <v>2258.1</v>
      </c>
      <c r="AO83">
        <f t="shared" si="72"/>
        <v>0.45300000000000001</v>
      </c>
      <c r="AP83">
        <f t="shared" si="73"/>
        <v>0.90028106722289802</v>
      </c>
      <c r="AQ83">
        <f t="shared" si="74"/>
        <v>1.819000787332151</v>
      </c>
      <c r="AR83">
        <f t="shared" si="75"/>
        <v>0.81571918266416332</v>
      </c>
      <c r="AS83">
        <f t="shared" si="76"/>
        <v>5.7763199699963144</v>
      </c>
      <c r="AT83">
        <f t="shared" si="77"/>
        <v>7.2864816046679879</v>
      </c>
      <c r="AU83">
        <f t="shared" si="78"/>
        <v>1.3112029718319782</v>
      </c>
      <c r="AV83">
        <f t="shared" si="79"/>
        <v>0.65560445705165182</v>
      </c>
      <c r="AW83">
        <f t="shared" si="80"/>
        <v>-1.1388385614815189</v>
      </c>
      <c r="AY83">
        <f t="shared" si="81"/>
        <v>2431.7999999999997</v>
      </c>
      <c r="AZ83">
        <f t="shared" si="82"/>
        <v>0.45300000000000001</v>
      </c>
      <c r="BA83">
        <f t="shared" si="83"/>
        <v>0.90028106722289802</v>
      </c>
      <c r="BB83">
        <f t="shared" si="84"/>
        <v>1.819000787332151</v>
      </c>
      <c r="BC83">
        <f t="shared" si="85"/>
        <v>0.79420423225265269</v>
      </c>
      <c r="BD83">
        <f t="shared" si="86"/>
        <v>5.7548050195848033</v>
      </c>
      <c r="BE83">
        <f t="shared" si="87"/>
        <v>7.307996555079499</v>
      </c>
      <c r="BF83">
        <f t="shared" si="88"/>
        <v>1.2843519808248205</v>
      </c>
      <c r="BG83">
        <f t="shared" si="89"/>
        <v>0.66691162672113802</v>
      </c>
      <c r="BH83">
        <f t="shared" si="90"/>
        <v>-1.130556840657075</v>
      </c>
      <c r="BJ83">
        <f t="shared" si="91"/>
        <v>2605.5</v>
      </c>
      <c r="BK83">
        <f t="shared" si="92"/>
        <v>0.45300000000000001</v>
      </c>
      <c r="BL83">
        <f t="shared" si="93"/>
        <v>0.90028106722289802</v>
      </c>
      <c r="BM83">
        <f t="shared" si="94"/>
        <v>1.819000787332151</v>
      </c>
      <c r="BN83">
        <f t="shared" si="95"/>
        <v>0.77398707472410577</v>
      </c>
      <c r="BO83">
        <f t="shared" si="96"/>
        <v>5.7345878620562569</v>
      </c>
      <c r="BP83">
        <f t="shared" si="97"/>
        <v>7.3282137126080453</v>
      </c>
      <c r="BQ83">
        <f t="shared" si="98"/>
        <v>1.258578638011367</v>
      </c>
      <c r="BR83">
        <f t="shared" si="99"/>
        <v>0.67602755911016954</v>
      </c>
      <c r="BS83">
        <f t="shared" si="100"/>
        <v>-1.1212512944400854</v>
      </c>
    </row>
    <row r="84" spans="1:71" x14ac:dyDescent="0.25">
      <c r="A84" s="1">
        <v>82</v>
      </c>
      <c r="B84">
        <v>2209</v>
      </c>
      <c r="C84">
        <v>6502</v>
      </c>
      <c r="D84">
        <v>236</v>
      </c>
      <c r="E84">
        <v>4190</v>
      </c>
      <c r="F84">
        <v>18</v>
      </c>
      <c r="G84">
        <v>11.29</v>
      </c>
      <c r="H84">
        <v>151.6</v>
      </c>
      <c r="I84">
        <v>655</v>
      </c>
      <c r="J84">
        <v>0.36299999999999999</v>
      </c>
      <c r="K84">
        <v>0.28799999999999998</v>
      </c>
      <c r="L84">
        <v>0.221</v>
      </c>
      <c r="M84">
        <v>349.41800000000001</v>
      </c>
      <c r="N84">
        <v>185896291471173</v>
      </c>
      <c r="O84">
        <v>1685266511389</v>
      </c>
      <c r="P84">
        <v>184211024959783</v>
      </c>
      <c r="R84">
        <f t="shared" si="51"/>
        <v>1910.7</v>
      </c>
      <c r="S84">
        <f t="shared" si="52"/>
        <v>0.36299999999999999</v>
      </c>
      <c r="T84">
        <f t="shared" si="53"/>
        <v>0.8587345340674265</v>
      </c>
      <c r="U84">
        <f t="shared" si="54"/>
        <v>1.831071421382892</v>
      </c>
      <c r="V84">
        <f t="shared" si="55"/>
        <v>0.88957864832185995</v>
      </c>
      <c r="W84">
        <f t="shared" si="56"/>
        <v>5.8622500697047517</v>
      </c>
      <c r="X84">
        <f t="shared" si="57"/>
        <v>7.2246927730610313</v>
      </c>
      <c r="Y84">
        <f t="shared" si="58"/>
        <v>1.3341410922953156</v>
      </c>
      <c r="Z84">
        <f t="shared" si="59"/>
        <v>0.56150350564714258</v>
      </c>
      <c r="AA84">
        <f t="shared" si="60"/>
        <v>-1.110938828421979</v>
      </c>
      <c r="AC84">
        <f t="shared" si="61"/>
        <v>2084.4</v>
      </c>
      <c r="AD84">
        <f t="shared" si="62"/>
        <v>0.36299999999999999</v>
      </c>
      <c r="AE84">
        <f t="shared" si="63"/>
        <v>0.8587345340674265</v>
      </c>
      <c r="AF84">
        <f t="shared" si="64"/>
        <v>1.831071421382892</v>
      </c>
      <c r="AG84">
        <f t="shared" si="65"/>
        <v>0.86540557218265057</v>
      </c>
      <c r="AH84">
        <f t="shared" si="66"/>
        <v>5.8380769935655428</v>
      </c>
      <c r="AI84">
        <f t="shared" si="67"/>
        <v>7.2488658492002411</v>
      </c>
      <c r="AJ84">
        <f t="shared" si="68"/>
        <v>1.3076092809252691</v>
      </c>
      <c r="AK84">
        <f t="shared" si="69"/>
        <v>0.57988851111298445</v>
      </c>
      <c r="AL84">
        <f t="shared" si="70"/>
        <v>-1.1076880156873719</v>
      </c>
      <c r="AN84">
        <f t="shared" si="71"/>
        <v>2258.1</v>
      </c>
      <c r="AO84">
        <f t="shared" si="72"/>
        <v>0.36299999999999999</v>
      </c>
      <c r="AP84">
        <f t="shared" si="73"/>
        <v>0.8587345340674265</v>
      </c>
      <c r="AQ84">
        <f t="shared" si="74"/>
        <v>1.831071421382892</v>
      </c>
      <c r="AR84">
        <f t="shared" si="75"/>
        <v>0.84280514572247578</v>
      </c>
      <c r="AS84">
        <f t="shared" si="76"/>
        <v>5.8154765671053683</v>
      </c>
      <c r="AT84">
        <f t="shared" si="77"/>
        <v>7.2714662756604156</v>
      </c>
      <c r="AU84">
        <f t="shared" si="78"/>
        <v>1.2821121591013722</v>
      </c>
      <c r="AV84">
        <f t="shared" si="79"/>
        <v>0.59537128495498037</v>
      </c>
      <c r="AW84">
        <f t="shared" si="80"/>
        <v>-1.1027882271661058</v>
      </c>
      <c r="AY84">
        <f t="shared" si="81"/>
        <v>2431.7999999999997</v>
      </c>
      <c r="AZ84">
        <f t="shared" si="82"/>
        <v>0.36299999999999999</v>
      </c>
      <c r="BA84">
        <f t="shared" si="83"/>
        <v>0.8587345340674265</v>
      </c>
      <c r="BB84">
        <f t="shared" si="84"/>
        <v>1.831071421382892</v>
      </c>
      <c r="BC84">
        <f t="shared" si="85"/>
        <v>0.82159735763268882</v>
      </c>
      <c r="BD84">
        <f t="shared" si="86"/>
        <v>5.7942687790155807</v>
      </c>
      <c r="BE84">
        <f t="shared" si="87"/>
        <v>7.2926740637502032</v>
      </c>
      <c r="BF84">
        <f t="shared" si="88"/>
        <v>1.2575903581070236</v>
      </c>
      <c r="BG84">
        <f t="shared" si="89"/>
        <v>0.60837155724766678</v>
      </c>
      <c r="BH84">
        <f t="shared" si="90"/>
        <v>-1.0965642359527812</v>
      </c>
      <c r="BJ84">
        <f t="shared" si="91"/>
        <v>2605.5</v>
      </c>
      <c r="BK84">
        <f t="shared" si="92"/>
        <v>0.36299999999999999</v>
      </c>
      <c r="BL84">
        <f t="shared" si="93"/>
        <v>0.8587345340674265</v>
      </c>
      <c r="BM84">
        <f t="shared" si="94"/>
        <v>1.831071421382892</v>
      </c>
      <c r="BN84">
        <f t="shared" si="95"/>
        <v>0.80163275736043593</v>
      </c>
      <c r="BO84">
        <f t="shared" si="96"/>
        <v>5.7743041787433285</v>
      </c>
      <c r="BP84">
        <f t="shared" si="97"/>
        <v>7.3126386640224554</v>
      </c>
      <c r="BQ84">
        <f t="shared" si="98"/>
        <v>1.2339889659530547</v>
      </c>
      <c r="BR84">
        <f t="shared" si="99"/>
        <v>0.61923598207844932</v>
      </c>
      <c r="BS84">
        <f t="shared" si="100"/>
        <v>-1.0892765651484211</v>
      </c>
    </row>
    <row r="85" spans="1:71" x14ac:dyDescent="0.25">
      <c r="A85" s="1">
        <v>83</v>
      </c>
      <c r="B85">
        <v>2209</v>
      </c>
      <c r="C85">
        <v>6502</v>
      </c>
      <c r="D85">
        <v>236</v>
      </c>
      <c r="E85">
        <v>4190</v>
      </c>
      <c r="F85">
        <v>18</v>
      </c>
      <c r="G85">
        <v>11.444000000000001</v>
      </c>
      <c r="H85">
        <v>151.62</v>
      </c>
      <c r="I85">
        <v>683</v>
      </c>
      <c r="J85">
        <v>0.36499999999999999</v>
      </c>
      <c r="K85">
        <v>0.29099999999999998</v>
      </c>
      <c r="L85">
        <v>0.22</v>
      </c>
      <c r="M85">
        <v>354.02800000000002</v>
      </c>
      <c r="N85">
        <v>188407459685007</v>
      </c>
      <c r="O85">
        <v>1766066903914</v>
      </c>
      <c r="P85">
        <v>186641392781093</v>
      </c>
      <c r="R85">
        <f t="shared" si="51"/>
        <v>1910.7</v>
      </c>
      <c r="S85">
        <f t="shared" si="52"/>
        <v>0.36499999999999999</v>
      </c>
      <c r="T85">
        <f t="shared" si="53"/>
        <v>0.86068635402218396</v>
      </c>
      <c r="U85">
        <f t="shared" si="54"/>
        <v>1.8293589004645643</v>
      </c>
      <c r="V85">
        <f t="shared" si="55"/>
        <v>0.88832792289625484</v>
      </c>
      <c r="W85">
        <f t="shared" si="56"/>
        <v>5.8592868233608195</v>
      </c>
      <c r="X85">
        <f t="shared" si="57"/>
        <v>7.2242309775683085</v>
      </c>
      <c r="Y85">
        <f t="shared" si="58"/>
        <v>1.3358166129015114</v>
      </c>
      <c r="Z85">
        <f t="shared" si="59"/>
        <v>0.5659274150887893</v>
      </c>
      <c r="AA85">
        <f t="shared" si="60"/>
        <v>-1.111959949477721</v>
      </c>
      <c r="AC85">
        <f t="shared" si="61"/>
        <v>2084.4</v>
      </c>
      <c r="AD85">
        <f t="shared" si="62"/>
        <v>0.36499999999999999</v>
      </c>
      <c r="AE85">
        <f t="shared" si="63"/>
        <v>0.86068635402218396</v>
      </c>
      <c r="AF85">
        <f t="shared" si="64"/>
        <v>1.8293589004645643</v>
      </c>
      <c r="AG85">
        <f t="shared" si="65"/>
        <v>0.86413251854556283</v>
      </c>
      <c r="AH85">
        <f t="shared" si="66"/>
        <v>5.8350914190101273</v>
      </c>
      <c r="AI85">
        <f t="shared" si="67"/>
        <v>7.2484263819190007</v>
      </c>
      <c r="AJ85">
        <f t="shared" si="68"/>
        <v>1.3091595345808105</v>
      </c>
      <c r="AK85">
        <f t="shared" si="69"/>
        <v>0.5842070012660836</v>
      </c>
      <c r="AL85">
        <f t="shared" si="70"/>
        <v>-1.108664042211293</v>
      </c>
      <c r="AN85">
        <f t="shared" si="71"/>
        <v>2258.1</v>
      </c>
      <c r="AO85">
        <f t="shared" si="72"/>
        <v>0.36499999999999999</v>
      </c>
      <c r="AP85">
        <f t="shared" si="73"/>
        <v>0.86068635402218396</v>
      </c>
      <c r="AQ85">
        <f t="shared" si="74"/>
        <v>1.8293589004645643</v>
      </c>
      <c r="AR85">
        <f t="shared" si="75"/>
        <v>0.84151327702002288</v>
      </c>
      <c r="AS85">
        <f t="shared" si="76"/>
        <v>5.8124721774845876</v>
      </c>
      <c r="AT85">
        <f t="shared" si="77"/>
        <v>7.2710456234445404</v>
      </c>
      <c r="AU85">
        <f t="shared" si="78"/>
        <v>1.2835455587129112</v>
      </c>
      <c r="AV85">
        <f t="shared" si="79"/>
        <v>0.59957959895581558</v>
      </c>
      <c r="AW85">
        <f t="shared" si="80"/>
        <v>-1.1037151067779754</v>
      </c>
      <c r="AY85">
        <f t="shared" si="81"/>
        <v>2431.7999999999997</v>
      </c>
      <c r="AZ85">
        <f t="shared" si="82"/>
        <v>0.36499999999999999</v>
      </c>
      <c r="BA85">
        <f t="shared" si="83"/>
        <v>0.86068635402218396</v>
      </c>
      <c r="BB85">
        <f t="shared" si="84"/>
        <v>1.8293589004645643</v>
      </c>
      <c r="BC85">
        <f t="shared" si="85"/>
        <v>0.82028969946404418</v>
      </c>
      <c r="BD85">
        <f t="shared" si="86"/>
        <v>5.7912485999286085</v>
      </c>
      <c r="BE85">
        <f t="shared" si="87"/>
        <v>7.2922692010005195</v>
      </c>
      <c r="BF85">
        <f t="shared" si="88"/>
        <v>1.2589146346581106</v>
      </c>
      <c r="BG85">
        <f t="shared" si="89"/>
        <v>0.61246680358554906</v>
      </c>
      <c r="BH85">
        <f t="shared" si="90"/>
        <v>-1.0974394151305993</v>
      </c>
      <c r="BJ85">
        <f t="shared" si="91"/>
        <v>2605.5</v>
      </c>
      <c r="BK85">
        <f t="shared" si="92"/>
        <v>0.36499999999999999</v>
      </c>
      <c r="BL85">
        <f t="shared" si="93"/>
        <v>0.86068635402218396</v>
      </c>
      <c r="BM85">
        <f t="shared" si="94"/>
        <v>1.8293589004645643</v>
      </c>
      <c r="BN85">
        <f t="shared" si="95"/>
        <v>0.80031193212418195</v>
      </c>
      <c r="BO85">
        <f t="shared" si="96"/>
        <v>5.7712708325887467</v>
      </c>
      <c r="BP85">
        <f t="shared" si="97"/>
        <v>7.3122469683403812</v>
      </c>
      <c r="BQ85">
        <f t="shared" si="98"/>
        <v>1.2352112344164732</v>
      </c>
      <c r="BR85">
        <f t="shared" si="99"/>
        <v>0.62321670550205588</v>
      </c>
      <c r="BS85">
        <f t="shared" si="100"/>
        <v>-1.0900986228521168</v>
      </c>
    </row>
    <row r="86" spans="1:71" x14ac:dyDescent="0.25">
      <c r="A86" s="1">
        <v>84</v>
      </c>
      <c r="B86">
        <v>2209</v>
      </c>
      <c r="C86">
        <v>6502</v>
      </c>
      <c r="D86">
        <v>236</v>
      </c>
      <c r="E86">
        <v>4190</v>
      </c>
      <c r="F86">
        <v>18</v>
      </c>
      <c r="G86">
        <v>11.638</v>
      </c>
      <c r="H86">
        <v>151.63999999999999</v>
      </c>
      <c r="I86">
        <v>715</v>
      </c>
      <c r="J86">
        <v>0.36699999999999999</v>
      </c>
      <c r="K86">
        <v>0.29299999999999998</v>
      </c>
      <c r="L86">
        <v>0.22</v>
      </c>
      <c r="M86">
        <v>359.87700000000001</v>
      </c>
      <c r="N86">
        <v>191584083168149</v>
      </c>
      <c r="O86">
        <v>1859250424425</v>
      </c>
      <c r="P86">
        <v>189724832743724</v>
      </c>
      <c r="R86">
        <f t="shared" si="51"/>
        <v>1910.7</v>
      </c>
      <c r="S86">
        <f t="shared" si="52"/>
        <v>0.36699999999999999</v>
      </c>
      <c r="T86">
        <f t="shared" si="53"/>
        <v>0.86136461501503536</v>
      </c>
      <c r="U86">
        <f t="shared" si="54"/>
        <v>1.8293231916136845</v>
      </c>
      <c r="V86">
        <f t="shared" si="55"/>
        <v>0.88789367450591783</v>
      </c>
      <c r="W86">
        <f t="shared" si="56"/>
        <v>5.8588168661196018</v>
      </c>
      <c r="X86">
        <f t="shared" si="57"/>
        <v>7.2246295171077666</v>
      </c>
      <c r="Y86">
        <f t="shared" si="58"/>
        <v>1.3363973429612304</v>
      </c>
      <c r="Z86">
        <f t="shared" si="59"/>
        <v>0.56676301891091851</v>
      </c>
      <c r="AA86">
        <f t="shared" si="60"/>
        <v>-1.1127663578884692</v>
      </c>
      <c r="AC86">
        <f t="shared" si="61"/>
        <v>2084.4</v>
      </c>
      <c r="AD86">
        <f t="shared" si="62"/>
        <v>0.36699999999999999</v>
      </c>
      <c r="AE86">
        <f t="shared" si="63"/>
        <v>0.86136461501503536</v>
      </c>
      <c r="AF86">
        <f t="shared" si="64"/>
        <v>1.8293231916136845</v>
      </c>
      <c r="AG86">
        <f t="shared" si="65"/>
        <v>0.86369054546891455</v>
      </c>
      <c r="AH86">
        <f t="shared" si="66"/>
        <v>5.8346137370825986</v>
      </c>
      <c r="AI86">
        <f t="shared" si="67"/>
        <v>7.2488326461447699</v>
      </c>
      <c r="AJ86">
        <f t="shared" si="68"/>
        <v>1.309696708346463</v>
      </c>
      <c r="AK86">
        <f t="shared" si="69"/>
        <v>0.58502741573549699</v>
      </c>
      <c r="AL86">
        <f t="shared" si="70"/>
        <v>-1.1094308149010643</v>
      </c>
      <c r="AN86">
        <f t="shared" si="71"/>
        <v>2258.1</v>
      </c>
      <c r="AO86">
        <f t="shared" si="72"/>
        <v>0.36699999999999999</v>
      </c>
      <c r="AP86">
        <f t="shared" si="73"/>
        <v>0.86136461501503536</v>
      </c>
      <c r="AQ86">
        <f t="shared" si="74"/>
        <v>1.8293231916136845</v>
      </c>
      <c r="AR86">
        <f t="shared" si="75"/>
        <v>0.84106479884422458</v>
      </c>
      <c r="AS86">
        <f t="shared" si="76"/>
        <v>5.8119879904579088</v>
      </c>
      <c r="AT86">
        <f t="shared" si="77"/>
        <v>7.2714583927694596</v>
      </c>
      <c r="AU86">
        <f t="shared" si="78"/>
        <v>1.2840421084270137</v>
      </c>
      <c r="AV86">
        <f t="shared" si="79"/>
        <v>0.60038220557974997</v>
      </c>
      <c r="AW86">
        <f t="shared" si="80"/>
        <v>-1.1044425067075236</v>
      </c>
      <c r="AY86">
        <f t="shared" si="81"/>
        <v>2431.7999999999997</v>
      </c>
      <c r="AZ86">
        <f t="shared" si="82"/>
        <v>0.36699999999999999</v>
      </c>
      <c r="BA86">
        <f t="shared" si="83"/>
        <v>0.86136461501503536</v>
      </c>
      <c r="BB86">
        <f t="shared" si="84"/>
        <v>1.8293231916136845</v>
      </c>
      <c r="BC86">
        <f t="shared" si="85"/>
        <v>0.81983576632201005</v>
      </c>
      <c r="BD86">
        <f t="shared" si="86"/>
        <v>5.7907589579356937</v>
      </c>
      <c r="BE86">
        <f t="shared" si="87"/>
        <v>7.2926874252916747</v>
      </c>
      <c r="BF86">
        <f t="shared" si="88"/>
        <v>1.2593732543453122</v>
      </c>
      <c r="BG86">
        <f t="shared" si="89"/>
        <v>0.61324967642744921</v>
      </c>
      <c r="BH86">
        <f t="shared" si="90"/>
        <v>-1.0981280697330433</v>
      </c>
      <c r="BJ86">
        <f t="shared" si="91"/>
        <v>2605.5</v>
      </c>
      <c r="BK86">
        <f t="shared" si="92"/>
        <v>0.36699999999999999</v>
      </c>
      <c r="BL86">
        <f t="shared" si="93"/>
        <v>0.86136461501503536</v>
      </c>
      <c r="BM86">
        <f t="shared" si="94"/>
        <v>1.8293231916136845</v>
      </c>
      <c r="BN86">
        <f t="shared" si="95"/>
        <v>0.79985345402459307</v>
      </c>
      <c r="BO86">
        <f t="shared" si="96"/>
        <v>5.7707766456382767</v>
      </c>
      <c r="BP86">
        <f t="shared" si="97"/>
        <v>7.3126697375890917</v>
      </c>
      <c r="BQ86">
        <f t="shared" si="98"/>
        <v>1.2356344029596038</v>
      </c>
      <c r="BR86">
        <f t="shared" si="99"/>
        <v>0.62397846273929369</v>
      </c>
      <c r="BS86">
        <f t="shared" si="100"/>
        <v>-1.0907494161724989</v>
      </c>
    </row>
    <row r="87" spans="1:71" x14ac:dyDescent="0.25">
      <c r="A87" s="1">
        <v>85</v>
      </c>
      <c r="B87">
        <v>2209</v>
      </c>
      <c r="C87">
        <v>6502</v>
      </c>
      <c r="D87">
        <v>236</v>
      </c>
      <c r="E87">
        <v>4190</v>
      </c>
      <c r="F87">
        <v>18</v>
      </c>
      <c r="G87">
        <v>11.724</v>
      </c>
      <c r="H87">
        <v>151.63</v>
      </c>
      <c r="I87">
        <v>700</v>
      </c>
      <c r="J87">
        <v>0.39700000000000002</v>
      </c>
      <c r="K87">
        <v>0.33100000000000002</v>
      </c>
      <c r="L87">
        <v>0.22</v>
      </c>
      <c r="M87">
        <v>362.64400000000001</v>
      </c>
      <c r="N87">
        <v>192993593787626</v>
      </c>
      <c r="O87">
        <v>1809886032508</v>
      </c>
      <c r="P87">
        <v>191183707755118</v>
      </c>
      <c r="R87">
        <f t="shared" si="51"/>
        <v>1910.7</v>
      </c>
      <c r="S87">
        <f t="shared" si="52"/>
        <v>0.39700000000000002</v>
      </c>
      <c r="T87">
        <f t="shared" si="53"/>
        <v>0.87502057118675791</v>
      </c>
      <c r="U87">
        <f t="shared" si="54"/>
        <v>1.8247444231957457</v>
      </c>
      <c r="V87">
        <f t="shared" si="55"/>
        <v>0.87919242272602305</v>
      </c>
      <c r="W87">
        <f t="shared" si="56"/>
        <v>5.8455368459217683</v>
      </c>
      <c r="X87">
        <f t="shared" si="57"/>
        <v>7.2287520004697221</v>
      </c>
      <c r="Y87">
        <f t="shared" si="58"/>
        <v>1.3479238268169571</v>
      </c>
      <c r="Z87">
        <f t="shared" si="59"/>
        <v>0.58840251953195022</v>
      </c>
      <c r="AA87">
        <f t="shared" si="60"/>
        <v>-1.1257234397174551</v>
      </c>
      <c r="AC87">
        <f t="shared" si="61"/>
        <v>2084.4</v>
      </c>
      <c r="AD87">
        <f t="shared" si="62"/>
        <v>0.39700000000000002</v>
      </c>
      <c r="AE87">
        <f t="shared" si="63"/>
        <v>0.87502057118675791</v>
      </c>
      <c r="AF87">
        <f t="shared" si="64"/>
        <v>1.8247444231957457</v>
      </c>
      <c r="AG87">
        <f t="shared" si="65"/>
        <v>0.85483752267904911</v>
      </c>
      <c r="AH87">
        <f t="shared" si="66"/>
        <v>5.8211819458747946</v>
      </c>
      <c r="AI87">
        <f t="shared" si="67"/>
        <v>7.2531069005166957</v>
      </c>
      <c r="AJ87">
        <f t="shared" si="68"/>
        <v>1.3203435401634527</v>
      </c>
      <c r="AK87">
        <f t="shared" si="69"/>
        <v>0.6061889985967297</v>
      </c>
      <c r="AL87">
        <f t="shared" si="70"/>
        <v>-1.1217462176467696</v>
      </c>
      <c r="AN87">
        <f t="shared" si="71"/>
        <v>2258.1</v>
      </c>
      <c r="AO87">
        <f t="shared" si="72"/>
        <v>0.39700000000000002</v>
      </c>
      <c r="AP87">
        <f t="shared" si="73"/>
        <v>0.87502057118675791</v>
      </c>
      <c r="AQ87">
        <f t="shared" si="74"/>
        <v>1.8247444231957457</v>
      </c>
      <c r="AR87">
        <f t="shared" si="75"/>
        <v>0.83208442175350372</v>
      </c>
      <c r="AS87">
        <f t="shared" si="76"/>
        <v>5.7984288449492496</v>
      </c>
      <c r="AT87">
        <f t="shared" si="77"/>
        <v>7.2758600014422417</v>
      </c>
      <c r="AU87">
        <f t="shared" si="78"/>
        <v>1.293869280317778</v>
      </c>
      <c r="AV87">
        <f t="shared" si="79"/>
        <v>0.62102190691987202</v>
      </c>
      <c r="AW87">
        <f t="shared" si="80"/>
        <v>-1.1161114127337968</v>
      </c>
      <c r="AY87">
        <f t="shared" si="81"/>
        <v>2431.7999999999997</v>
      </c>
      <c r="AZ87">
        <f t="shared" si="82"/>
        <v>0.39700000000000002</v>
      </c>
      <c r="BA87">
        <f t="shared" si="83"/>
        <v>0.87502057118675791</v>
      </c>
      <c r="BB87">
        <f t="shared" si="84"/>
        <v>1.8247444231957457</v>
      </c>
      <c r="BC87">
        <f t="shared" si="85"/>
        <v>0.81074903680894583</v>
      </c>
      <c r="BD87">
        <f t="shared" si="86"/>
        <v>5.777093460004691</v>
      </c>
      <c r="BE87">
        <f t="shared" si="87"/>
        <v>7.2971953863867993</v>
      </c>
      <c r="BF87">
        <f t="shared" si="88"/>
        <v>1.2684358241121676</v>
      </c>
      <c r="BG87">
        <f t="shared" si="89"/>
        <v>0.633337097264975</v>
      </c>
      <c r="BH87">
        <f t="shared" si="90"/>
        <v>-1.1091539852974581</v>
      </c>
      <c r="BJ87">
        <f t="shared" si="91"/>
        <v>2605.5</v>
      </c>
      <c r="BK87">
        <f t="shared" si="92"/>
        <v>0.39700000000000002</v>
      </c>
      <c r="BL87">
        <f t="shared" si="93"/>
        <v>0.87502057118675791</v>
      </c>
      <c r="BM87">
        <f t="shared" si="94"/>
        <v>1.8247444231957457</v>
      </c>
      <c r="BN87">
        <f t="shared" si="95"/>
        <v>0.79067855178154201</v>
      </c>
      <c r="BO87">
        <f t="shared" si="96"/>
        <v>5.7570229749772874</v>
      </c>
      <c r="BP87">
        <f t="shared" si="97"/>
        <v>7.3172658714142029</v>
      </c>
      <c r="BQ87">
        <f t="shared" si="98"/>
        <v>1.2439829778555176</v>
      </c>
      <c r="BR87">
        <f t="shared" si="99"/>
        <v>0.64349375155521449</v>
      </c>
      <c r="BS87">
        <f t="shared" si="100"/>
        <v>-1.1011418551935346</v>
      </c>
    </row>
    <row r="88" spans="1:71" x14ac:dyDescent="0.25">
      <c r="A88" s="1">
        <v>86</v>
      </c>
      <c r="B88">
        <v>2209</v>
      </c>
      <c r="C88">
        <v>6502</v>
      </c>
      <c r="D88">
        <v>236</v>
      </c>
      <c r="E88">
        <v>4190</v>
      </c>
      <c r="F88">
        <v>18</v>
      </c>
      <c r="G88">
        <v>11.864000000000001</v>
      </c>
      <c r="H88">
        <v>151.63</v>
      </c>
      <c r="I88">
        <v>704</v>
      </c>
      <c r="J88">
        <v>0.42199999999999999</v>
      </c>
      <c r="K88">
        <v>0.36</v>
      </c>
      <c r="L88">
        <v>0.22</v>
      </c>
      <c r="M88">
        <v>367.02</v>
      </c>
      <c r="N88">
        <v>195308711208240</v>
      </c>
      <c r="O88">
        <v>1818234802420</v>
      </c>
      <c r="P88">
        <v>193490476405820</v>
      </c>
      <c r="R88">
        <f t="shared" si="51"/>
        <v>1910.7</v>
      </c>
      <c r="S88">
        <f t="shared" si="52"/>
        <v>0.42199999999999999</v>
      </c>
      <c r="T88">
        <f t="shared" si="53"/>
        <v>0.88639720216164941</v>
      </c>
      <c r="U88">
        <f t="shared" si="54"/>
        <v>1.8216610750713467</v>
      </c>
      <c r="V88">
        <f t="shared" si="55"/>
        <v>0.87200433088807772</v>
      </c>
      <c r="W88">
        <f t="shared" si="56"/>
        <v>5.835265405959424</v>
      </c>
      <c r="X88">
        <f t="shared" si="57"/>
        <v>7.2328567441832687</v>
      </c>
      <c r="Y88">
        <f t="shared" si="58"/>
        <v>1.3572865799644709</v>
      </c>
      <c r="Z88">
        <f t="shared" si="59"/>
        <v>0.60546426487256066</v>
      </c>
      <c r="AA88">
        <f t="shared" si="60"/>
        <v>-1.1368918395630752</v>
      </c>
      <c r="AC88">
        <f t="shared" si="61"/>
        <v>2084.4</v>
      </c>
      <c r="AD88">
        <f t="shared" si="62"/>
        <v>0.42199999999999999</v>
      </c>
      <c r="AE88">
        <f t="shared" si="63"/>
        <v>0.88639720216164941</v>
      </c>
      <c r="AF88">
        <f t="shared" si="64"/>
        <v>1.8216610750713467</v>
      </c>
      <c r="AG88">
        <f t="shared" si="65"/>
        <v>0.84752841116212074</v>
      </c>
      <c r="AH88">
        <f t="shared" si="66"/>
        <v>5.8107894862334675</v>
      </c>
      <c r="AI88">
        <f t="shared" si="67"/>
        <v>7.2573326639092253</v>
      </c>
      <c r="AJ88">
        <f t="shared" si="68"/>
        <v>1.3289698386381825</v>
      </c>
      <c r="AK88">
        <f t="shared" si="69"/>
        <v>0.62285048998272141</v>
      </c>
      <c r="AL88">
        <f t="shared" si="70"/>
        <v>-1.1323352015351809</v>
      </c>
      <c r="AN88">
        <f t="shared" si="71"/>
        <v>2258.1</v>
      </c>
      <c r="AO88">
        <f t="shared" si="72"/>
        <v>0.42199999999999999</v>
      </c>
      <c r="AP88">
        <f t="shared" si="73"/>
        <v>0.88639720216164941</v>
      </c>
      <c r="AQ88">
        <f t="shared" si="74"/>
        <v>1.8216610750713467</v>
      </c>
      <c r="AR88">
        <f t="shared" si="75"/>
        <v>0.82467442540922431</v>
      </c>
      <c r="AS88">
        <f t="shared" si="76"/>
        <v>5.7879355004805708</v>
      </c>
      <c r="AT88">
        <f t="shared" si="77"/>
        <v>7.2801866496621219</v>
      </c>
      <c r="AU88">
        <f t="shared" si="78"/>
        <v>1.3018104817191329</v>
      </c>
      <c r="AV88">
        <f t="shared" si="79"/>
        <v>0.63724795006564439</v>
      </c>
      <c r="AW88">
        <f t="shared" si="80"/>
        <v>-1.1261213065537903</v>
      </c>
      <c r="AY88">
        <f t="shared" si="81"/>
        <v>2431.7999999999997</v>
      </c>
      <c r="AZ88">
        <f t="shared" si="82"/>
        <v>0.42199999999999999</v>
      </c>
      <c r="BA88">
        <f t="shared" si="83"/>
        <v>0.88639720216164941</v>
      </c>
      <c r="BB88">
        <f t="shared" si="84"/>
        <v>1.8216610750713467</v>
      </c>
      <c r="BC88">
        <f t="shared" si="85"/>
        <v>0.80325544185758146</v>
      </c>
      <c r="BD88">
        <f t="shared" si="86"/>
        <v>5.7665165169289283</v>
      </c>
      <c r="BE88">
        <f t="shared" si="87"/>
        <v>7.3016056332137644</v>
      </c>
      <c r="BF88">
        <f t="shared" si="88"/>
        <v>1.2757389719914467</v>
      </c>
      <c r="BG88">
        <f t="shared" si="89"/>
        <v>0.64910376267538883</v>
      </c>
      <c r="BH88">
        <f t="shared" si="90"/>
        <v>-1.1185916822357256</v>
      </c>
      <c r="BJ88">
        <f t="shared" si="91"/>
        <v>2605.5</v>
      </c>
      <c r="BK88">
        <f t="shared" si="92"/>
        <v>0.42199999999999999</v>
      </c>
      <c r="BL88">
        <f t="shared" si="93"/>
        <v>0.88639720216164941</v>
      </c>
      <c r="BM88">
        <f t="shared" si="94"/>
        <v>1.8216610750713467</v>
      </c>
      <c r="BN88">
        <f t="shared" si="95"/>
        <v>0.78311629257489146</v>
      </c>
      <c r="BO88">
        <f t="shared" si="96"/>
        <v>5.7463773676462377</v>
      </c>
      <c r="BP88">
        <f t="shared" si="97"/>
        <v>7.321744782496455</v>
      </c>
      <c r="BQ88">
        <f t="shared" si="98"/>
        <v>1.2506912333877893</v>
      </c>
      <c r="BR88">
        <f t="shared" si="99"/>
        <v>0.65878582918062645</v>
      </c>
      <c r="BS88">
        <f t="shared" si="100"/>
        <v>-1.1100189029834446</v>
      </c>
    </row>
    <row r="89" spans="1:71" x14ac:dyDescent="0.25">
      <c r="A89" s="1">
        <v>87</v>
      </c>
      <c r="B89">
        <v>2209</v>
      </c>
      <c r="C89">
        <v>6502</v>
      </c>
      <c r="D89">
        <v>236</v>
      </c>
      <c r="E89">
        <v>4190</v>
      </c>
      <c r="F89">
        <v>18</v>
      </c>
      <c r="G89">
        <v>11.957000000000001</v>
      </c>
      <c r="H89">
        <v>151.65</v>
      </c>
      <c r="I89">
        <v>685</v>
      </c>
      <c r="J89">
        <v>0.372</v>
      </c>
      <c r="K89">
        <v>0.3</v>
      </c>
      <c r="L89">
        <v>0.22</v>
      </c>
      <c r="M89">
        <v>369.48500000000001</v>
      </c>
      <c r="N89">
        <v>196544504057694</v>
      </c>
      <c r="O89">
        <v>1754395615563</v>
      </c>
      <c r="P89">
        <v>194790108442130</v>
      </c>
      <c r="R89">
        <f t="shared" si="51"/>
        <v>1910.7</v>
      </c>
      <c r="S89">
        <f t="shared" si="52"/>
        <v>0.372</v>
      </c>
      <c r="T89">
        <f t="shared" si="53"/>
        <v>0.86377080293327824</v>
      </c>
      <c r="U89">
        <f t="shared" si="54"/>
        <v>1.8283215859036215</v>
      </c>
      <c r="V89">
        <f t="shared" si="55"/>
        <v>0.88635472691257766</v>
      </c>
      <c r="W89">
        <f t="shared" si="56"/>
        <v>5.8562763128161999</v>
      </c>
      <c r="X89">
        <f t="shared" si="57"/>
        <v>7.2251668589910425</v>
      </c>
      <c r="Y89">
        <f t="shared" si="58"/>
        <v>1.3384512296090327</v>
      </c>
      <c r="Z89">
        <f t="shared" si="59"/>
        <v>0.57082398286011204</v>
      </c>
      <c r="AA89">
        <f t="shared" si="60"/>
        <v>-1.1149124288962289</v>
      </c>
      <c r="AC89">
        <f t="shared" si="61"/>
        <v>2084.4</v>
      </c>
      <c r="AD89">
        <f t="shared" si="62"/>
        <v>0.372</v>
      </c>
      <c r="AE89">
        <f t="shared" si="63"/>
        <v>0.86377080293327824</v>
      </c>
      <c r="AF89">
        <f t="shared" si="64"/>
        <v>1.8283215859036215</v>
      </c>
      <c r="AG89">
        <f t="shared" si="65"/>
        <v>0.8621243368265058</v>
      </c>
      <c r="AH89">
        <f t="shared" si="66"/>
        <v>5.8320459227301278</v>
      </c>
      <c r="AI89">
        <f t="shared" si="67"/>
        <v>7.2493972490771146</v>
      </c>
      <c r="AJ89">
        <f t="shared" si="68"/>
        <v>1.3115959695851556</v>
      </c>
      <c r="AK89">
        <f t="shared" si="69"/>
        <v>0.58899963914475173</v>
      </c>
      <c r="AL89">
        <f t="shared" si="70"/>
        <v>-1.111473397699015</v>
      </c>
      <c r="AN89">
        <f t="shared" si="71"/>
        <v>2258.1</v>
      </c>
      <c r="AO89">
        <f t="shared" si="72"/>
        <v>0.372</v>
      </c>
      <c r="AP89">
        <f t="shared" si="73"/>
        <v>0.86377080293327824</v>
      </c>
      <c r="AQ89">
        <f t="shared" si="74"/>
        <v>1.8283215859036215</v>
      </c>
      <c r="AR89">
        <f t="shared" si="75"/>
        <v>0.83947565056387241</v>
      </c>
      <c r="AS89">
        <f t="shared" si="76"/>
        <v>5.8093972364674942</v>
      </c>
      <c r="AT89">
        <f t="shared" si="77"/>
        <v>7.2720459353397482</v>
      </c>
      <c r="AU89">
        <f t="shared" si="78"/>
        <v>1.2857971829559727</v>
      </c>
      <c r="AV89">
        <f t="shared" si="79"/>
        <v>0.60425802313764665</v>
      </c>
      <c r="AW89">
        <f t="shared" si="80"/>
        <v>-1.1063799789272071</v>
      </c>
      <c r="AY89">
        <f t="shared" si="81"/>
        <v>2431.7999999999997</v>
      </c>
      <c r="AZ89">
        <f t="shared" si="82"/>
        <v>0.372</v>
      </c>
      <c r="BA89">
        <f t="shared" si="83"/>
        <v>0.86377080293327824</v>
      </c>
      <c r="BB89">
        <f t="shared" si="84"/>
        <v>1.8283215859036215</v>
      </c>
      <c r="BC89">
        <f t="shared" si="85"/>
        <v>0.81822739853705595</v>
      </c>
      <c r="BD89">
        <f t="shared" si="86"/>
        <v>5.7881489844406779</v>
      </c>
      <c r="BE89">
        <f t="shared" si="87"/>
        <v>7.2932941873665644</v>
      </c>
      <c r="BF89">
        <f t="shared" si="88"/>
        <v>1.260993730559177</v>
      </c>
      <c r="BG89">
        <f t="shared" si="89"/>
        <v>0.61702380581776362</v>
      </c>
      <c r="BH89">
        <f t="shared" si="90"/>
        <v>-1.0999603434841916</v>
      </c>
      <c r="BJ89">
        <f t="shared" si="91"/>
        <v>2605.5</v>
      </c>
      <c r="BK89">
        <f t="shared" si="92"/>
        <v>0.372</v>
      </c>
      <c r="BL89">
        <f t="shared" si="93"/>
        <v>0.86377080293327824</v>
      </c>
      <c r="BM89">
        <f t="shared" si="94"/>
        <v>1.8283215859036215</v>
      </c>
      <c r="BN89">
        <f t="shared" si="95"/>
        <v>0.79822908972220508</v>
      </c>
      <c r="BO89">
        <f t="shared" si="96"/>
        <v>5.7681506756258267</v>
      </c>
      <c r="BP89">
        <f t="shared" si="97"/>
        <v>7.3132924961814156</v>
      </c>
      <c r="BQ89">
        <f t="shared" si="98"/>
        <v>1.2371291015296306</v>
      </c>
      <c r="BR89">
        <f t="shared" si="99"/>
        <v>0.62764747590130143</v>
      </c>
      <c r="BS89">
        <f t="shared" si="100"/>
        <v>-1.0924775242542657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S92"/>
  <sheetViews>
    <sheetView topLeftCell="G1" workbookViewId="0">
      <selection activeCell="G1" sqref="G1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24</v>
      </c>
      <c r="U1" s="2" t="s">
        <v>17</v>
      </c>
      <c r="V1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C1" s="2" t="s">
        <v>15</v>
      </c>
      <c r="AD1" s="2" t="s">
        <v>16</v>
      </c>
      <c r="AE1" s="2" t="s">
        <v>24</v>
      </c>
      <c r="AF1" s="2" t="s">
        <v>17</v>
      </c>
      <c r="AG1" t="s">
        <v>18</v>
      </c>
      <c r="AH1" s="3" t="s">
        <v>19</v>
      </c>
      <c r="AI1" s="3" t="s">
        <v>20</v>
      </c>
      <c r="AJ1" s="3" t="s">
        <v>21</v>
      </c>
      <c r="AK1" s="3" t="s">
        <v>22</v>
      </c>
      <c r="AL1" s="3" t="s">
        <v>23</v>
      </c>
      <c r="AN1" s="2" t="s">
        <v>15</v>
      </c>
      <c r="AO1" s="2" t="s">
        <v>16</v>
      </c>
      <c r="AP1" s="2" t="s">
        <v>24</v>
      </c>
      <c r="AQ1" s="2" t="s">
        <v>17</v>
      </c>
      <c r="AR1" t="s">
        <v>18</v>
      </c>
      <c r="AS1" s="3" t="s">
        <v>19</v>
      </c>
      <c r="AT1" s="3" t="s">
        <v>20</v>
      </c>
      <c r="AU1" s="3" t="s">
        <v>21</v>
      </c>
      <c r="AV1" s="3" t="s">
        <v>22</v>
      </c>
      <c r="AW1" s="3" t="s">
        <v>23</v>
      </c>
      <c r="AY1" s="2" t="s">
        <v>15</v>
      </c>
      <c r="AZ1" s="2" t="s">
        <v>16</v>
      </c>
      <c r="BA1" s="2" t="s">
        <v>24</v>
      </c>
      <c r="BB1" s="2" t="s">
        <v>17</v>
      </c>
      <c r="BC1" t="s">
        <v>18</v>
      </c>
      <c r="BD1" s="3" t="s">
        <v>19</v>
      </c>
      <c r="BE1" s="3" t="s">
        <v>20</v>
      </c>
      <c r="BF1" s="3" t="s">
        <v>21</v>
      </c>
      <c r="BG1" s="3" t="s">
        <v>22</v>
      </c>
      <c r="BH1" s="3" t="s">
        <v>23</v>
      </c>
      <c r="BJ1" s="2" t="s">
        <v>15</v>
      </c>
      <c r="BK1" s="2" t="s">
        <v>16</v>
      </c>
      <c r="BL1" s="2" t="s">
        <v>24</v>
      </c>
      <c r="BM1" s="2" t="s">
        <v>17</v>
      </c>
      <c r="BN1" t="s">
        <v>18</v>
      </c>
      <c r="BO1" s="3" t="s">
        <v>19</v>
      </c>
      <c r="BP1" s="3" t="s">
        <v>20</v>
      </c>
      <c r="BQ1" s="3" t="s">
        <v>21</v>
      </c>
      <c r="BR1" s="3" t="s">
        <v>22</v>
      </c>
      <c r="BS1" s="3" t="s">
        <v>23</v>
      </c>
    </row>
    <row r="2" spans="1:71" x14ac:dyDescent="0.25">
      <c r="A2" s="1">
        <v>0</v>
      </c>
      <c r="B2">
        <v>2209</v>
      </c>
      <c r="C2">
        <v>13658</v>
      </c>
      <c r="D2">
        <v>236</v>
      </c>
      <c r="E2">
        <v>4190</v>
      </c>
      <c r="F2">
        <v>18</v>
      </c>
      <c r="G2">
        <v>1.194</v>
      </c>
      <c r="H2">
        <v>143.78</v>
      </c>
      <c r="I2">
        <v>56</v>
      </c>
      <c r="J2">
        <v>1.44</v>
      </c>
      <c r="K2">
        <v>1.0580000000000001</v>
      </c>
      <c r="L2">
        <v>0.97699999999999998</v>
      </c>
      <c r="M2">
        <v>35.811999999999998</v>
      </c>
      <c r="N2">
        <v>18971073270632</v>
      </c>
      <c r="O2">
        <v>91343052698</v>
      </c>
      <c r="P2">
        <v>18879730217934</v>
      </c>
      <c r="R2">
        <f>1.1*1737</f>
        <v>1910.7</v>
      </c>
      <c r="S2">
        <f>$J2</f>
        <v>1.44</v>
      </c>
      <c r="T2">
        <f>SQRT(($L2-1.03)^2 + $K2^2)</f>
        <v>1.0593266729389947</v>
      </c>
      <c r="U2">
        <f>ACOS(-(S2*S2+1.03*1.03-T2*T2)/(2*1.03*T2))</f>
        <v>2.7443976694962489</v>
      </c>
      <c r="V2">
        <f>ASIN(1/(1+R2*T2*T2/4903.9))</f>
        <v>0.76950876176847571</v>
      </c>
      <c r="W2">
        <f>3.1416+U2+V2</f>
        <v>6.6555064312647243</v>
      </c>
      <c r="X2">
        <f>2*3.1416+U2-V2</f>
        <v>8.2580889077277728</v>
      </c>
      <c r="Y2">
        <f>2*T2*SIN(V2)</f>
        <v>1.4741218993398493</v>
      </c>
      <c r="Z2">
        <f>-2*1.03*T2*SIN(V2)*SIN(W2)</f>
        <v>-0.55234147405627199</v>
      </c>
      <c r="AA2">
        <f>-2*1.03*T2*SIN(V2)*SIN(X2)</f>
        <v>-1.3960485637832778</v>
      </c>
      <c r="AC2">
        <f>1.2*1737</f>
        <v>2084.4</v>
      </c>
      <c r="AD2">
        <f>$J2</f>
        <v>1.44</v>
      </c>
      <c r="AE2">
        <f>SQRT(($L2-1.03)^2 + $K2^2)</f>
        <v>1.0593266729389947</v>
      </c>
      <c r="AF2">
        <f>ACOS(-(AD2*AD2+1.03*1.03-AE2*AE2)/(2*1.03*AE2))</f>
        <v>2.7443976694962489</v>
      </c>
      <c r="AG2">
        <f>ASIN(1/(1+AC2*AE2*AE2/4903.9))</f>
        <v>0.7437571581388791</v>
      </c>
      <c r="AH2">
        <f>3.1416+AF2+AG2</f>
        <v>6.6297548276351277</v>
      </c>
      <c r="AI2">
        <f>2*3.1416+AF2-AG2</f>
        <v>8.2838405113573703</v>
      </c>
      <c r="AJ2">
        <f>2*AE2*SIN(AG2)</f>
        <v>1.4344505382745631</v>
      </c>
      <c r="AK2">
        <f>-2*1.03*AE2*SIN(AG2)*SIN(AH2)</f>
        <v>-0.50186188041282542</v>
      </c>
      <c r="AL2">
        <f>-2*1.03*AE2*SIN(AG2)*SIN(AI2)</f>
        <v>-1.3430693080248342</v>
      </c>
      <c r="AN2">
        <f>1.3*1737</f>
        <v>2258.1</v>
      </c>
      <c r="AO2">
        <f>$J2</f>
        <v>1.44</v>
      </c>
      <c r="AP2">
        <f>SQRT(($L2-1.03)^2 + $K2^2)</f>
        <v>1.0593266729389947</v>
      </c>
      <c r="AQ2">
        <f>ACOS(-(AO2*AO2+1.03*1.03-AP2*AP2)/(2*1.03*AP2))</f>
        <v>2.7443976694962489</v>
      </c>
      <c r="AR2">
        <f>ASIN(1/(1+AN2*AP2*AP2/4903.9))</f>
        <v>0.71990641987960458</v>
      </c>
      <c r="AS2">
        <f>3.1416+AQ2+AR2</f>
        <v>6.6059040893758532</v>
      </c>
      <c r="AT2">
        <f>2*3.1416+AQ2-AR2</f>
        <v>8.307691249616644</v>
      </c>
      <c r="AU2">
        <f>2*AP2*SIN(AR2)</f>
        <v>1.3968584794891028</v>
      </c>
      <c r="AV2">
        <f>-2*1.03*AP2*SIN(AR2)*SIN(AS2)</f>
        <v>-0.4562985507520067</v>
      </c>
      <c r="AW2">
        <f>-2*1.03*AP2*SIN(AR2)*SIN(AT2)</f>
        <v>-1.2932006514824146</v>
      </c>
      <c r="AY2">
        <f>1.4*1737</f>
        <v>2431.7999999999997</v>
      </c>
      <c r="AZ2">
        <f>$J2</f>
        <v>1.44</v>
      </c>
      <c r="BA2">
        <f>SQRT(($L2-1.03)^2 + $K2^2)</f>
        <v>1.0593266729389947</v>
      </c>
      <c r="BB2">
        <f>ACOS(-(AZ2*AZ2+1.03*1.03-BA2*BA2)/(2*1.03*BA2))</f>
        <v>2.7443976694962489</v>
      </c>
      <c r="BC2">
        <f>ASIN(1/(1+AY2*BA2*BA2/4903.9))</f>
        <v>0.69772653023723064</v>
      </c>
      <c r="BD2">
        <f>3.1416+BB2+BC2</f>
        <v>6.5837241997334788</v>
      </c>
      <c r="BE2">
        <f>2*3.1416+BB2-BC2</f>
        <v>8.3298711392590175</v>
      </c>
      <c r="BF2">
        <f>2*BA2*SIN(BC2)</f>
        <v>1.3611864234081181</v>
      </c>
      <c r="BG2">
        <f>-2*1.03*BA2*SIN(BC2)*SIN(BD2)</f>
        <v>-0.41504756993905134</v>
      </c>
      <c r="BH2">
        <f>-2*1.03*BA2*SIN(BC2)*SIN(BE2)</f>
        <v>-1.2462371317901291</v>
      </c>
      <c r="BJ2">
        <f>1.5*1737</f>
        <v>2605.5</v>
      </c>
      <c r="BK2">
        <f>$J2</f>
        <v>1.44</v>
      </c>
      <c r="BL2">
        <f>SQRT(($L2-1.03)^2 + $K2^2)</f>
        <v>1.0593266729389947</v>
      </c>
      <c r="BM2">
        <f>ACOS(-(BK2*BK2+1.03*1.03-BL2*BL2)/(2*1.03*BL2))</f>
        <v>2.7443976694962489</v>
      </c>
      <c r="BN2">
        <f>ASIN(1/(1+BJ2*BL2*BL2/4903.9))</f>
        <v>0.67702706950184244</v>
      </c>
      <c r="BO2">
        <f>3.1416+BM2+BN2</f>
        <v>6.5630247389980907</v>
      </c>
      <c r="BP2">
        <f>2*3.1416+BM2-BN2</f>
        <v>8.3505705999944055</v>
      </c>
      <c r="BQ2">
        <f>2*BL2*SIN(BN2)</f>
        <v>1.3272909376039248</v>
      </c>
      <c r="BR2">
        <f>-2*1.03*BL2*SIN(BN2)*SIN(BO2)</f>
        <v>-0.37759750803796799</v>
      </c>
      <c r="BS2">
        <f>-2*1.03*BL2*SIN(BN2)*SIN(BP2)</f>
        <v>-1.201980303613186</v>
      </c>
    </row>
    <row r="3" spans="1:71" x14ac:dyDescent="0.25">
      <c r="A3" s="1">
        <v>1</v>
      </c>
      <c r="B3">
        <v>2209</v>
      </c>
      <c r="C3">
        <v>13658</v>
      </c>
      <c r="D3">
        <v>236</v>
      </c>
      <c r="E3">
        <v>4190</v>
      </c>
      <c r="F3">
        <v>18</v>
      </c>
      <c r="G3">
        <v>1.3169999999999999</v>
      </c>
      <c r="H3">
        <v>144.46</v>
      </c>
      <c r="I3">
        <v>64</v>
      </c>
      <c r="J3">
        <v>1.385</v>
      </c>
      <c r="K3">
        <v>1.081</v>
      </c>
      <c r="L3">
        <v>0.86499999999999999</v>
      </c>
      <c r="M3">
        <v>506.02100000000002</v>
      </c>
      <c r="N3">
        <v>266883643665491</v>
      </c>
      <c r="O3">
        <v>112719374564</v>
      </c>
      <c r="P3">
        <v>266770924290926</v>
      </c>
      <c r="R3">
        <f t="shared" ref="R3:R66" si="0">1.1*1737</f>
        <v>1910.7</v>
      </c>
      <c r="S3">
        <f t="shared" ref="S3:S66" si="1">$J3</f>
        <v>1.385</v>
      </c>
      <c r="T3">
        <f t="shared" ref="T3:T34" si="2">SQRT((L3-1.03)^2 + K3^2)</f>
        <v>1.0935200043894944</v>
      </c>
      <c r="U3">
        <f t="shared" ref="U3:U66" si="3">ACOS(-(S3*S3+1.03*1.03-T3*T3)/(2*1.03*T3))</f>
        <v>2.4843213260121995</v>
      </c>
      <c r="V3">
        <f t="shared" ref="V3:V66" si="4">ASIN(1/(1+R3*T3*T3/4903.9))</f>
        <v>0.75072486432476726</v>
      </c>
      <c r="W3">
        <f t="shared" ref="W3:W66" si="5">3.1416+U3+V3</f>
        <v>6.3766461903369667</v>
      </c>
      <c r="X3">
        <f t="shared" ref="X3:X66" si="6">2*3.1416+U3-V3</f>
        <v>8.0167964616874308</v>
      </c>
      <c r="Y3">
        <f t="shared" ref="Y3:Y66" si="7">2*T3*SIN(V3)</f>
        <v>1.4919307996472164</v>
      </c>
      <c r="Z3">
        <f t="shared" ref="Z3:Z66" si="8">-2*1.03*T3*SIN(V3)*SIN(W3)</f>
        <v>-0.14341129086463866</v>
      </c>
      <c r="AA3">
        <f t="shared" ref="AA3:AA66" si="9">-2*1.03*T3*SIN(V3)*SIN(X3)</f>
        <v>-1.5163658917789622</v>
      </c>
      <c r="AC3">
        <f t="shared" ref="AC3:AC66" si="10">1.2*1737</f>
        <v>2084.4</v>
      </c>
      <c r="AD3">
        <f t="shared" ref="AD3:AD66" si="11">$J3</f>
        <v>1.385</v>
      </c>
      <c r="AE3">
        <f t="shared" ref="AE3:AE66" si="12">SQRT(($L3-1.03)^2 + $K3^2)</f>
        <v>1.0935200043894944</v>
      </c>
      <c r="AF3">
        <f t="shared" ref="AF3:AF66" si="13">ACOS(-(AD3*AD3+1.03*1.03-AE3*AE3)/(2*1.03*AE3))</f>
        <v>2.4843213260121995</v>
      </c>
      <c r="AG3">
        <f t="shared" ref="AG3:AG66" si="14">ASIN(1/(1+AC3*AE3*AE3/4903.9))</f>
        <v>0.72483517690378063</v>
      </c>
      <c r="AH3">
        <f t="shared" ref="AH3:AH66" si="15">3.1416+AF3+AG3</f>
        <v>6.3507565029159796</v>
      </c>
      <c r="AI3">
        <f t="shared" ref="AI3:AI66" si="16">2*3.1416+AF3-AG3</f>
        <v>8.0426861491084178</v>
      </c>
      <c r="AJ3">
        <f t="shared" ref="AJ3:AJ66" si="17">2*AE3*SIN(AG3)</f>
        <v>1.4500339095364565</v>
      </c>
      <c r="AK3">
        <f t="shared" ref="AK3:AK66" si="18">-2*1.03*AE3*SIN(AG3)*SIN(AH3)</f>
        <v>-0.1008431605805651</v>
      </c>
      <c r="AL3">
        <f t="shared" ref="AL3:AL66" si="19">-2*1.03*AE3*SIN(AG3)*SIN(AI3)</f>
        <v>-1.4670218065921927</v>
      </c>
      <c r="AN3">
        <f t="shared" ref="AN3:AN66" si="20">1.3*1737</f>
        <v>2258.1</v>
      </c>
      <c r="AO3">
        <f t="shared" ref="AO3:AO66" si="21">$J3</f>
        <v>1.385</v>
      </c>
      <c r="AP3">
        <f t="shared" ref="AP3:AP66" si="22">SQRT(($L3-1.03)^2 + $K3^2)</f>
        <v>1.0935200043894944</v>
      </c>
      <c r="AQ3">
        <f t="shared" ref="AQ3:AQ66" si="23">ACOS(-(AO3*AO3+1.03*1.03-AP3*AP3)/(2*1.03*AP3))</f>
        <v>2.4843213260121995</v>
      </c>
      <c r="AR3">
        <f t="shared" ref="AR3:AR66" si="24">ASIN(1/(1+AN3*AP3*AP3/4903.9))</f>
        <v>0.70089468476319494</v>
      </c>
      <c r="AS3">
        <f t="shared" ref="AS3:AS66" si="25">3.1416+AQ3+AR3</f>
        <v>6.3268160107753939</v>
      </c>
      <c r="AT3">
        <f t="shared" ref="AT3:AT66" si="26">2*3.1416+AQ3-AR3</f>
        <v>8.0666266412490035</v>
      </c>
      <c r="AU3">
        <f t="shared" ref="AU3:AU66" si="27">2*AP3*SIN(AR3)</f>
        <v>1.4104258676616153</v>
      </c>
      <c r="AV3">
        <f t="shared" ref="AV3:AV66" si="28">-2*1.03*AP3*SIN(AR3)*SIN(AS3)</f>
        <v>-6.3363901041233128E-2</v>
      </c>
      <c r="AW3">
        <f t="shared" ref="AW3:AW66" si="29">-2*1.03*AP3*SIN(AR3)*SIN(AT3)</f>
        <v>-1.4200173273390644</v>
      </c>
      <c r="AY3">
        <f t="shared" ref="AY3:AY66" si="30">1.4*1737</f>
        <v>2431.7999999999997</v>
      </c>
      <c r="AZ3">
        <f t="shared" ref="AZ3:AZ66" si="31">$J3</f>
        <v>1.385</v>
      </c>
      <c r="BA3">
        <f t="shared" ref="BA3:BA66" si="32">SQRT(($L3-1.03)^2 + $K3^2)</f>
        <v>1.0935200043894944</v>
      </c>
      <c r="BB3">
        <f t="shared" ref="BB3:BB66" si="33">ACOS(-(AZ3*AZ3+1.03*1.03-BA3*BA3)/(2*1.03*BA3))</f>
        <v>2.4843213260121995</v>
      </c>
      <c r="BC3">
        <f t="shared" ref="BC3:BC66" si="34">ASIN(1/(1+AY3*BA3*BA3/4903.9))</f>
        <v>0.6786650596377749</v>
      </c>
      <c r="BD3">
        <f t="shared" ref="BD3:BD66" si="35">3.1416+BB3+BC3</f>
        <v>6.3045863856499746</v>
      </c>
      <c r="BE3">
        <f t="shared" ref="BE3:BE66" si="36">2*3.1416+BB3-BC3</f>
        <v>8.0888562663744246</v>
      </c>
      <c r="BF3">
        <f t="shared" ref="BF3:BF66" si="37">2*BA3*SIN(BC3)</f>
        <v>1.3729240996865837</v>
      </c>
      <c r="BG3">
        <f t="shared" ref="BG3:BG66" si="38">-2*1.03*BA3*SIN(BC3)*SIN(BD3)</f>
        <v>-3.026120798963779E-2</v>
      </c>
      <c r="BH3">
        <f t="shared" ref="BH3:BH66" si="39">-2*1.03*BA3*SIN(BC3)*SIN(BE3)</f>
        <v>-1.3752852962846522</v>
      </c>
      <c r="BJ3">
        <f t="shared" ref="BJ3:BJ66" si="40">1.5*1737</f>
        <v>2605.5</v>
      </c>
      <c r="BK3">
        <f t="shared" ref="BK3:BK66" si="41">$J3</f>
        <v>1.385</v>
      </c>
      <c r="BL3">
        <f t="shared" ref="BL3:BL66" si="42">SQRT(($L3-1.03)^2 + $K3^2)</f>
        <v>1.0935200043894944</v>
      </c>
      <c r="BM3">
        <f t="shared" ref="BM3:BM66" si="43">ACOS(-(BK3*BK3+1.03*1.03-BL3*BL3)/(2*1.03*BL3))</f>
        <v>2.4843213260121995</v>
      </c>
      <c r="BN3">
        <f t="shared" ref="BN3:BN66" si="44">ASIN(1/(1+BJ3*BL3*BL3/4903.9))</f>
        <v>0.6579491635026139</v>
      </c>
      <c r="BO3">
        <f t="shared" ref="BO3:BO66" si="45">3.1416+BM3+BN3</f>
        <v>6.283870489514813</v>
      </c>
      <c r="BP3">
        <f t="shared" ref="BP3:BP66" si="46">2*3.1416+BM3-BN3</f>
        <v>8.1095721625095845</v>
      </c>
      <c r="BQ3">
        <f t="shared" ref="BQ3:BQ66" si="47">2*BL3*SIN(BN3)</f>
        <v>1.3373649461995121</v>
      </c>
      <c r="BR3">
        <f t="shared" ref="BR3:BR66" si="48">-2*1.03*BL3*SIN(BN3)*SIN(BO3)</f>
        <v>-9.4382892814299211E-4</v>
      </c>
      <c r="BS3">
        <f t="shared" ref="BS3:BS66" si="49">-2*1.03*BL3*SIN(BN3)*SIN(BP3)</f>
        <v>-1.3327371204188883</v>
      </c>
    </row>
    <row r="4" spans="1:71" x14ac:dyDescent="0.25">
      <c r="A4" s="1">
        <v>2</v>
      </c>
      <c r="B4">
        <v>2209</v>
      </c>
      <c r="C4">
        <v>13658</v>
      </c>
      <c r="D4">
        <v>236</v>
      </c>
      <c r="E4">
        <v>4190</v>
      </c>
      <c r="F4">
        <v>18</v>
      </c>
      <c r="G4">
        <v>1.4390000000000001</v>
      </c>
      <c r="H4">
        <v>145.87</v>
      </c>
      <c r="I4">
        <v>70</v>
      </c>
      <c r="J4">
        <v>1.1970000000000001</v>
      </c>
      <c r="K4">
        <v>1.004</v>
      </c>
      <c r="L4">
        <v>0.65200000000000002</v>
      </c>
      <c r="M4">
        <v>99.796999999999997</v>
      </c>
      <c r="N4">
        <v>52741395749001</v>
      </c>
      <c r="O4">
        <v>128950552736</v>
      </c>
      <c r="P4">
        <v>52612445196266</v>
      </c>
      <c r="R4">
        <f t="shared" si="0"/>
        <v>1910.7</v>
      </c>
      <c r="S4">
        <f t="shared" si="1"/>
        <v>1.1970000000000001</v>
      </c>
      <c r="T4">
        <f t="shared" si="2"/>
        <v>1.072800074571213</v>
      </c>
      <c r="U4">
        <f t="shared" si="3"/>
        <v>2.2238500983219303</v>
      </c>
      <c r="V4">
        <f t="shared" si="4"/>
        <v>0.76204977718027633</v>
      </c>
      <c r="W4">
        <f t="shared" si="5"/>
        <v>6.1274998755022061</v>
      </c>
      <c r="X4">
        <f t="shared" si="6"/>
        <v>7.7450003211416529</v>
      </c>
      <c r="Y4">
        <f t="shared" si="7"/>
        <v>1.481334678245001</v>
      </c>
      <c r="Z4">
        <f t="shared" si="8"/>
        <v>0.23658247375064687</v>
      </c>
      <c r="AA4">
        <f t="shared" si="9"/>
        <v>-1.5167229257418522</v>
      </c>
      <c r="AC4">
        <f t="shared" si="10"/>
        <v>2084.4</v>
      </c>
      <c r="AD4">
        <f t="shared" si="11"/>
        <v>1.1970000000000001</v>
      </c>
      <c r="AE4">
        <f t="shared" si="12"/>
        <v>1.072800074571213</v>
      </c>
      <c r="AF4">
        <f t="shared" si="13"/>
        <v>2.2238500983219303</v>
      </c>
      <c r="AG4">
        <f t="shared" si="14"/>
        <v>0.73623965100994793</v>
      </c>
      <c r="AH4">
        <f t="shared" si="15"/>
        <v>6.1016897493318778</v>
      </c>
      <c r="AI4">
        <f t="shared" si="16"/>
        <v>7.7708104473119821</v>
      </c>
      <c r="AJ4">
        <f t="shared" si="17"/>
        <v>1.440783913127845</v>
      </c>
      <c r="AK4">
        <f t="shared" si="18"/>
        <v>0.26786448065366131</v>
      </c>
      <c r="AL4">
        <f t="shared" si="19"/>
        <v>-1.478877617797147</v>
      </c>
      <c r="AN4">
        <f t="shared" si="20"/>
        <v>2258.1</v>
      </c>
      <c r="AO4">
        <f t="shared" si="21"/>
        <v>1.1970000000000001</v>
      </c>
      <c r="AP4">
        <f t="shared" si="22"/>
        <v>1.072800074571213</v>
      </c>
      <c r="AQ4">
        <f t="shared" si="23"/>
        <v>2.2238500983219303</v>
      </c>
      <c r="AR4">
        <f t="shared" si="24"/>
        <v>0.7123497240550859</v>
      </c>
      <c r="AS4">
        <f t="shared" si="25"/>
        <v>6.077799822377016</v>
      </c>
      <c r="AT4">
        <f t="shared" si="26"/>
        <v>7.7947003742668439</v>
      </c>
      <c r="AU4">
        <f t="shared" si="27"/>
        <v>1.4023941050771471</v>
      </c>
      <c r="AV4">
        <f t="shared" si="28"/>
        <v>0.29459096513561622</v>
      </c>
      <c r="AW4">
        <f t="shared" si="29"/>
        <v>-1.4419285514295732</v>
      </c>
      <c r="AY4">
        <f t="shared" si="30"/>
        <v>2431.7999999999997</v>
      </c>
      <c r="AZ4">
        <f t="shared" si="31"/>
        <v>1.1970000000000001</v>
      </c>
      <c r="BA4">
        <f t="shared" si="32"/>
        <v>1.072800074571213</v>
      </c>
      <c r="BB4">
        <f t="shared" si="33"/>
        <v>2.2238500983219303</v>
      </c>
      <c r="BC4">
        <f t="shared" si="34"/>
        <v>0.69014669100699766</v>
      </c>
      <c r="BD4">
        <f t="shared" si="35"/>
        <v>6.055596789328928</v>
      </c>
      <c r="BE4">
        <f t="shared" si="36"/>
        <v>7.8169034073149319</v>
      </c>
      <c r="BF4">
        <f t="shared" si="37"/>
        <v>1.3659970005758275</v>
      </c>
      <c r="BG4">
        <f t="shared" si="38"/>
        <v>0.31745462988006118</v>
      </c>
      <c r="BH4">
        <f t="shared" si="39"/>
        <v>-1.406009869055957</v>
      </c>
      <c r="BJ4">
        <f t="shared" si="40"/>
        <v>2605.5</v>
      </c>
      <c r="BK4">
        <f t="shared" si="41"/>
        <v>1.1970000000000001</v>
      </c>
      <c r="BL4">
        <f t="shared" si="42"/>
        <v>1.072800074571213</v>
      </c>
      <c r="BM4">
        <f t="shared" si="43"/>
        <v>2.2238500983219303</v>
      </c>
      <c r="BN4">
        <f t="shared" si="44"/>
        <v>0.66943747035187673</v>
      </c>
      <c r="BO4">
        <f t="shared" si="45"/>
        <v>6.034887568673807</v>
      </c>
      <c r="BP4">
        <f t="shared" si="46"/>
        <v>7.8376126279700529</v>
      </c>
      <c r="BQ4">
        <f t="shared" si="47"/>
        <v>1.331441371345222</v>
      </c>
      <c r="BR4">
        <f t="shared" si="48"/>
        <v>0.33702360964844463</v>
      </c>
      <c r="BS4">
        <f t="shared" si="49"/>
        <v>-1.371200889203446</v>
      </c>
    </row>
    <row r="5" spans="1:71" x14ac:dyDescent="0.25">
      <c r="A5" s="1">
        <v>3</v>
      </c>
      <c r="B5">
        <v>2209</v>
      </c>
      <c r="C5">
        <v>13658</v>
      </c>
      <c r="D5">
        <v>236</v>
      </c>
      <c r="E5">
        <v>4190</v>
      </c>
      <c r="F5">
        <v>18</v>
      </c>
      <c r="G5">
        <v>1.55</v>
      </c>
      <c r="H5">
        <v>146.94</v>
      </c>
      <c r="I5">
        <v>73</v>
      </c>
      <c r="J5">
        <v>1.0469999999999999</v>
      </c>
      <c r="K5">
        <v>0.90600000000000003</v>
      </c>
      <c r="L5">
        <v>0.52500000000000002</v>
      </c>
      <c r="M5">
        <v>76.503</v>
      </c>
      <c r="N5">
        <v>40467273456729</v>
      </c>
      <c r="O5">
        <v>135187890155</v>
      </c>
      <c r="P5">
        <v>40332085566574</v>
      </c>
      <c r="R5">
        <f t="shared" si="0"/>
        <v>1910.7</v>
      </c>
      <c r="S5">
        <f t="shared" si="1"/>
        <v>1.0469999999999999</v>
      </c>
      <c r="T5">
        <f t="shared" si="2"/>
        <v>1.0372371956307775</v>
      </c>
      <c r="U5">
        <f t="shared" si="3"/>
        <v>2.1013771208203469</v>
      </c>
      <c r="V5">
        <f t="shared" si="4"/>
        <v>0.78190034985722734</v>
      </c>
      <c r="W5">
        <f t="shared" si="5"/>
        <v>6.0248774706775743</v>
      </c>
      <c r="X5">
        <f t="shared" si="6"/>
        <v>7.6026767709631189</v>
      </c>
      <c r="Y5">
        <f t="shared" si="7"/>
        <v>1.4617350916234126</v>
      </c>
      <c r="Z5">
        <f t="shared" si="8"/>
        <v>0.38459454964974454</v>
      </c>
      <c r="AA5">
        <f t="shared" si="9"/>
        <v>-1.4582947982765717</v>
      </c>
      <c r="AC5">
        <f t="shared" si="10"/>
        <v>2084.4</v>
      </c>
      <c r="AD5">
        <f t="shared" si="11"/>
        <v>1.0469999999999999</v>
      </c>
      <c r="AE5">
        <f t="shared" si="12"/>
        <v>1.0372371956307775</v>
      </c>
      <c r="AF5">
        <f t="shared" si="13"/>
        <v>2.1013771208203469</v>
      </c>
      <c r="AG5">
        <f t="shared" si="14"/>
        <v>0.75625659990893623</v>
      </c>
      <c r="AH5">
        <f t="shared" si="15"/>
        <v>5.9992337207292836</v>
      </c>
      <c r="AI5">
        <f t="shared" si="16"/>
        <v>7.6283205209114096</v>
      </c>
      <c r="AJ5">
        <f t="shared" si="17"/>
        <v>1.4235111177048421</v>
      </c>
      <c r="AK5">
        <f t="shared" si="18"/>
        <v>0.41076226114860914</v>
      </c>
      <c r="AL5">
        <f t="shared" si="19"/>
        <v>-1.4290425792527564</v>
      </c>
      <c r="AN5">
        <f t="shared" si="20"/>
        <v>2258.1</v>
      </c>
      <c r="AO5">
        <f t="shared" si="21"/>
        <v>1.0469999999999999</v>
      </c>
      <c r="AP5">
        <f t="shared" si="22"/>
        <v>1.0372371956307775</v>
      </c>
      <c r="AQ5">
        <f t="shared" si="23"/>
        <v>2.1013771208203469</v>
      </c>
      <c r="AR5">
        <f t="shared" si="24"/>
        <v>0.73248121570067604</v>
      </c>
      <c r="AS5">
        <f t="shared" si="25"/>
        <v>5.9754583365210232</v>
      </c>
      <c r="AT5">
        <f t="shared" si="26"/>
        <v>7.65209590511967</v>
      </c>
      <c r="AU5">
        <f t="shared" si="27"/>
        <v>1.3872352931934016</v>
      </c>
      <c r="AV5">
        <f t="shared" si="28"/>
        <v>0.43278961563133839</v>
      </c>
      <c r="AW5">
        <f t="shared" si="29"/>
        <v>-1.3998326451031378</v>
      </c>
      <c r="AY5">
        <f t="shared" si="30"/>
        <v>2431.7999999999997</v>
      </c>
      <c r="AZ5">
        <f t="shared" si="31"/>
        <v>1.0469999999999999</v>
      </c>
      <c r="BA5">
        <f t="shared" si="32"/>
        <v>1.0372371956307775</v>
      </c>
      <c r="BB5">
        <f t="shared" si="33"/>
        <v>2.1013771208203469</v>
      </c>
      <c r="BC5">
        <f t="shared" si="34"/>
        <v>0.71034960563021465</v>
      </c>
      <c r="BD5">
        <f t="shared" si="35"/>
        <v>5.9533267264505616</v>
      </c>
      <c r="BE5">
        <f t="shared" si="36"/>
        <v>7.6742275151901316</v>
      </c>
      <c r="BF5">
        <f t="shared" si="37"/>
        <v>1.3527623830743678</v>
      </c>
      <c r="BG5">
        <f t="shared" si="38"/>
        <v>0.45131739763834738</v>
      </c>
      <c r="BH5">
        <f t="shared" si="39"/>
        <v>-1.3708952342132004</v>
      </c>
      <c r="BJ5">
        <f t="shared" si="40"/>
        <v>2605.5</v>
      </c>
      <c r="BK5">
        <f t="shared" si="41"/>
        <v>1.0469999999999999</v>
      </c>
      <c r="BL5">
        <f t="shared" si="42"/>
        <v>1.0372371956307775</v>
      </c>
      <c r="BM5">
        <f t="shared" si="43"/>
        <v>2.1013771208203469</v>
      </c>
      <c r="BN5">
        <f t="shared" si="44"/>
        <v>0.68967575114535751</v>
      </c>
      <c r="BO5">
        <f t="shared" si="45"/>
        <v>5.932652871965705</v>
      </c>
      <c r="BP5">
        <f t="shared" si="46"/>
        <v>7.6949013696749882</v>
      </c>
      <c r="BQ5">
        <f t="shared" si="47"/>
        <v>1.3199612386936288</v>
      </c>
      <c r="BR5">
        <f t="shared" si="48"/>
        <v>0.46687009392387102</v>
      </c>
      <c r="BS5">
        <f t="shared" si="49"/>
        <v>-1.3423934497644137</v>
      </c>
    </row>
    <row r="6" spans="1:71" x14ac:dyDescent="0.25">
      <c r="A6" s="1">
        <v>4</v>
      </c>
      <c r="B6">
        <v>2209</v>
      </c>
      <c r="C6">
        <v>13658</v>
      </c>
      <c r="D6">
        <v>236</v>
      </c>
      <c r="E6">
        <v>4190</v>
      </c>
      <c r="F6">
        <v>18</v>
      </c>
      <c r="G6">
        <v>1.6779999999999999</v>
      </c>
      <c r="H6">
        <v>147.77000000000001</v>
      </c>
      <c r="I6">
        <v>77</v>
      </c>
      <c r="J6">
        <v>0.94</v>
      </c>
      <c r="K6">
        <v>0.82399999999999995</v>
      </c>
      <c r="L6">
        <v>0.45300000000000001</v>
      </c>
      <c r="M6">
        <v>72.662000000000006</v>
      </c>
      <c r="N6">
        <v>38452254802359</v>
      </c>
      <c r="O6">
        <v>145102096698</v>
      </c>
      <c r="P6">
        <v>38307152705661</v>
      </c>
      <c r="R6">
        <f t="shared" si="0"/>
        <v>1910.7</v>
      </c>
      <c r="S6">
        <f t="shared" si="1"/>
        <v>0.94</v>
      </c>
      <c r="T6">
        <f t="shared" si="2"/>
        <v>1.0059348885489556</v>
      </c>
      <c r="U6">
        <f t="shared" si="3"/>
        <v>2.0376121152518341</v>
      </c>
      <c r="V6">
        <f t="shared" si="4"/>
        <v>0.79980847727627669</v>
      </c>
      <c r="W6">
        <f t="shared" si="5"/>
        <v>5.9790205925281112</v>
      </c>
      <c r="X6">
        <f t="shared" si="6"/>
        <v>7.5210036379755563</v>
      </c>
      <c r="Y6">
        <f t="shared" si="7"/>
        <v>1.4429585580511155</v>
      </c>
      <c r="Z6">
        <f t="shared" si="8"/>
        <v>0.44512562540830924</v>
      </c>
      <c r="AA6">
        <f t="shared" si="9"/>
        <v>-1.4046124331739163</v>
      </c>
      <c r="AC6">
        <f t="shared" si="10"/>
        <v>2084.4</v>
      </c>
      <c r="AD6">
        <f t="shared" si="11"/>
        <v>0.94</v>
      </c>
      <c r="AE6">
        <f t="shared" si="12"/>
        <v>1.0059348885489556</v>
      </c>
      <c r="AF6">
        <f t="shared" si="13"/>
        <v>2.0376121152518341</v>
      </c>
      <c r="AG6">
        <f t="shared" si="14"/>
        <v>0.77434373515350652</v>
      </c>
      <c r="AH6">
        <f t="shared" si="15"/>
        <v>5.9535558504053405</v>
      </c>
      <c r="AI6">
        <f t="shared" si="16"/>
        <v>7.546468380098327</v>
      </c>
      <c r="AJ6">
        <f t="shared" si="17"/>
        <v>1.4067940575039124</v>
      </c>
      <c r="AK6">
        <f t="shared" si="18"/>
        <v>0.46902968310003856</v>
      </c>
      <c r="AL6">
        <f t="shared" si="19"/>
        <v>-1.381024269966785</v>
      </c>
      <c r="AN6">
        <f t="shared" si="20"/>
        <v>2258.1</v>
      </c>
      <c r="AO6">
        <f t="shared" si="21"/>
        <v>0.94</v>
      </c>
      <c r="AP6">
        <f t="shared" si="22"/>
        <v>1.0059348885489556</v>
      </c>
      <c r="AQ6">
        <f t="shared" si="23"/>
        <v>2.0376121152518341</v>
      </c>
      <c r="AR6">
        <f t="shared" si="24"/>
        <v>0.75069963983522658</v>
      </c>
      <c r="AS6">
        <f t="shared" si="25"/>
        <v>5.929911755087061</v>
      </c>
      <c r="AT6">
        <f t="shared" si="26"/>
        <v>7.5701124754166065</v>
      </c>
      <c r="AU6">
        <f t="shared" si="27"/>
        <v>1.3723979981857555</v>
      </c>
      <c r="AV6">
        <f t="shared" si="28"/>
        <v>0.48905427603167528</v>
      </c>
      <c r="AW6">
        <f t="shared" si="29"/>
        <v>-1.3569974322832083</v>
      </c>
      <c r="AY6">
        <f t="shared" si="30"/>
        <v>2431.7999999999997</v>
      </c>
      <c r="AZ6">
        <f t="shared" si="31"/>
        <v>0.94</v>
      </c>
      <c r="BA6">
        <f t="shared" si="32"/>
        <v>1.0059348885489556</v>
      </c>
      <c r="BB6">
        <f t="shared" si="33"/>
        <v>2.0376121152518341</v>
      </c>
      <c r="BC6">
        <f t="shared" si="34"/>
        <v>0.72865934759942075</v>
      </c>
      <c r="BD6">
        <f t="shared" si="35"/>
        <v>5.9078714628512552</v>
      </c>
      <c r="BE6">
        <f t="shared" si="36"/>
        <v>7.5921527676524123</v>
      </c>
      <c r="BF6">
        <f t="shared" si="37"/>
        <v>1.3396437609739378</v>
      </c>
      <c r="BG6">
        <f t="shared" si="38"/>
        <v>0.50579788367802125</v>
      </c>
      <c r="BH6">
        <f t="shared" si="39"/>
        <v>-1.332805873796431</v>
      </c>
      <c r="BJ6">
        <f t="shared" si="40"/>
        <v>2605.5</v>
      </c>
      <c r="BK6">
        <f t="shared" si="41"/>
        <v>0.94</v>
      </c>
      <c r="BL6">
        <f t="shared" si="42"/>
        <v>1.0059348885489556</v>
      </c>
      <c r="BM6">
        <f t="shared" si="43"/>
        <v>2.0376121152518341</v>
      </c>
      <c r="BN6">
        <f t="shared" si="44"/>
        <v>0.70804314589796624</v>
      </c>
      <c r="BO6">
        <f t="shared" si="45"/>
        <v>5.887255261149801</v>
      </c>
      <c r="BP6">
        <f t="shared" si="46"/>
        <v>7.6127689693538665</v>
      </c>
      <c r="BQ6">
        <f t="shared" si="47"/>
        <v>1.3084165327627133</v>
      </c>
      <c r="BR6">
        <f t="shared" si="48"/>
        <v>0.51975073217734447</v>
      </c>
      <c r="BS6">
        <f t="shared" si="49"/>
        <v>-1.3086526723359801</v>
      </c>
    </row>
    <row r="7" spans="1:71" x14ac:dyDescent="0.25">
      <c r="A7" s="1">
        <v>5</v>
      </c>
      <c r="B7">
        <v>2209</v>
      </c>
      <c r="C7">
        <v>13658</v>
      </c>
      <c r="D7">
        <v>236</v>
      </c>
      <c r="E7">
        <v>4190</v>
      </c>
      <c r="F7">
        <v>18</v>
      </c>
      <c r="G7">
        <v>1.7969999999999999</v>
      </c>
      <c r="H7">
        <v>148.35</v>
      </c>
      <c r="I7">
        <v>82</v>
      </c>
      <c r="J7">
        <v>0.89100000000000001</v>
      </c>
      <c r="K7">
        <v>0.79</v>
      </c>
      <c r="L7">
        <v>0.41299999999999998</v>
      </c>
      <c r="M7">
        <v>73.933000000000007</v>
      </c>
      <c r="N7">
        <v>39136963663478</v>
      </c>
      <c r="O7">
        <v>159866872181</v>
      </c>
      <c r="P7">
        <v>38977096791297</v>
      </c>
      <c r="R7">
        <f t="shared" si="0"/>
        <v>1910.7</v>
      </c>
      <c r="S7">
        <f t="shared" si="1"/>
        <v>0.89100000000000001</v>
      </c>
      <c r="T7">
        <f t="shared" si="2"/>
        <v>1.0023916400289861</v>
      </c>
      <c r="U7">
        <f t="shared" si="3"/>
        <v>1.99504151083468</v>
      </c>
      <c r="V7">
        <f t="shared" si="4"/>
        <v>0.80186144947690996</v>
      </c>
      <c r="W7">
        <f t="shared" si="5"/>
        <v>5.93850296031159</v>
      </c>
      <c r="X7">
        <f t="shared" si="6"/>
        <v>7.4763800613577693</v>
      </c>
      <c r="Y7">
        <f t="shared" si="7"/>
        <v>1.4407409758432903</v>
      </c>
      <c r="Z7">
        <f t="shared" si="8"/>
        <v>0.50142779043713515</v>
      </c>
      <c r="AA7">
        <f t="shared" si="9"/>
        <v>-1.3794203560559399</v>
      </c>
      <c r="AC7">
        <f t="shared" si="10"/>
        <v>2084.4</v>
      </c>
      <c r="AD7">
        <f t="shared" si="11"/>
        <v>0.89100000000000001</v>
      </c>
      <c r="AE7">
        <f t="shared" si="12"/>
        <v>1.0023916400289861</v>
      </c>
      <c r="AF7">
        <f t="shared" si="13"/>
        <v>1.99504151083468</v>
      </c>
      <c r="AG7">
        <f t="shared" si="14"/>
        <v>0.77641895602421152</v>
      </c>
      <c r="AH7">
        <f t="shared" si="15"/>
        <v>5.9130604668588918</v>
      </c>
      <c r="AI7">
        <f t="shared" si="16"/>
        <v>7.5018225548104676</v>
      </c>
      <c r="AJ7">
        <f t="shared" si="17"/>
        <v>1.4048099887822032</v>
      </c>
      <c r="AK7">
        <f t="shared" si="18"/>
        <v>0.52340940994040452</v>
      </c>
      <c r="AL7">
        <f t="shared" si="19"/>
        <v>-1.358154964810693</v>
      </c>
      <c r="AN7">
        <f t="shared" si="20"/>
        <v>2258.1</v>
      </c>
      <c r="AO7">
        <f t="shared" si="21"/>
        <v>0.89100000000000001</v>
      </c>
      <c r="AP7">
        <f t="shared" si="22"/>
        <v>1.0023916400289861</v>
      </c>
      <c r="AQ7">
        <f t="shared" si="23"/>
        <v>1.99504151083468</v>
      </c>
      <c r="AR7">
        <f t="shared" si="24"/>
        <v>0.75279158775880672</v>
      </c>
      <c r="AS7">
        <f t="shared" si="25"/>
        <v>5.8894330985934875</v>
      </c>
      <c r="AT7">
        <f t="shared" si="26"/>
        <v>7.5254499230758718</v>
      </c>
      <c r="AU7">
        <f t="shared" si="27"/>
        <v>1.3706275767108447</v>
      </c>
      <c r="AV7">
        <f t="shared" si="28"/>
        <v>0.54162523580836908</v>
      </c>
      <c r="AW7">
        <f t="shared" si="29"/>
        <v>-1.3362421298105434</v>
      </c>
      <c r="AY7">
        <f t="shared" si="30"/>
        <v>2431.7999999999997</v>
      </c>
      <c r="AZ7">
        <f t="shared" si="31"/>
        <v>0.89100000000000001</v>
      </c>
      <c r="BA7">
        <f t="shared" si="32"/>
        <v>1.0023916400289861</v>
      </c>
      <c r="BB7">
        <f t="shared" si="33"/>
        <v>1.99504151083468</v>
      </c>
      <c r="BC7">
        <f t="shared" si="34"/>
        <v>0.73076338168712851</v>
      </c>
      <c r="BD7">
        <f t="shared" si="35"/>
        <v>5.867404892521809</v>
      </c>
      <c r="BE7">
        <f t="shared" si="36"/>
        <v>7.5474781291475503</v>
      </c>
      <c r="BF7">
        <f t="shared" si="37"/>
        <v>1.3380691305399635</v>
      </c>
      <c r="BG7">
        <f t="shared" si="38"/>
        <v>0.5566649876214349</v>
      </c>
      <c r="BH7">
        <f t="shared" si="39"/>
        <v>-1.3139788200910718</v>
      </c>
      <c r="BJ7">
        <f t="shared" si="40"/>
        <v>2605.5</v>
      </c>
      <c r="BK7">
        <f t="shared" si="41"/>
        <v>0.89100000000000001</v>
      </c>
      <c r="BL7">
        <f t="shared" si="42"/>
        <v>1.0023916400289861</v>
      </c>
      <c r="BM7">
        <f t="shared" si="43"/>
        <v>1.99504151083468</v>
      </c>
      <c r="BN7">
        <f t="shared" si="44"/>
        <v>0.7101553435541158</v>
      </c>
      <c r="BO7">
        <f t="shared" si="45"/>
        <v>5.8467968543887965</v>
      </c>
      <c r="BP7">
        <f t="shared" si="46"/>
        <v>7.5680861672805628</v>
      </c>
      <c r="BQ7">
        <f t="shared" si="47"/>
        <v>1.3070216065130831</v>
      </c>
      <c r="BR7">
        <f t="shared" si="48"/>
        <v>0.5690108306915761</v>
      </c>
      <c r="BS7">
        <f t="shared" si="49"/>
        <v>-1.2915880154510631</v>
      </c>
    </row>
    <row r="8" spans="1:71" x14ac:dyDescent="0.25">
      <c r="A8" s="1">
        <v>6</v>
      </c>
      <c r="B8">
        <v>2209</v>
      </c>
      <c r="C8">
        <v>13658</v>
      </c>
      <c r="D8">
        <v>236</v>
      </c>
      <c r="E8">
        <v>4190</v>
      </c>
      <c r="F8">
        <v>18</v>
      </c>
      <c r="G8">
        <v>1.91</v>
      </c>
      <c r="H8">
        <v>148.79</v>
      </c>
      <c r="I8">
        <v>90</v>
      </c>
      <c r="J8">
        <v>0.89400000000000002</v>
      </c>
      <c r="K8">
        <v>0.80400000000000005</v>
      </c>
      <c r="L8">
        <v>0.39200000000000002</v>
      </c>
      <c r="M8">
        <v>77.462999999999994</v>
      </c>
      <c r="N8">
        <v>41023998809248</v>
      </c>
      <c r="O8">
        <v>185831792233</v>
      </c>
      <c r="P8">
        <v>40838167017014</v>
      </c>
      <c r="R8">
        <f t="shared" si="0"/>
        <v>1910.7</v>
      </c>
      <c r="S8">
        <f t="shared" si="1"/>
        <v>0.89400000000000002</v>
      </c>
      <c r="T8">
        <f t="shared" si="2"/>
        <v>1.0263819951655426</v>
      </c>
      <c r="U8">
        <f t="shared" si="3"/>
        <v>1.9622417506396082</v>
      </c>
      <c r="V8">
        <f t="shared" si="4"/>
        <v>0.78806422486725158</v>
      </c>
      <c r="W8">
        <f t="shared" si="5"/>
        <v>5.8919059755068597</v>
      </c>
      <c r="X8">
        <f t="shared" si="6"/>
        <v>7.4573775257723574</v>
      </c>
      <c r="Y8">
        <f t="shared" si="7"/>
        <v>1.4553880249710012</v>
      </c>
      <c r="Z8">
        <f t="shared" si="8"/>
        <v>0.57169462340940436</v>
      </c>
      <c r="AA8">
        <f t="shared" si="9"/>
        <v>-1.3826905871883137</v>
      </c>
      <c r="AC8">
        <f t="shared" si="10"/>
        <v>2084.4</v>
      </c>
      <c r="AD8">
        <f t="shared" si="11"/>
        <v>0.89400000000000002</v>
      </c>
      <c r="AE8">
        <f t="shared" si="12"/>
        <v>1.0263819951655426</v>
      </c>
      <c r="AF8">
        <f t="shared" si="13"/>
        <v>1.9622417506396082</v>
      </c>
      <c r="AG8">
        <f t="shared" si="14"/>
        <v>0.76247902176151483</v>
      </c>
      <c r="AH8">
        <f t="shared" si="15"/>
        <v>5.8663207724011235</v>
      </c>
      <c r="AI8">
        <f t="shared" si="16"/>
        <v>7.4829627288780936</v>
      </c>
      <c r="AJ8">
        <f t="shared" si="17"/>
        <v>1.4178773646886322</v>
      </c>
      <c r="AK8">
        <f t="shared" si="18"/>
        <v>0.59131492179747769</v>
      </c>
      <c r="AL8">
        <f t="shared" si="19"/>
        <v>-1.3610448162658568</v>
      </c>
      <c r="AN8">
        <f t="shared" si="20"/>
        <v>2258.1</v>
      </c>
      <c r="AO8">
        <f t="shared" si="21"/>
        <v>0.89400000000000002</v>
      </c>
      <c r="AP8">
        <f t="shared" si="22"/>
        <v>1.0263819951655426</v>
      </c>
      <c r="AQ8">
        <f t="shared" si="23"/>
        <v>1.9622417506396082</v>
      </c>
      <c r="AR8">
        <f t="shared" si="24"/>
        <v>0.73874585432022055</v>
      </c>
      <c r="AS8">
        <f t="shared" si="25"/>
        <v>5.8425876049598289</v>
      </c>
      <c r="AT8">
        <f t="shared" si="26"/>
        <v>7.5066958963193882</v>
      </c>
      <c r="AU8">
        <f t="shared" si="27"/>
        <v>1.3822516945247729</v>
      </c>
      <c r="AV8">
        <f t="shared" si="28"/>
        <v>0.60718801302035807</v>
      </c>
      <c r="AW8">
        <f t="shared" si="29"/>
        <v>-1.3387231580500023</v>
      </c>
      <c r="AY8">
        <f t="shared" si="30"/>
        <v>2431.7999999999997</v>
      </c>
      <c r="AZ8">
        <f t="shared" si="31"/>
        <v>0.89400000000000002</v>
      </c>
      <c r="BA8">
        <f t="shared" si="32"/>
        <v>1.0263819951655426</v>
      </c>
      <c r="BB8">
        <f t="shared" si="33"/>
        <v>1.9622417506396082</v>
      </c>
      <c r="BC8">
        <f t="shared" si="34"/>
        <v>0.71664281057309964</v>
      </c>
      <c r="BD8">
        <f t="shared" si="35"/>
        <v>5.8204845612127079</v>
      </c>
      <c r="BE8">
        <f t="shared" si="36"/>
        <v>7.5287989400665092</v>
      </c>
      <c r="BF8">
        <f t="shared" si="37"/>
        <v>1.3483724099468961</v>
      </c>
      <c r="BG8">
        <f t="shared" si="38"/>
        <v>0.61992431473050258</v>
      </c>
      <c r="BH8">
        <f t="shared" si="39"/>
        <v>-1.3160386365201542</v>
      </c>
      <c r="BJ8">
        <f t="shared" si="40"/>
        <v>2605.5</v>
      </c>
      <c r="BK8">
        <f t="shared" si="41"/>
        <v>0.89400000000000002</v>
      </c>
      <c r="BL8">
        <f t="shared" si="42"/>
        <v>1.0263819951655426</v>
      </c>
      <c r="BM8">
        <f t="shared" si="43"/>
        <v>1.9622417506396082</v>
      </c>
      <c r="BN8">
        <f t="shared" si="44"/>
        <v>0.69598605025321558</v>
      </c>
      <c r="BO8">
        <f t="shared" si="45"/>
        <v>5.7998278008928237</v>
      </c>
      <c r="BP8">
        <f t="shared" si="46"/>
        <v>7.5494557003863934</v>
      </c>
      <c r="BQ8">
        <f t="shared" si="47"/>
        <v>1.3161141702306123</v>
      </c>
      <c r="BR8">
        <f t="shared" si="48"/>
        <v>0.63002029707091234</v>
      </c>
      <c r="BS8">
        <f t="shared" si="49"/>
        <v>-1.2932254713096953</v>
      </c>
    </row>
    <row r="9" spans="1:71" x14ac:dyDescent="0.25">
      <c r="A9" s="1">
        <v>7</v>
      </c>
      <c r="B9">
        <v>2209</v>
      </c>
      <c r="C9">
        <v>13658</v>
      </c>
      <c r="D9">
        <v>236</v>
      </c>
      <c r="E9">
        <v>4190</v>
      </c>
      <c r="F9">
        <v>18</v>
      </c>
      <c r="G9">
        <v>2.012</v>
      </c>
      <c r="H9">
        <v>149.21</v>
      </c>
      <c r="I9">
        <v>94</v>
      </c>
      <c r="J9">
        <v>0.84399999999999997</v>
      </c>
      <c r="K9">
        <v>0.76</v>
      </c>
      <c r="L9">
        <v>0.36699999999999999</v>
      </c>
      <c r="M9">
        <v>78.620999999999995</v>
      </c>
      <c r="N9">
        <v>41645442312756</v>
      </c>
      <c r="O9">
        <v>197198092365</v>
      </c>
      <c r="P9">
        <v>41448244220391</v>
      </c>
      <c r="R9">
        <f t="shared" si="0"/>
        <v>1910.7</v>
      </c>
      <c r="S9">
        <f t="shared" si="1"/>
        <v>0.84399999999999997</v>
      </c>
      <c r="T9">
        <f t="shared" si="2"/>
        <v>1.0085479661374563</v>
      </c>
      <c r="U9">
        <f t="shared" si="3"/>
        <v>1.9432608858059339</v>
      </c>
      <c r="V9">
        <f t="shared" si="4"/>
        <v>0.79829782877695565</v>
      </c>
      <c r="W9">
        <f t="shared" si="5"/>
        <v>5.8831587145828896</v>
      </c>
      <c r="X9">
        <f t="shared" si="6"/>
        <v>7.4281630570289794</v>
      </c>
      <c r="Y9">
        <f t="shared" si="7"/>
        <v>1.4445818553465564</v>
      </c>
      <c r="Z9">
        <f t="shared" si="8"/>
        <v>0.57945951558460795</v>
      </c>
      <c r="AA9">
        <f t="shared" si="9"/>
        <v>-1.3550494727376781</v>
      </c>
      <c r="AC9">
        <f t="shared" si="10"/>
        <v>2084.4</v>
      </c>
      <c r="AD9">
        <f t="shared" si="11"/>
        <v>0.84399999999999997</v>
      </c>
      <c r="AE9">
        <f t="shared" si="12"/>
        <v>1.0085479661374563</v>
      </c>
      <c r="AF9">
        <f t="shared" si="13"/>
        <v>1.9432608858059339</v>
      </c>
      <c r="AG9">
        <f t="shared" si="14"/>
        <v>0.77281694087781005</v>
      </c>
      <c r="AH9">
        <f t="shared" si="15"/>
        <v>5.8576778266837444</v>
      </c>
      <c r="AI9">
        <f t="shared" si="16"/>
        <v>7.4536439449281247</v>
      </c>
      <c r="AJ9">
        <f t="shared" si="17"/>
        <v>1.4082451787283601</v>
      </c>
      <c r="AK9">
        <f t="shared" si="18"/>
        <v>0.59873875110605745</v>
      </c>
      <c r="AL9">
        <f t="shared" si="19"/>
        <v>-1.3358012759554196</v>
      </c>
      <c r="AN9">
        <f t="shared" si="20"/>
        <v>2258.1</v>
      </c>
      <c r="AO9">
        <f t="shared" si="21"/>
        <v>0.84399999999999997</v>
      </c>
      <c r="AP9">
        <f t="shared" si="22"/>
        <v>1.0085479661374563</v>
      </c>
      <c r="AQ9">
        <f t="shared" si="23"/>
        <v>1.9432608858059339</v>
      </c>
      <c r="AR9">
        <f t="shared" si="24"/>
        <v>0.74916075642387048</v>
      </c>
      <c r="AS9">
        <f t="shared" si="25"/>
        <v>5.8340216422298052</v>
      </c>
      <c r="AT9">
        <f t="shared" si="26"/>
        <v>7.4773001293820638</v>
      </c>
      <c r="AU9">
        <f t="shared" si="27"/>
        <v>1.3736916576844329</v>
      </c>
      <c r="AV9">
        <f t="shared" si="28"/>
        <v>0.6143680379471228</v>
      </c>
      <c r="AW9">
        <f t="shared" si="29"/>
        <v>-1.3157041907457121</v>
      </c>
      <c r="AY9">
        <f t="shared" si="30"/>
        <v>2431.7999999999997</v>
      </c>
      <c r="AZ9">
        <f t="shared" si="31"/>
        <v>0.84399999999999997</v>
      </c>
      <c r="BA9">
        <f t="shared" si="32"/>
        <v>1.0085479661374563</v>
      </c>
      <c r="BB9">
        <f t="shared" si="33"/>
        <v>1.9432608858059339</v>
      </c>
      <c r="BC9">
        <f t="shared" si="34"/>
        <v>0.72711178260841036</v>
      </c>
      <c r="BD9">
        <f t="shared" si="35"/>
        <v>5.8119726684143451</v>
      </c>
      <c r="BE9">
        <f t="shared" si="36"/>
        <v>7.4993491031975239</v>
      </c>
      <c r="BF9">
        <f t="shared" si="37"/>
        <v>1.3407931780772928</v>
      </c>
      <c r="BG9">
        <f t="shared" si="38"/>
        <v>0.62693627378749528</v>
      </c>
      <c r="BH9">
        <f t="shared" si="39"/>
        <v>-1.295082024282501</v>
      </c>
      <c r="BJ9">
        <f t="shared" si="40"/>
        <v>2605.5</v>
      </c>
      <c r="BK9">
        <f t="shared" si="41"/>
        <v>0.84399999999999997</v>
      </c>
      <c r="BL9">
        <f t="shared" si="42"/>
        <v>1.0085479661374563</v>
      </c>
      <c r="BM9">
        <f t="shared" si="43"/>
        <v>1.9432608858059339</v>
      </c>
      <c r="BN9">
        <f t="shared" si="44"/>
        <v>0.70648977769902555</v>
      </c>
      <c r="BO9">
        <f t="shared" si="45"/>
        <v>5.7913506635049599</v>
      </c>
      <c r="BP9">
        <f t="shared" si="46"/>
        <v>7.5199711081069092</v>
      </c>
      <c r="BQ9">
        <f t="shared" si="47"/>
        <v>1.3094336115220322</v>
      </c>
      <c r="BR9">
        <f t="shared" si="48"/>
        <v>0.63692314479375567</v>
      </c>
      <c r="BS9">
        <f t="shared" si="49"/>
        <v>-1.2741800060708786</v>
      </c>
    </row>
    <row r="10" spans="1:71" x14ac:dyDescent="0.25">
      <c r="A10" s="1">
        <v>8</v>
      </c>
      <c r="B10">
        <v>2209</v>
      </c>
      <c r="C10">
        <v>13658</v>
      </c>
      <c r="D10">
        <v>236</v>
      </c>
      <c r="E10">
        <v>4190</v>
      </c>
      <c r="F10">
        <v>18</v>
      </c>
      <c r="G10">
        <v>2.1190000000000002</v>
      </c>
      <c r="H10">
        <v>149.59</v>
      </c>
      <c r="I10">
        <v>100</v>
      </c>
      <c r="J10">
        <v>0.81</v>
      </c>
      <c r="K10">
        <v>0.73099999999999998</v>
      </c>
      <c r="L10">
        <v>0.34899999999999998</v>
      </c>
      <c r="M10">
        <v>80.724000000000004</v>
      </c>
      <c r="N10">
        <v>42771655002982</v>
      </c>
      <c r="O10">
        <v>214329317089</v>
      </c>
      <c r="P10">
        <v>42557325685893</v>
      </c>
      <c r="R10">
        <f t="shared" si="0"/>
        <v>1910.7</v>
      </c>
      <c r="S10">
        <f t="shared" si="1"/>
        <v>0.81</v>
      </c>
      <c r="T10">
        <f t="shared" si="2"/>
        <v>0.99906055872504551</v>
      </c>
      <c r="U10">
        <f t="shared" si="3"/>
        <v>1.9276181866342366</v>
      </c>
      <c r="V10">
        <f t="shared" si="4"/>
        <v>0.80379630458750173</v>
      </c>
      <c r="W10">
        <f t="shared" si="5"/>
        <v>5.8730144912217384</v>
      </c>
      <c r="X10">
        <f t="shared" si="6"/>
        <v>7.4070218820467346</v>
      </c>
      <c r="Y10">
        <f t="shared" si="7"/>
        <v>1.4386388647805215</v>
      </c>
      <c r="Z10">
        <f t="shared" si="8"/>
        <v>0.59089064542498315</v>
      </c>
      <c r="AA10">
        <f t="shared" si="9"/>
        <v>-1.3362341079213786</v>
      </c>
      <c r="AC10">
        <f t="shared" si="10"/>
        <v>2084.4</v>
      </c>
      <c r="AD10">
        <f t="shared" si="11"/>
        <v>0.81</v>
      </c>
      <c r="AE10">
        <f t="shared" si="12"/>
        <v>0.99906055872504551</v>
      </c>
      <c r="AF10">
        <f t="shared" si="13"/>
        <v>1.9276181866342366</v>
      </c>
      <c r="AG10">
        <f t="shared" si="14"/>
        <v>0.77837510238934882</v>
      </c>
      <c r="AH10">
        <f t="shared" si="15"/>
        <v>5.8475932890235853</v>
      </c>
      <c r="AI10">
        <f t="shared" si="16"/>
        <v>7.4324430842448876</v>
      </c>
      <c r="AJ10">
        <f t="shared" si="17"/>
        <v>1.4029274518642862</v>
      </c>
      <c r="AK10">
        <f t="shared" si="18"/>
        <v>0.60972016533957718</v>
      </c>
      <c r="AL10">
        <f t="shared" si="19"/>
        <v>-1.3185193608948942</v>
      </c>
      <c r="AN10">
        <f t="shared" si="20"/>
        <v>2258.1</v>
      </c>
      <c r="AO10">
        <f t="shared" si="21"/>
        <v>0.81</v>
      </c>
      <c r="AP10">
        <f t="shared" si="22"/>
        <v>0.99906055872504551</v>
      </c>
      <c r="AQ10">
        <f t="shared" si="23"/>
        <v>1.9276181866342366</v>
      </c>
      <c r="AR10">
        <f t="shared" si="24"/>
        <v>0.75476381250541902</v>
      </c>
      <c r="AS10">
        <f t="shared" si="25"/>
        <v>5.8239819991396553</v>
      </c>
      <c r="AT10">
        <f t="shared" si="26"/>
        <v>7.4560543741288177</v>
      </c>
      <c r="AU10">
        <f t="shared" si="27"/>
        <v>1.3689460281260175</v>
      </c>
      <c r="AV10">
        <f t="shared" si="28"/>
        <v>0.62496645109121929</v>
      </c>
      <c r="AW10">
        <f t="shared" si="29"/>
        <v>-1.2998445939888341</v>
      </c>
      <c r="AY10">
        <f t="shared" si="30"/>
        <v>2431.7999999999997</v>
      </c>
      <c r="AZ10">
        <f t="shared" si="31"/>
        <v>0.81</v>
      </c>
      <c r="BA10">
        <f t="shared" si="32"/>
        <v>0.99906055872504551</v>
      </c>
      <c r="BB10">
        <f t="shared" si="33"/>
        <v>1.9276181866342366</v>
      </c>
      <c r="BC10">
        <f t="shared" si="34"/>
        <v>0.73274730053055814</v>
      </c>
      <c r="BD10">
        <f t="shared" si="35"/>
        <v>5.8019654871647948</v>
      </c>
      <c r="BE10">
        <f t="shared" si="36"/>
        <v>7.4780708861036782</v>
      </c>
      <c r="BF10">
        <f t="shared" si="37"/>
        <v>1.3365718561472533</v>
      </c>
      <c r="BG10">
        <f t="shared" si="38"/>
        <v>0.63720612824416745</v>
      </c>
      <c r="BH10">
        <f t="shared" si="39"/>
        <v>-1.2805412452523288</v>
      </c>
      <c r="BJ10">
        <f t="shared" si="40"/>
        <v>2605.5</v>
      </c>
      <c r="BK10">
        <f t="shared" si="41"/>
        <v>0.81</v>
      </c>
      <c r="BL10">
        <f t="shared" si="42"/>
        <v>0.99906055872504551</v>
      </c>
      <c r="BM10">
        <f t="shared" si="43"/>
        <v>1.9276181866342366</v>
      </c>
      <c r="BN10">
        <f t="shared" si="44"/>
        <v>0.71214724824505093</v>
      </c>
      <c r="BO10">
        <f t="shared" si="45"/>
        <v>5.7813654348792873</v>
      </c>
      <c r="BP10">
        <f t="shared" si="46"/>
        <v>7.4986709383891856</v>
      </c>
      <c r="BQ10">
        <f t="shared" si="47"/>
        <v>1.3056935407346504</v>
      </c>
      <c r="BR10">
        <f t="shared" si="48"/>
        <v>0.6469091119717193</v>
      </c>
      <c r="BS10">
        <f t="shared" si="49"/>
        <v>-1.260862033655606</v>
      </c>
    </row>
    <row r="11" spans="1:71" x14ac:dyDescent="0.25">
      <c r="A11" s="1">
        <v>9</v>
      </c>
      <c r="B11">
        <v>2209</v>
      </c>
      <c r="C11">
        <v>13658</v>
      </c>
      <c r="D11">
        <v>236</v>
      </c>
      <c r="E11">
        <v>4190</v>
      </c>
      <c r="F11">
        <v>18</v>
      </c>
      <c r="G11">
        <v>2.2650000000000001</v>
      </c>
      <c r="H11">
        <v>149.97</v>
      </c>
      <c r="I11">
        <v>99</v>
      </c>
      <c r="J11">
        <v>0.72799999999999998</v>
      </c>
      <c r="K11">
        <v>0.65100000000000002</v>
      </c>
      <c r="L11">
        <v>0.32700000000000001</v>
      </c>
      <c r="M11">
        <v>83.072000000000003</v>
      </c>
      <c r="N11">
        <v>44004951096665</v>
      </c>
      <c r="O11">
        <v>209751403527</v>
      </c>
      <c r="P11">
        <v>43795199693138</v>
      </c>
      <c r="R11">
        <f t="shared" si="0"/>
        <v>1910.7</v>
      </c>
      <c r="S11">
        <f t="shared" si="1"/>
        <v>0.72799999999999998</v>
      </c>
      <c r="T11">
        <f t="shared" si="2"/>
        <v>0.95812838388182631</v>
      </c>
      <c r="U11">
        <f t="shared" si="3"/>
        <v>1.9186836130023175</v>
      </c>
      <c r="V11">
        <f t="shared" si="4"/>
        <v>0.82795388505321621</v>
      </c>
      <c r="W11">
        <f t="shared" si="5"/>
        <v>5.8882374980555339</v>
      </c>
      <c r="X11">
        <f t="shared" si="6"/>
        <v>7.3739297279491014</v>
      </c>
      <c r="Y11">
        <f t="shared" si="7"/>
        <v>1.411416917867613</v>
      </c>
      <c r="Z11">
        <f t="shared" si="8"/>
        <v>0.55934850019276172</v>
      </c>
      <c r="AA11">
        <f t="shared" si="9"/>
        <v>-1.2894423822020435</v>
      </c>
      <c r="AC11">
        <f t="shared" si="10"/>
        <v>2084.4</v>
      </c>
      <c r="AD11">
        <f t="shared" si="11"/>
        <v>0.72799999999999998</v>
      </c>
      <c r="AE11">
        <f t="shared" si="12"/>
        <v>0.95812838388182631</v>
      </c>
      <c r="AF11">
        <f t="shared" si="13"/>
        <v>1.9186836130023175</v>
      </c>
      <c r="AG11">
        <f t="shared" si="14"/>
        <v>0.8028245996992579</v>
      </c>
      <c r="AH11">
        <f t="shared" si="15"/>
        <v>5.863108212701575</v>
      </c>
      <c r="AI11">
        <f t="shared" si="16"/>
        <v>7.3990590133030603</v>
      </c>
      <c r="AJ11">
        <f t="shared" si="17"/>
        <v>1.378404010735236</v>
      </c>
      <c r="AK11">
        <f t="shared" si="18"/>
        <v>0.57902034399019198</v>
      </c>
      <c r="AL11">
        <f t="shared" si="19"/>
        <v>-1.2753598774597168</v>
      </c>
      <c r="AN11">
        <f t="shared" si="20"/>
        <v>2258.1</v>
      </c>
      <c r="AO11">
        <f t="shared" si="21"/>
        <v>0.72799999999999998</v>
      </c>
      <c r="AP11">
        <f t="shared" si="22"/>
        <v>0.95812838388182631</v>
      </c>
      <c r="AQ11">
        <f t="shared" si="23"/>
        <v>1.9186836130023175</v>
      </c>
      <c r="AR11">
        <f t="shared" si="24"/>
        <v>0.7794394815941218</v>
      </c>
      <c r="AS11">
        <f t="shared" si="25"/>
        <v>5.8397230945964393</v>
      </c>
      <c r="AT11">
        <f t="shared" si="26"/>
        <v>7.4224441314081959</v>
      </c>
      <c r="AU11">
        <f t="shared" si="27"/>
        <v>1.3469001447739399</v>
      </c>
      <c r="AV11">
        <f t="shared" si="28"/>
        <v>0.59525097471494381</v>
      </c>
      <c r="AW11">
        <f t="shared" si="29"/>
        <v>-1.2601240121669777</v>
      </c>
      <c r="AY11">
        <f t="shared" si="30"/>
        <v>2431.7999999999997</v>
      </c>
      <c r="AZ11">
        <f t="shared" si="31"/>
        <v>0.72799999999999998</v>
      </c>
      <c r="BA11">
        <f t="shared" si="32"/>
        <v>0.95812838388182631</v>
      </c>
      <c r="BB11">
        <f t="shared" si="33"/>
        <v>1.9186836130023175</v>
      </c>
      <c r="BC11">
        <f t="shared" si="34"/>
        <v>0.75759361620701648</v>
      </c>
      <c r="BD11">
        <f t="shared" si="35"/>
        <v>5.8178772292093335</v>
      </c>
      <c r="BE11">
        <f t="shared" si="36"/>
        <v>7.4442899967953018</v>
      </c>
      <c r="BF11">
        <f t="shared" si="37"/>
        <v>1.316804163096307</v>
      </c>
      <c r="BG11">
        <f t="shared" si="38"/>
        <v>0.60857301543856523</v>
      </c>
      <c r="BH11">
        <f t="shared" si="39"/>
        <v>-1.2440652263233622</v>
      </c>
      <c r="BJ11">
        <f t="shared" si="40"/>
        <v>2605.5</v>
      </c>
      <c r="BK11">
        <f t="shared" si="41"/>
        <v>0.72799999999999998</v>
      </c>
      <c r="BL11">
        <f t="shared" si="42"/>
        <v>0.95812838388182631</v>
      </c>
      <c r="BM11">
        <f t="shared" si="43"/>
        <v>1.9186836130023175</v>
      </c>
      <c r="BN11">
        <f t="shared" si="44"/>
        <v>0.73711704404354539</v>
      </c>
      <c r="BO11">
        <f t="shared" si="45"/>
        <v>5.7974006570458627</v>
      </c>
      <c r="BP11">
        <f t="shared" si="46"/>
        <v>7.4647665689587726</v>
      </c>
      <c r="BQ11">
        <f t="shared" si="47"/>
        <v>1.2880237524587681</v>
      </c>
      <c r="BR11">
        <f t="shared" si="48"/>
        <v>0.6194227911145519</v>
      </c>
      <c r="BS11">
        <f t="shared" si="49"/>
        <v>-1.2274395124923412</v>
      </c>
    </row>
    <row r="12" spans="1:71" x14ac:dyDescent="0.25">
      <c r="A12" s="1">
        <v>10</v>
      </c>
      <c r="B12">
        <v>2209</v>
      </c>
      <c r="C12">
        <v>13658</v>
      </c>
      <c r="D12">
        <v>236</v>
      </c>
      <c r="E12">
        <v>4190</v>
      </c>
      <c r="F12">
        <v>18</v>
      </c>
      <c r="G12">
        <v>2.387</v>
      </c>
      <c r="H12">
        <v>150.29</v>
      </c>
      <c r="I12">
        <v>109</v>
      </c>
      <c r="J12">
        <v>0.748</v>
      </c>
      <c r="K12">
        <v>0.67800000000000005</v>
      </c>
      <c r="L12">
        <v>0.316</v>
      </c>
      <c r="M12">
        <v>87.16</v>
      </c>
      <c r="N12">
        <v>46188207399510</v>
      </c>
      <c r="O12">
        <v>238191212921</v>
      </c>
      <c r="P12">
        <v>45950016186588</v>
      </c>
      <c r="R12">
        <f t="shared" si="0"/>
        <v>1910.7</v>
      </c>
      <c r="S12">
        <f t="shared" si="1"/>
        <v>0.748</v>
      </c>
      <c r="T12">
        <f t="shared" si="2"/>
        <v>0.98462175478708569</v>
      </c>
      <c r="U12">
        <f t="shared" si="3"/>
        <v>1.8974945794268816</v>
      </c>
      <c r="V12">
        <f t="shared" si="4"/>
        <v>0.81223708956785434</v>
      </c>
      <c r="W12">
        <f t="shared" si="5"/>
        <v>5.8513316689947361</v>
      </c>
      <c r="X12">
        <f t="shared" si="6"/>
        <v>7.3684574898590265</v>
      </c>
      <c r="Y12">
        <f t="shared" si="7"/>
        <v>1.429331744207377</v>
      </c>
      <c r="Z12">
        <f t="shared" si="8"/>
        <v>0.61620153559092483</v>
      </c>
      <c r="AA12">
        <f t="shared" si="9"/>
        <v>-1.3020688786258965</v>
      </c>
      <c r="AC12">
        <f t="shared" si="10"/>
        <v>2084.4</v>
      </c>
      <c r="AD12">
        <f t="shared" si="11"/>
        <v>0.748</v>
      </c>
      <c r="AE12">
        <f t="shared" si="12"/>
        <v>0.98462175478708569</v>
      </c>
      <c r="AF12">
        <f t="shared" si="13"/>
        <v>1.8974945794268816</v>
      </c>
      <c r="AG12">
        <f t="shared" si="14"/>
        <v>0.78691241579806659</v>
      </c>
      <c r="AH12">
        <f t="shared" si="15"/>
        <v>5.8260069952249482</v>
      </c>
      <c r="AI12">
        <f t="shared" si="16"/>
        <v>7.3937821636288144</v>
      </c>
      <c r="AJ12">
        <f t="shared" si="17"/>
        <v>1.3945723863224186</v>
      </c>
      <c r="AK12">
        <f t="shared" si="18"/>
        <v>0.63405698016959156</v>
      </c>
      <c r="AL12">
        <f t="shared" si="19"/>
        <v>-1.2869711457268527</v>
      </c>
      <c r="AN12">
        <f t="shared" si="20"/>
        <v>2258.1</v>
      </c>
      <c r="AO12">
        <f t="shared" si="21"/>
        <v>0.748</v>
      </c>
      <c r="AP12">
        <f t="shared" si="22"/>
        <v>0.98462175478708569</v>
      </c>
      <c r="AQ12">
        <f t="shared" si="23"/>
        <v>1.8974945794268816</v>
      </c>
      <c r="AR12">
        <f t="shared" si="24"/>
        <v>0.76337481613274383</v>
      </c>
      <c r="AS12">
        <f t="shared" si="25"/>
        <v>5.8024693955596263</v>
      </c>
      <c r="AT12">
        <f t="shared" si="26"/>
        <v>7.4173197632941363</v>
      </c>
      <c r="AU12">
        <f t="shared" si="27"/>
        <v>1.3614634898859972</v>
      </c>
      <c r="AV12">
        <f t="shared" si="28"/>
        <v>0.64844666568361664</v>
      </c>
      <c r="AW12">
        <f t="shared" si="29"/>
        <v>-1.2707267332168102</v>
      </c>
      <c r="AY12">
        <f t="shared" si="30"/>
        <v>2431.7999999999997</v>
      </c>
      <c r="AZ12">
        <f t="shared" si="31"/>
        <v>0.748</v>
      </c>
      <c r="BA12">
        <f t="shared" si="32"/>
        <v>0.98462175478708569</v>
      </c>
      <c r="BB12">
        <f t="shared" si="33"/>
        <v>1.8974945794268816</v>
      </c>
      <c r="BC12">
        <f t="shared" si="34"/>
        <v>0.74141275386335614</v>
      </c>
      <c r="BD12">
        <f t="shared" si="35"/>
        <v>5.7805073332902381</v>
      </c>
      <c r="BE12">
        <f t="shared" si="36"/>
        <v>7.4392818255635245</v>
      </c>
      <c r="BF12">
        <f t="shared" si="37"/>
        <v>1.3298902289397596</v>
      </c>
      <c r="BG12">
        <f t="shared" si="38"/>
        <v>0.65992767624511162</v>
      </c>
      <c r="BH12">
        <f t="shared" si="39"/>
        <v>-1.2536801151768888</v>
      </c>
      <c r="BJ12">
        <f t="shared" si="40"/>
        <v>2605.5</v>
      </c>
      <c r="BK12">
        <f t="shared" si="41"/>
        <v>0.748</v>
      </c>
      <c r="BL12">
        <f t="shared" si="42"/>
        <v>0.98462175478708569</v>
      </c>
      <c r="BM12">
        <f t="shared" si="43"/>
        <v>1.8974945794268816</v>
      </c>
      <c r="BN12">
        <f t="shared" si="44"/>
        <v>0.72085084903092067</v>
      </c>
      <c r="BO12">
        <f t="shared" si="45"/>
        <v>5.7599454284578027</v>
      </c>
      <c r="BP12">
        <f t="shared" si="46"/>
        <v>7.4598437303959599</v>
      </c>
      <c r="BQ12">
        <f t="shared" si="47"/>
        <v>1.2997481876740988</v>
      </c>
      <c r="BR12">
        <f t="shared" si="48"/>
        <v>0.66895417447126038</v>
      </c>
      <c r="BS12">
        <f t="shared" si="49"/>
        <v>-1.2360966620604845</v>
      </c>
    </row>
    <row r="13" spans="1:71" x14ac:dyDescent="0.25">
      <c r="A13" s="1">
        <v>11</v>
      </c>
      <c r="B13">
        <v>2209</v>
      </c>
      <c r="C13">
        <v>13658</v>
      </c>
      <c r="D13">
        <v>236</v>
      </c>
      <c r="E13">
        <v>4190</v>
      </c>
      <c r="F13">
        <v>18</v>
      </c>
      <c r="G13">
        <v>2.5</v>
      </c>
      <c r="H13">
        <v>150.49</v>
      </c>
      <c r="I13">
        <v>119</v>
      </c>
      <c r="J13">
        <v>0.77900000000000003</v>
      </c>
      <c r="K13">
        <v>0.71499999999999997</v>
      </c>
      <c r="L13">
        <v>0.311</v>
      </c>
      <c r="M13">
        <v>91.305000000000007</v>
      </c>
      <c r="N13">
        <v>48396624041027</v>
      </c>
      <c r="O13">
        <v>261148200140</v>
      </c>
      <c r="P13">
        <v>48135475840887</v>
      </c>
      <c r="R13">
        <f t="shared" si="0"/>
        <v>1910.7</v>
      </c>
      <c r="S13">
        <f t="shared" si="1"/>
        <v>0.77900000000000003</v>
      </c>
      <c r="T13">
        <f t="shared" si="2"/>
        <v>1.0139950690215411</v>
      </c>
      <c r="U13">
        <f t="shared" si="3"/>
        <v>1.8819725705536003</v>
      </c>
      <c r="V13">
        <f t="shared" si="4"/>
        <v>0.79515801276983178</v>
      </c>
      <c r="W13">
        <f t="shared" si="5"/>
        <v>5.8187305833234326</v>
      </c>
      <c r="X13">
        <f t="shared" si="6"/>
        <v>7.3700145577837688</v>
      </c>
      <c r="Y13">
        <f t="shared" si="7"/>
        <v>1.4479327377320244</v>
      </c>
      <c r="Z13">
        <f t="shared" si="8"/>
        <v>0.66803767318086893</v>
      </c>
      <c r="AA13">
        <f t="shared" si="9"/>
        <v>-1.3200957928021917</v>
      </c>
      <c r="AC13">
        <f t="shared" si="10"/>
        <v>2084.4</v>
      </c>
      <c r="AD13">
        <f t="shared" si="11"/>
        <v>0.77900000000000003</v>
      </c>
      <c r="AE13">
        <f t="shared" si="12"/>
        <v>1.0139950690215411</v>
      </c>
      <c r="AF13">
        <f t="shared" si="13"/>
        <v>1.8819725705536003</v>
      </c>
      <c r="AG13">
        <f t="shared" si="14"/>
        <v>0.76964417991428713</v>
      </c>
      <c r="AH13">
        <f t="shared" si="15"/>
        <v>5.793216750467888</v>
      </c>
      <c r="AI13">
        <f t="shared" si="16"/>
        <v>7.3955283906393134</v>
      </c>
      <c r="AJ13">
        <f t="shared" si="17"/>
        <v>1.4112372652519722</v>
      </c>
      <c r="AK13">
        <f t="shared" si="18"/>
        <v>0.68404940761959931</v>
      </c>
      <c r="AL13">
        <f t="shared" si="19"/>
        <v>-1.3034755379660541</v>
      </c>
      <c r="AN13">
        <f t="shared" si="20"/>
        <v>2258.1</v>
      </c>
      <c r="AO13">
        <f t="shared" si="21"/>
        <v>0.77900000000000003</v>
      </c>
      <c r="AP13">
        <f t="shared" si="22"/>
        <v>1.0139950690215411</v>
      </c>
      <c r="AQ13">
        <f t="shared" si="23"/>
        <v>1.8819725705536003</v>
      </c>
      <c r="AR13">
        <f t="shared" si="24"/>
        <v>0.74596346440877181</v>
      </c>
      <c r="AS13">
        <f t="shared" si="25"/>
        <v>5.7695360349623721</v>
      </c>
      <c r="AT13">
        <f t="shared" si="26"/>
        <v>7.4192091061448293</v>
      </c>
      <c r="AU13">
        <f t="shared" si="27"/>
        <v>1.376355792655894</v>
      </c>
      <c r="AV13">
        <f t="shared" si="28"/>
        <v>0.69657316797348734</v>
      </c>
      <c r="AW13">
        <f t="shared" si="29"/>
        <v>-1.2857569720885542</v>
      </c>
      <c r="AY13">
        <f t="shared" si="30"/>
        <v>2431.7999999999997</v>
      </c>
      <c r="AZ13">
        <f t="shared" si="31"/>
        <v>0.77900000000000003</v>
      </c>
      <c r="BA13">
        <f t="shared" si="32"/>
        <v>1.0139950690215411</v>
      </c>
      <c r="BB13">
        <f t="shared" si="33"/>
        <v>1.8819725705536003</v>
      </c>
      <c r="BC13">
        <f t="shared" si="34"/>
        <v>0.72389702163586656</v>
      </c>
      <c r="BD13">
        <f t="shared" si="35"/>
        <v>5.747469592189467</v>
      </c>
      <c r="BE13">
        <f t="shared" si="36"/>
        <v>7.4412755489177345</v>
      </c>
      <c r="BF13">
        <f t="shared" si="37"/>
        <v>1.3431570548154435</v>
      </c>
      <c r="BG13">
        <f t="shared" si="38"/>
        <v>0.70619210703319524</v>
      </c>
      <c r="BH13">
        <f t="shared" si="39"/>
        <v>-1.267295489640355</v>
      </c>
      <c r="BJ13">
        <f t="shared" si="40"/>
        <v>2605.5</v>
      </c>
      <c r="BK13">
        <f t="shared" si="41"/>
        <v>0.77900000000000003</v>
      </c>
      <c r="BL13">
        <f t="shared" si="42"/>
        <v>1.0139950690215411</v>
      </c>
      <c r="BM13">
        <f t="shared" si="43"/>
        <v>1.8819725705536003</v>
      </c>
      <c r="BN13">
        <f t="shared" si="44"/>
        <v>0.70326350827799244</v>
      </c>
      <c r="BO13">
        <f t="shared" si="45"/>
        <v>5.7268360788315933</v>
      </c>
      <c r="BP13">
        <f t="shared" si="46"/>
        <v>7.4619090622756081</v>
      </c>
      <c r="BQ13">
        <f t="shared" si="47"/>
        <v>1.3115221531662908</v>
      </c>
      <c r="BR13">
        <f t="shared" si="48"/>
        <v>0.71337915096575899</v>
      </c>
      <c r="BS13">
        <f t="shared" si="49"/>
        <v>-1.2483627603095533</v>
      </c>
    </row>
    <row r="14" spans="1:71" x14ac:dyDescent="0.25">
      <c r="A14" s="1">
        <v>12</v>
      </c>
      <c r="B14">
        <v>2209</v>
      </c>
      <c r="C14">
        <v>13658</v>
      </c>
      <c r="D14">
        <v>236</v>
      </c>
      <c r="E14">
        <v>4190</v>
      </c>
      <c r="F14">
        <v>18</v>
      </c>
      <c r="G14">
        <v>2.605</v>
      </c>
      <c r="H14">
        <v>150.77000000000001</v>
      </c>
      <c r="I14">
        <v>120</v>
      </c>
      <c r="J14">
        <v>0.70299999999999996</v>
      </c>
      <c r="K14">
        <v>0.63600000000000001</v>
      </c>
      <c r="L14">
        <v>0.29799999999999999</v>
      </c>
      <c r="M14">
        <v>92.754000000000005</v>
      </c>
      <c r="N14">
        <v>49164351076336</v>
      </c>
      <c r="O14">
        <v>264883448692</v>
      </c>
      <c r="P14">
        <v>48899467627644</v>
      </c>
      <c r="R14">
        <f t="shared" si="0"/>
        <v>1910.7</v>
      </c>
      <c r="S14">
        <f t="shared" si="1"/>
        <v>0.70299999999999996</v>
      </c>
      <c r="T14">
        <f t="shared" si="2"/>
        <v>0.96970098484017231</v>
      </c>
      <c r="U14">
        <f t="shared" si="3"/>
        <v>1.8836407907945163</v>
      </c>
      <c r="V14">
        <f t="shared" si="4"/>
        <v>0.82105207534318436</v>
      </c>
      <c r="W14">
        <f t="shared" si="5"/>
        <v>5.8462928661377003</v>
      </c>
      <c r="X14">
        <f t="shared" si="6"/>
        <v>7.3457887154513326</v>
      </c>
      <c r="Y14">
        <f t="shared" si="7"/>
        <v>1.4193768793813848</v>
      </c>
      <c r="Z14">
        <f t="shared" si="8"/>
        <v>0.61859229098730784</v>
      </c>
      <c r="AA14">
        <f t="shared" si="9"/>
        <v>-1.2772035975639333</v>
      </c>
      <c r="AC14">
        <f t="shared" si="10"/>
        <v>2084.4</v>
      </c>
      <c r="AD14">
        <f t="shared" si="11"/>
        <v>0.70299999999999996</v>
      </c>
      <c r="AE14">
        <f t="shared" si="12"/>
        <v>0.96970098484017231</v>
      </c>
      <c r="AF14">
        <f t="shared" si="13"/>
        <v>1.8836407907945163</v>
      </c>
      <c r="AG14">
        <f t="shared" si="14"/>
        <v>0.79583449610770951</v>
      </c>
      <c r="AH14">
        <f t="shared" si="15"/>
        <v>5.821075286902226</v>
      </c>
      <c r="AI14">
        <f t="shared" si="16"/>
        <v>7.3710062946868069</v>
      </c>
      <c r="AJ14">
        <f t="shared" si="17"/>
        <v>1.3856013565504393</v>
      </c>
      <c r="AK14">
        <f t="shared" si="18"/>
        <v>0.63628607319090824</v>
      </c>
      <c r="AL14">
        <f t="shared" si="19"/>
        <v>-1.2639255499573747</v>
      </c>
      <c r="AN14">
        <f t="shared" si="20"/>
        <v>2258.1</v>
      </c>
      <c r="AO14">
        <f t="shared" si="21"/>
        <v>0.70299999999999996</v>
      </c>
      <c r="AP14">
        <f t="shared" si="22"/>
        <v>0.96970098484017231</v>
      </c>
      <c r="AQ14">
        <f t="shared" si="23"/>
        <v>1.8836407907945163</v>
      </c>
      <c r="AR14">
        <f t="shared" si="24"/>
        <v>0.77237998318829537</v>
      </c>
      <c r="AS14">
        <f t="shared" si="25"/>
        <v>5.7976207739828114</v>
      </c>
      <c r="AT14">
        <f t="shared" si="26"/>
        <v>7.3944608076062215</v>
      </c>
      <c r="AU14">
        <f t="shared" si="27"/>
        <v>1.3533959180971091</v>
      </c>
      <c r="AV14">
        <f t="shared" si="28"/>
        <v>0.65058952384043955</v>
      </c>
      <c r="AW14">
        <f t="shared" si="29"/>
        <v>-1.2493916055953567</v>
      </c>
      <c r="AY14">
        <f t="shared" si="30"/>
        <v>2431.7999999999997</v>
      </c>
      <c r="AZ14">
        <f t="shared" si="31"/>
        <v>0.70299999999999996</v>
      </c>
      <c r="BA14">
        <f t="shared" si="32"/>
        <v>0.96970098484017231</v>
      </c>
      <c r="BB14">
        <f t="shared" si="33"/>
        <v>1.8836407907945163</v>
      </c>
      <c r="BC14">
        <f t="shared" si="34"/>
        <v>0.75048072662071441</v>
      </c>
      <c r="BD14">
        <f t="shared" si="35"/>
        <v>5.7757215174152305</v>
      </c>
      <c r="BE14">
        <f t="shared" si="36"/>
        <v>7.4163600641738023</v>
      </c>
      <c r="BF14">
        <f t="shared" si="37"/>
        <v>1.3226535707639886</v>
      </c>
      <c r="BG14">
        <f t="shared" si="38"/>
        <v>0.66204244956151004</v>
      </c>
      <c r="BH14">
        <f t="shared" si="39"/>
        <v>-1.2339498561392619</v>
      </c>
      <c r="BJ14">
        <f t="shared" si="40"/>
        <v>2605.5</v>
      </c>
      <c r="BK14">
        <f t="shared" si="41"/>
        <v>0.70299999999999996</v>
      </c>
      <c r="BL14">
        <f t="shared" si="42"/>
        <v>0.96970098484017231</v>
      </c>
      <c r="BM14">
        <f t="shared" si="43"/>
        <v>1.8836407907945163</v>
      </c>
      <c r="BN14">
        <f t="shared" si="44"/>
        <v>0.72996439502162713</v>
      </c>
      <c r="BO14">
        <f t="shared" si="45"/>
        <v>5.755205185816143</v>
      </c>
      <c r="BP14">
        <f t="shared" si="46"/>
        <v>7.4368763957728898</v>
      </c>
      <c r="BQ14">
        <f t="shared" si="47"/>
        <v>1.2932768267714509</v>
      </c>
      <c r="BR14">
        <f t="shared" si="48"/>
        <v>0.6710855251822222</v>
      </c>
      <c r="BS14">
        <f t="shared" si="49"/>
        <v>-1.2178703127193329</v>
      </c>
    </row>
    <row r="15" spans="1:71" x14ac:dyDescent="0.25">
      <c r="A15" s="1">
        <v>13</v>
      </c>
      <c r="B15">
        <v>2209</v>
      </c>
      <c r="C15">
        <v>13658</v>
      </c>
      <c r="D15">
        <v>236</v>
      </c>
      <c r="E15">
        <v>4190</v>
      </c>
      <c r="F15">
        <v>18</v>
      </c>
      <c r="G15">
        <v>2.7530000000000001</v>
      </c>
      <c r="H15">
        <v>151</v>
      </c>
      <c r="I15">
        <v>127</v>
      </c>
      <c r="J15">
        <v>0.71299999999999997</v>
      </c>
      <c r="K15">
        <v>0.65200000000000002</v>
      </c>
      <c r="L15">
        <v>0.28999999999999998</v>
      </c>
      <c r="M15">
        <v>97.384</v>
      </c>
      <c r="N15">
        <v>51620025869028</v>
      </c>
      <c r="O15">
        <v>280062914417</v>
      </c>
      <c r="P15">
        <v>51339962954611</v>
      </c>
      <c r="R15">
        <f t="shared" si="0"/>
        <v>1910.7</v>
      </c>
      <c r="S15">
        <f t="shared" si="1"/>
        <v>0.71299999999999997</v>
      </c>
      <c r="T15">
        <f t="shared" si="2"/>
        <v>0.98625757284798576</v>
      </c>
      <c r="U15">
        <f t="shared" si="3"/>
        <v>1.8688181936944108</v>
      </c>
      <c r="V15">
        <f t="shared" si="4"/>
        <v>0.81127639141736452</v>
      </c>
      <c r="W15">
        <f t="shared" si="5"/>
        <v>5.8216945851117758</v>
      </c>
      <c r="X15">
        <f t="shared" si="6"/>
        <v>7.3407418022770452</v>
      </c>
      <c r="Y15">
        <f t="shared" si="7"/>
        <v>1.4304022082043075</v>
      </c>
      <c r="Z15">
        <f t="shared" si="8"/>
        <v>0.65604235760244933</v>
      </c>
      <c r="AA15">
        <f t="shared" si="9"/>
        <v>-1.283489985087104</v>
      </c>
      <c r="AC15">
        <f t="shared" si="10"/>
        <v>2084.4</v>
      </c>
      <c r="AD15">
        <f t="shared" si="11"/>
        <v>0.71299999999999997</v>
      </c>
      <c r="AE15">
        <f t="shared" si="12"/>
        <v>0.98625757284798576</v>
      </c>
      <c r="AF15">
        <f t="shared" si="13"/>
        <v>1.8688181936944108</v>
      </c>
      <c r="AG15">
        <f t="shared" si="14"/>
        <v>0.78594043305875272</v>
      </c>
      <c r="AH15">
        <f t="shared" si="15"/>
        <v>5.7963586267531637</v>
      </c>
      <c r="AI15">
        <f t="shared" si="16"/>
        <v>7.3660777606356573</v>
      </c>
      <c r="AJ15">
        <f t="shared" si="17"/>
        <v>1.3955349766526468</v>
      </c>
      <c r="AK15">
        <f t="shared" si="18"/>
        <v>0.67245012138350035</v>
      </c>
      <c r="AL15">
        <f t="shared" si="19"/>
        <v>-1.2696813527933162</v>
      </c>
      <c r="AN15">
        <f t="shared" si="20"/>
        <v>2258.1</v>
      </c>
      <c r="AO15">
        <f t="shared" si="21"/>
        <v>0.71299999999999997</v>
      </c>
      <c r="AP15">
        <f t="shared" si="22"/>
        <v>0.98625757284798576</v>
      </c>
      <c r="AQ15">
        <f t="shared" si="23"/>
        <v>1.8688181936944108</v>
      </c>
      <c r="AR15">
        <f t="shared" si="24"/>
        <v>0.76239415586138037</v>
      </c>
      <c r="AS15">
        <f t="shared" si="25"/>
        <v>5.7728123495557915</v>
      </c>
      <c r="AT15">
        <f t="shared" si="26"/>
        <v>7.3896240378330296</v>
      </c>
      <c r="AU15">
        <f t="shared" si="27"/>
        <v>1.3623271311539429</v>
      </c>
      <c r="AV15">
        <f t="shared" si="28"/>
        <v>0.68546550983576848</v>
      </c>
      <c r="AW15">
        <f t="shared" si="29"/>
        <v>-1.254611648383283</v>
      </c>
      <c r="AY15">
        <f t="shared" si="30"/>
        <v>2431.7999999999997</v>
      </c>
      <c r="AZ15">
        <f t="shared" si="31"/>
        <v>0.71299999999999997</v>
      </c>
      <c r="BA15">
        <f t="shared" si="32"/>
        <v>0.98625757284798576</v>
      </c>
      <c r="BB15">
        <f t="shared" si="33"/>
        <v>1.8688181936944108</v>
      </c>
      <c r="BC15">
        <f t="shared" si="34"/>
        <v>0.74042561505775906</v>
      </c>
      <c r="BD15">
        <f t="shared" si="35"/>
        <v>5.7508438087521707</v>
      </c>
      <c r="BE15">
        <f t="shared" si="36"/>
        <v>7.4115925786366503</v>
      </c>
      <c r="BF15">
        <f t="shared" si="37"/>
        <v>1.3306629658551576</v>
      </c>
      <c r="BG15">
        <f t="shared" si="38"/>
        <v>0.69564236372253518</v>
      </c>
      <c r="BH15">
        <f t="shared" si="39"/>
        <v>-1.2386388845544285</v>
      </c>
      <c r="BJ15">
        <f t="shared" si="40"/>
        <v>2605.5</v>
      </c>
      <c r="BK15">
        <f t="shared" si="41"/>
        <v>0.71299999999999997</v>
      </c>
      <c r="BL15">
        <f t="shared" si="42"/>
        <v>0.98625757284798576</v>
      </c>
      <c r="BM15">
        <f t="shared" si="43"/>
        <v>1.8688181936944108</v>
      </c>
      <c r="BN15">
        <f t="shared" si="44"/>
        <v>0.71985909718703289</v>
      </c>
      <c r="BO15">
        <f t="shared" si="45"/>
        <v>5.7302772908814443</v>
      </c>
      <c r="BP15">
        <f t="shared" si="46"/>
        <v>7.4321590965073767</v>
      </c>
      <c r="BQ15">
        <f t="shared" si="47"/>
        <v>1.3004372878218531</v>
      </c>
      <c r="BR15">
        <f t="shared" si="48"/>
        <v>0.70343136173322074</v>
      </c>
      <c r="BS15">
        <f t="shared" si="49"/>
        <v>-1.2220398973100768</v>
      </c>
    </row>
    <row r="16" spans="1:71" x14ac:dyDescent="0.25">
      <c r="A16" s="1">
        <v>14</v>
      </c>
      <c r="B16">
        <v>2209</v>
      </c>
      <c r="C16">
        <v>13658</v>
      </c>
      <c r="D16">
        <v>236</v>
      </c>
      <c r="E16">
        <v>4190</v>
      </c>
      <c r="F16">
        <v>18</v>
      </c>
      <c r="G16">
        <v>2.8690000000000002</v>
      </c>
      <c r="H16">
        <v>151.19999999999999</v>
      </c>
      <c r="I16">
        <v>135</v>
      </c>
      <c r="J16">
        <v>0.69099999999999995</v>
      </c>
      <c r="K16">
        <v>0.63</v>
      </c>
      <c r="L16">
        <v>0.28399999999999997</v>
      </c>
      <c r="M16">
        <v>100.45699999999999</v>
      </c>
      <c r="N16">
        <v>53256248649762</v>
      </c>
      <c r="O16">
        <v>295989921306</v>
      </c>
      <c r="P16">
        <v>52960258728457</v>
      </c>
      <c r="R16">
        <f t="shared" si="0"/>
        <v>1910.7</v>
      </c>
      <c r="S16">
        <f t="shared" si="1"/>
        <v>0.69099999999999995</v>
      </c>
      <c r="T16">
        <f t="shared" si="2"/>
        <v>0.97643023304279142</v>
      </c>
      <c r="U16">
        <f t="shared" si="3"/>
        <v>1.8658781181008077</v>
      </c>
      <c r="V16">
        <f t="shared" si="4"/>
        <v>0.81706487725141841</v>
      </c>
      <c r="W16">
        <f t="shared" si="5"/>
        <v>5.8245429953522265</v>
      </c>
      <c r="X16">
        <f t="shared" si="6"/>
        <v>7.3320132408493883</v>
      </c>
      <c r="Y16">
        <f t="shared" si="7"/>
        <v>1.4239092274886525</v>
      </c>
      <c r="Z16">
        <f t="shared" si="8"/>
        <v>0.64932122170501327</v>
      </c>
      <c r="AA16">
        <f t="shared" si="9"/>
        <v>-1.2713297030394297</v>
      </c>
      <c r="AC16">
        <f t="shared" si="10"/>
        <v>2084.4</v>
      </c>
      <c r="AD16">
        <f t="shared" si="11"/>
        <v>0.69099999999999995</v>
      </c>
      <c r="AE16">
        <f t="shared" si="12"/>
        <v>0.97643023304279142</v>
      </c>
      <c r="AF16">
        <f t="shared" si="13"/>
        <v>1.8658781181008077</v>
      </c>
      <c r="AG16">
        <f t="shared" si="14"/>
        <v>0.79179806532700969</v>
      </c>
      <c r="AH16">
        <f t="shared" si="15"/>
        <v>5.7992761834278177</v>
      </c>
      <c r="AI16">
        <f t="shared" si="16"/>
        <v>7.3572800527737972</v>
      </c>
      <c r="AJ16">
        <f t="shared" si="17"/>
        <v>1.38969004067177</v>
      </c>
      <c r="AK16">
        <f t="shared" si="18"/>
        <v>0.66593988675218518</v>
      </c>
      <c r="AL16">
        <f t="shared" si="19"/>
        <v>-1.2584114497125545</v>
      </c>
      <c r="AN16">
        <f t="shared" si="20"/>
        <v>2258.1</v>
      </c>
      <c r="AO16">
        <f t="shared" si="21"/>
        <v>0.69099999999999995</v>
      </c>
      <c r="AP16">
        <f t="shared" si="22"/>
        <v>0.97643023304279142</v>
      </c>
      <c r="AQ16">
        <f t="shared" si="23"/>
        <v>1.8658781181008077</v>
      </c>
      <c r="AR16">
        <f t="shared" si="24"/>
        <v>0.76830519781288797</v>
      </c>
      <c r="AS16">
        <f t="shared" si="25"/>
        <v>5.7757833159136958</v>
      </c>
      <c r="AT16">
        <f t="shared" si="26"/>
        <v>7.3807729202879191</v>
      </c>
      <c r="AU16">
        <f t="shared" si="27"/>
        <v>1.3570769575902248</v>
      </c>
      <c r="AV16">
        <f t="shared" si="28"/>
        <v>0.67919727206261482</v>
      </c>
      <c r="AW16">
        <f t="shared" si="29"/>
        <v>-1.2441869286613259</v>
      </c>
      <c r="AY16">
        <f t="shared" si="30"/>
        <v>2431.7999999999997</v>
      </c>
      <c r="AZ16">
        <f t="shared" si="31"/>
        <v>0.69099999999999995</v>
      </c>
      <c r="BA16">
        <f t="shared" si="32"/>
        <v>0.97643023304279142</v>
      </c>
      <c r="BB16">
        <f t="shared" si="33"/>
        <v>1.8658781181008077</v>
      </c>
      <c r="BC16">
        <f t="shared" si="34"/>
        <v>0.74637678299121535</v>
      </c>
      <c r="BD16">
        <f t="shared" si="35"/>
        <v>5.7538549010920237</v>
      </c>
      <c r="BE16">
        <f t="shared" si="36"/>
        <v>7.4027013351095912</v>
      </c>
      <c r="BF16">
        <f t="shared" si="37"/>
        <v>1.3259594954776852</v>
      </c>
      <c r="BG16">
        <f t="shared" si="38"/>
        <v>0.68963705288211985</v>
      </c>
      <c r="BH16">
        <f t="shared" si="39"/>
        <v>-1.2290135090482319</v>
      </c>
      <c r="BJ16">
        <f t="shared" si="40"/>
        <v>2605.5</v>
      </c>
      <c r="BK16">
        <f t="shared" si="41"/>
        <v>0.69099999999999995</v>
      </c>
      <c r="BL16">
        <f t="shared" si="42"/>
        <v>0.97643023304279142</v>
      </c>
      <c r="BM16">
        <f t="shared" si="43"/>
        <v>1.8658781181008077</v>
      </c>
      <c r="BN16">
        <f t="shared" si="44"/>
        <v>0.72583911315041338</v>
      </c>
      <c r="BO16">
        <f t="shared" si="45"/>
        <v>5.7333172312512213</v>
      </c>
      <c r="BP16">
        <f t="shared" si="46"/>
        <v>7.4232390049503936</v>
      </c>
      <c r="BQ16">
        <f t="shared" si="47"/>
        <v>1.2962370777978016</v>
      </c>
      <c r="BR16">
        <f t="shared" si="48"/>
        <v>0.69770219772283859</v>
      </c>
      <c r="BS16">
        <f t="shared" si="49"/>
        <v>-1.2131684975625274</v>
      </c>
    </row>
    <row r="17" spans="1:71" x14ac:dyDescent="0.25">
      <c r="A17" s="1">
        <v>15</v>
      </c>
      <c r="B17">
        <v>2209</v>
      </c>
      <c r="C17">
        <v>13658</v>
      </c>
      <c r="D17">
        <v>236</v>
      </c>
      <c r="E17">
        <v>4190</v>
      </c>
      <c r="F17">
        <v>18</v>
      </c>
      <c r="G17">
        <v>2.9820000000000002</v>
      </c>
      <c r="H17">
        <v>151.35</v>
      </c>
      <c r="I17">
        <v>141</v>
      </c>
      <c r="J17">
        <v>0.69499999999999995</v>
      </c>
      <c r="K17">
        <v>0.63700000000000001</v>
      </c>
      <c r="L17">
        <v>0.28000000000000003</v>
      </c>
      <c r="M17">
        <v>103.9</v>
      </c>
      <c r="N17">
        <v>55082690027632</v>
      </c>
      <c r="O17">
        <v>307540675667</v>
      </c>
      <c r="P17">
        <v>54775149351965</v>
      </c>
      <c r="R17">
        <f t="shared" si="0"/>
        <v>1910.7</v>
      </c>
      <c r="S17">
        <f t="shared" si="1"/>
        <v>0.69499999999999995</v>
      </c>
      <c r="T17">
        <f t="shared" si="2"/>
        <v>0.98400660566888476</v>
      </c>
      <c r="U17">
        <f t="shared" si="3"/>
        <v>1.8587456423177415</v>
      </c>
      <c r="V17">
        <f t="shared" si="4"/>
        <v>0.81259865214839122</v>
      </c>
      <c r="W17">
        <f t="shared" si="5"/>
        <v>5.8129442944661331</v>
      </c>
      <c r="X17">
        <f t="shared" si="6"/>
        <v>7.3293469901693502</v>
      </c>
      <c r="Y17">
        <f t="shared" si="7"/>
        <v>1.4289281314252236</v>
      </c>
      <c r="Z17">
        <f t="shared" si="8"/>
        <v>0.66687245123573313</v>
      </c>
      <c r="AA17">
        <f t="shared" si="9"/>
        <v>-1.2738497268195028</v>
      </c>
      <c r="AC17">
        <f t="shared" si="10"/>
        <v>2084.4</v>
      </c>
      <c r="AD17">
        <f t="shared" si="11"/>
        <v>0.69499999999999995</v>
      </c>
      <c r="AE17">
        <f t="shared" si="12"/>
        <v>0.98400660566888476</v>
      </c>
      <c r="AF17">
        <f t="shared" si="13"/>
        <v>1.8587456423177415</v>
      </c>
      <c r="AG17">
        <f t="shared" si="14"/>
        <v>0.7872782451451702</v>
      </c>
      <c r="AH17">
        <f t="shared" si="15"/>
        <v>5.787623887462912</v>
      </c>
      <c r="AI17">
        <f t="shared" si="16"/>
        <v>7.3546673971725713</v>
      </c>
      <c r="AJ17">
        <f t="shared" si="17"/>
        <v>1.3942093394953408</v>
      </c>
      <c r="AK17">
        <f t="shared" si="18"/>
        <v>0.68287171139595992</v>
      </c>
      <c r="AL17">
        <f t="shared" si="19"/>
        <v>-1.2607116505842302</v>
      </c>
      <c r="AN17">
        <f t="shared" si="20"/>
        <v>2258.1</v>
      </c>
      <c r="AO17">
        <f t="shared" si="21"/>
        <v>0.69499999999999995</v>
      </c>
      <c r="AP17">
        <f t="shared" si="22"/>
        <v>0.98400660566888476</v>
      </c>
      <c r="AQ17">
        <f t="shared" si="23"/>
        <v>1.8587456423177415</v>
      </c>
      <c r="AR17">
        <f t="shared" si="24"/>
        <v>0.76374393057468659</v>
      </c>
      <c r="AS17">
        <f t="shared" si="25"/>
        <v>5.764089572892428</v>
      </c>
      <c r="AT17">
        <f t="shared" si="26"/>
        <v>7.3782017117430554</v>
      </c>
      <c r="AU17">
        <f t="shared" si="27"/>
        <v>1.3611376586191364</v>
      </c>
      <c r="AV17">
        <f t="shared" si="28"/>
        <v>0.69551146868326397</v>
      </c>
      <c r="AW17">
        <f t="shared" si="29"/>
        <v>-1.2462628610810331</v>
      </c>
      <c r="AY17">
        <f t="shared" si="30"/>
        <v>2431.7999999999997</v>
      </c>
      <c r="AZ17">
        <f t="shared" si="31"/>
        <v>0.69499999999999995</v>
      </c>
      <c r="BA17">
        <f t="shared" si="32"/>
        <v>0.98400660566888476</v>
      </c>
      <c r="BB17">
        <f t="shared" si="33"/>
        <v>1.8587456423177415</v>
      </c>
      <c r="BC17">
        <f t="shared" si="34"/>
        <v>0.74178432520744519</v>
      </c>
      <c r="BD17">
        <f t="shared" si="35"/>
        <v>5.7421299675251865</v>
      </c>
      <c r="BE17">
        <f t="shared" si="36"/>
        <v>7.4001613171102969</v>
      </c>
      <c r="BF17">
        <f t="shared" si="37"/>
        <v>1.3295985926384808</v>
      </c>
      <c r="BG17">
        <f t="shared" si="38"/>
        <v>0.70534155692642231</v>
      </c>
      <c r="BH17">
        <f t="shared" si="39"/>
        <v>-1.2308655185337132</v>
      </c>
      <c r="BJ17">
        <f t="shared" si="40"/>
        <v>2605.5</v>
      </c>
      <c r="BK17">
        <f t="shared" si="41"/>
        <v>0.69499999999999995</v>
      </c>
      <c r="BL17">
        <f t="shared" si="42"/>
        <v>0.98400660566888476</v>
      </c>
      <c r="BM17">
        <f t="shared" si="43"/>
        <v>1.8587456423177415</v>
      </c>
      <c r="BN17">
        <f t="shared" si="44"/>
        <v>0.72122417453666054</v>
      </c>
      <c r="BO17">
        <f t="shared" si="45"/>
        <v>5.7215698168544016</v>
      </c>
      <c r="BP17">
        <f t="shared" si="46"/>
        <v>7.4207214677810818</v>
      </c>
      <c r="BQ17">
        <f t="shared" si="47"/>
        <v>1.299488017082576</v>
      </c>
      <c r="BR17">
        <f t="shared" si="48"/>
        <v>0.71280928439321112</v>
      </c>
      <c r="BS17">
        <f t="shared" si="49"/>
        <v>-1.214800264805209</v>
      </c>
    </row>
    <row r="18" spans="1:71" x14ac:dyDescent="0.25">
      <c r="A18" s="1">
        <v>16</v>
      </c>
      <c r="B18">
        <v>2209</v>
      </c>
      <c r="C18">
        <v>13658</v>
      </c>
      <c r="D18">
        <v>236</v>
      </c>
      <c r="E18">
        <v>4190</v>
      </c>
      <c r="F18">
        <v>18</v>
      </c>
      <c r="G18">
        <v>3.0830000000000002</v>
      </c>
      <c r="H18">
        <v>151.52000000000001</v>
      </c>
      <c r="I18">
        <v>144</v>
      </c>
      <c r="J18">
        <v>0.64700000000000002</v>
      </c>
      <c r="K18">
        <v>0.58699999999999997</v>
      </c>
      <c r="L18">
        <v>0.27400000000000002</v>
      </c>
      <c r="M18">
        <v>106.121</v>
      </c>
      <c r="N18">
        <v>56260135523358</v>
      </c>
      <c r="O18">
        <v>313989767913</v>
      </c>
      <c r="P18">
        <v>55946145755445</v>
      </c>
      <c r="R18">
        <f t="shared" si="0"/>
        <v>1910.7</v>
      </c>
      <c r="S18">
        <f t="shared" si="1"/>
        <v>0.64700000000000002</v>
      </c>
      <c r="T18">
        <f t="shared" si="2"/>
        <v>0.95713374196086098</v>
      </c>
      <c r="U18">
        <f t="shared" si="3"/>
        <v>1.8605810667595466</v>
      </c>
      <c r="V18">
        <f t="shared" si="4"/>
        <v>0.82854973111057362</v>
      </c>
      <c r="W18">
        <f t="shared" si="5"/>
        <v>5.8307307978701202</v>
      </c>
      <c r="X18">
        <f t="shared" si="6"/>
        <v>7.3152313356489724</v>
      </c>
      <c r="Y18">
        <f t="shared" si="7"/>
        <v>1.4107229523692091</v>
      </c>
      <c r="Z18">
        <f t="shared" si="8"/>
        <v>0.63523388629258215</v>
      </c>
      <c r="AA18">
        <f t="shared" si="9"/>
        <v>-1.2472216348186074</v>
      </c>
      <c r="AC18">
        <f t="shared" si="10"/>
        <v>2084.4</v>
      </c>
      <c r="AD18">
        <f t="shared" si="11"/>
        <v>0.64700000000000002</v>
      </c>
      <c r="AE18">
        <f t="shared" si="12"/>
        <v>0.95713374196086098</v>
      </c>
      <c r="AF18">
        <f t="shared" si="13"/>
        <v>1.8605810667595466</v>
      </c>
      <c r="AG18">
        <f t="shared" si="14"/>
        <v>0.80342825017525821</v>
      </c>
      <c r="AH18">
        <f t="shared" si="15"/>
        <v>5.8056093169348051</v>
      </c>
      <c r="AI18">
        <f t="shared" si="16"/>
        <v>7.3403528165842875</v>
      </c>
      <c r="AJ18">
        <f t="shared" si="17"/>
        <v>1.3777755596229937</v>
      </c>
      <c r="AK18">
        <f t="shared" si="18"/>
        <v>0.65226177792330142</v>
      </c>
      <c r="AL18">
        <f t="shared" si="19"/>
        <v>-1.2359973250029541</v>
      </c>
      <c r="AN18">
        <f t="shared" si="20"/>
        <v>2258.1</v>
      </c>
      <c r="AO18">
        <f t="shared" si="21"/>
        <v>0.64700000000000002</v>
      </c>
      <c r="AP18">
        <f t="shared" si="22"/>
        <v>0.95713374196086098</v>
      </c>
      <c r="AQ18">
        <f t="shared" si="23"/>
        <v>1.8605810667595466</v>
      </c>
      <c r="AR18">
        <f t="shared" si="24"/>
        <v>0.78004930098080361</v>
      </c>
      <c r="AS18">
        <f t="shared" si="25"/>
        <v>5.7822303677403504</v>
      </c>
      <c r="AT18">
        <f t="shared" si="26"/>
        <v>7.3637317657787422</v>
      </c>
      <c r="AU18">
        <f t="shared" si="27"/>
        <v>1.3463320153037359</v>
      </c>
      <c r="AV18">
        <f t="shared" si="28"/>
        <v>0.66599175280330036</v>
      </c>
      <c r="AW18">
        <f t="shared" si="29"/>
        <v>-1.2233872559820445</v>
      </c>
      <c r="AY18">
        <f t="shared" si="30"/>
        <v>2431.7999999999997</v>
      </c>
      <c r="AZ18">
        <f t="shared" si="31"/>
        <v>0.64700000000000002</v>
      </c>
      <c r="BA18">
        <f t="shared" si="32"/>
        <v>0.95713374196086098</v>
      </c>
      <c r="BB18">
        <f t="shared" si="33"/>
        <v>1.8605810667595466</v>
      </c>
      <c r="BC18">
        <f t="shared" si="34"/>
        <v>0.75820821801940197</v>
      </c>
      <c r="BD18">
        <f t="shared" si="35"/>
        <v>5.7603892847789488</v>
      </c>
      <c r="BE18">
        <f t="shared" si="36"/>
        <v>7.3855728487401437</v>
      </c>
      <c r="BF18">
        <f t="shared" si="37"/>
        <v>1.3162916544590582</v>
      </c>
      <c r="BG18">
        <f t="shared" si="38"/>
        <v>0.67694743886936293</v>
      </c>
      <c r="BH18">
        <f t="shared" si="39"/>
        <v>-1.2097463120531231</v>
      </c>
      <c r="BJ18">
        <f t="shared" si="40"/>
        <v>2605.5</v>
      </c>
      <c r="BK18">
        <f t="shared" si="41"/>
        <v>0.64700000000000002</v>
      </c>
      <c r="BL18">
        <f t="shared" si="42"/>
        <v>0.95713374196086098</v>
      </c>
      <c r="BM18">
        <f t="shared" si="43"/>
        <v>1.8605810667595466</v>
      </c>
      <c r="BN18">
        <f t="shared" si="44"/>
        <v>0.73773524592569462</v>
      </c>
      <c r="BO18">
        <f t="shared" si="45"/>
        <v>5.7399163126852413</v>
      </c>
      <c r="BP18">
        <f t="shared" si="46"/>
        <v>7.4060458208338513</v>
      </c>
      <c r="BQ18">
        <f t="shared" si="47"/>
        <v>1.2875626004893461</v>
      </c>
      <c r="BR18">
        <f t="shared" si="48"/>
        <v>0.6855565225213871</v>
      </c>
      <c r="BS18">
        <f t="shared" si="49"/>
        <v>-1.1953516475674422</v>
      </c>
    </row>
    <row r="19" spans="1:71" x14ac:dyDescent="0.25">
      <c r="A19" s="1">
        <v>17</v>
      </c>
      <c r="B19">
        <v>2209</v>
      </c>
      <c r="C19">
        <v>13658</v>
      </c>
      <c r="D19">
        <v>236</v>
      </c>
      <c r="E19">
        <v>4190</v>
      </c>
      <c r="F19">
        <v>18</v>
      </c>
      <c r="G19">
        <v>3.202</v>
      </c>
      <c r="H19">
        <v>151.65</v>
      </c>
      <c r="I19">
        <v>143</v>
      </c>
      <c r="J19">
        <v>0.61899999999999999</v>
      </c>
      <c r="K19">
        <v>0.55800000000000005</v>
      </c>
      <c r="L19">
        <v>0.26900000000000002</v>
      </c>
      <c r="M19">
        <v>109.23399999999999</v>
      </c>
      <c r="N19">
        <v>57901075381444</v>
      </c>
      <c r="O19">
        <v>313787514826</v>
      </c>
      <c r="P19">
        <v>57587287866619</v>
      </c>
      <c r="R19">
        <f t="shared" si="0"/>
        <v>1910.7</v>
      </c>
      <c r="S19">
        <f t="shared" si="1"/>
        <v>0.61899999999999999</v>
      </c>
      <c r="T19">
        <f t="shared" si="2"/>
        <v>0.94365512768171833</v>
      </c>
      <c r="U19">
        <f t="shared" si="3"/>
        <v>1.8595645177724873</v>
      </c>
      <c r="V19">
        <f t="shared" si="4"/>
        <v>0.83666557784531126</v>
      </c>
      <c r="W19">
        <f t="shared" si="5"/>
        <v>5.8378300956177984</v>
      </c>
      <c r="X19">
        <f t="shared" si="6"/>
        <v>7.3060989399271765</v>
      </c>
      <c r="Y19">
        <f t="shared" si="7"/>
        <v>1.4011643889178165</v>
      </c>
      <c r="Z19">
        <f t="shared" si="8"/>
        <v>0.62169919649932726</v>
      </c>
      <c r="AA19">
        <f t="shared" si="9"/>
        <v>-1.2319572244747505</v>
      </c>
      <c r="AC19">
        <f t="shared" si="10"/>
        <v>2084.4</v>
      </c>
      <c r="AD19">
        <f t="shared" si="11"/>
        <v>0.61899999999999999</v>
      </c>
      <c r="AE19">
        <f t="shared" si="12"/>
        <v>0.94365512768171833</v>
      </c>
      <c r="AF19">
        <f t="shared" si="13"/>
        <v>1.8595645177724873</v>
      </c>
      <c r="AG19">
        <f t="shared" si="14"/>
        <v>0.81165325935901533</v>
      </c>
      <c r="AH19">
        <f t="shared" si="15"/>
        <v>5.812817777131503</v>
      </c>
      <c r="AI19">
        <f t="shared" si="16"/>
        <v>7.3311112584134719</v>
      </c>
      <c r="AJ19">
        <f t="shared" si="17"/>
        <v>1.3691041251222262</v>
      </c>
      <c r="AK19">
        <f t="shared" si="18"/>
        <v>0.63911197707729095</v>
      </c>
      <c r="AL19">
        <f t="shared" si="19"/>
        <v>-1.221762583923246</v>
      </c>
      <c r="AN19">
        <f t="shared" si="20"/>
        <v>2258.1</v>
      </c>
      <c r="AO19">
        <f t="shared" si="21"/>
        <v>0.61899999999999999</v>
      </c>
      <c r="AP19">
        <f t="shared" si="22"/>
        <v>0.94365512768171833</v>
      </c>
      <c r="AQ19">
        <f t="shared" si="23"/>
        <v>1.8595645177724873</v>
      </c>
      <c r="AR19">
        <f t="shared" si="24"/>
        <v>0.78836113799445851</v>
      </c>
      <c r="AS19">
        <f t="shared" si="25"/>
        <v>5.7895256557669459</v>
      </c>
      <c r="AT19">
        <f t="shared" si="26"/>
        <v>7.354403379778029</v>
      </c>
      <c r="AU19">
        <f t="shared" si="27"/>
        <v>1.3384781940569546</v>
      </c>
      <c r="AV19">
        <f t="shared" si="28"/>
        <v>0.65326745555496424</v>
      </c>
      <c r="AW19">
        <f t="shared" si="29"/>
        <v>-1.2101425222288089</v>
      </c>
      <c r="AY19">
        <f t="shared" si="30"/>
        <v>2431.7999999999997</v>
      </c>
      <c r="AZ19">
        <f t="shared" si="31"/>
        <v>0.61899999999999999</v>
      </c>
      <c r="BA19">
        <f t="shared" si="32"/>
        <v>0.94365512768171833</v>
      </c>
      <c r="BB19">
        <f t="shared" si="33"/>
        <v>1.8595645177724873</v>
      </c>
      <c r="BC19">
        <f t="shared" si="34"/>
        <v>0.76658792487578242</v>
      </c>
      <c r="BD19">
        <f t="shared" si="35"/>
        <v>5.7677524426482698</v>
      </c>
      <c r="BE19">
        <f t="shared" si="36"/>
        <v>7.3761765928967051</v>
      </c>
      <c r="BF19">
        <f t="shared" si="37"/>
        <v>1.3091924466213312</v>
      </c>
      <c r="BG19">
        <f t="shared" si="38"/>
        <v>0.66467552233747984</v>
      </c>
      <c r="BH19">
        <f t="shared" si="39"/>
        <v>-1.197448371258736</v>
      </c>
      <c r="BJ19">
        <f t="shared" si="40"/>
        <v>2605.5</v>
      </c>
      <c r="BK19">
        <f t="shared" si="41"/>
        <v>0.61899999999999999</v>
      </c>
      <c r="BL19">
        <f t="shared" si="42"/>
        <v>0.94365512768171833</v>
      </c>
      <c r="BM19">
        <f t="shared" si="43"/>
        <v>1.8595645177724873</v>
      </c>
      <c r="BN19">
        <f t="shared" si="44"/>
        <v>0.74616663457557808</v>
      </c>
      <c r="BO19">
        <f t="shared" si="45"/>
        <v>5.7473311523480657</v>
      </c>
      <c r="BP19">
        <f t="shared" si="46"/>
        <v>7.3965978831969093</v>
      </c>
      <c r="BQ19">
        <f t="shared" si="47"/>
        <v>1.2811607971727144</v>
      </c>
      <c r="BR19">
        <f t="shared" si="48"/>
        <v>0.6737533998394557</v>
      </c>
      <c r="BS19">
        <f t="shared" si="49"/>
        <v>-1.1839555859958053</v>
      </c>
    </row>
    <row r="20" spans="1:71" x14ac:dyDescent="0.25">
      <c r="A20" s="1">
        <v>18</v>
      </c>
      <c r="B20">
        <v>2209</v>
      </c>
      <c r="C20">
        <v>13658</v>
      </c>
      <c r="D20">
        <v>236</v>
      </c>
      <c r="E20">
        <v>4190</v>
      </c>
      <c r="F20">
        <v>18</v>
      </c>
      <c r="G20">
        <v>3.34</v>
      </c>
      <c r="H20">
        <v>151.79</v>
      </c>
      <c r="I20">
        <v>153</v>
      </c>
      <c r="J20">
        <v>0.64200000000000002</v>
      </c>
      <c r="K20">
        <v>0.58499999999999996</v>
      </c>
      <c r="L20">
        <v>0.26500000000000001</v>
      </c>
      <c r="M20">
        <v>113.73</v>
      </c>
      <c r="N20">
        <v>60288801004385</v>
      </c>
      <c r="O20">
        <v>331216332002</v>
      </c>
      <c r="P20">
        <v>59957584672383</v>
      </c>
      <c r="R20">
        <f t="shared" si="0"/>
        <v>1910.7</v>
      </c>
      <c r="S20">
        <f t="shared" si="1"/>
        <v>0.64200000000000002</v>
      </c>
      <c r="T20">
        <f t="shared" si="2"/>
        <v>0.96304205515647123</v>
      </c>
      <c r="U20">
        <f t="shared" si="3"/>
        <v>1.8494125975803248</v>
      </c>
      <c r="V20">
        <f t="shared" si="4"/>
        <v>0.82501647697839187</v>
      </c>
      <c r="W20">
        <f t="shared" si="5"/>
        <v>5.816029074558716</v>
      </c>
      <c r="X20">
        <f t="shared" si="6"/>
        <v>7.3075961206019331</v>
      </c>
      <c r="Y20">
        <f t="shared" si="7"/>
        <v>1.4148223461739482</v>
      </c>
      <c r="Z20">
        <f t="shared" si="8"/>
        <v>0.65627880883090395</v>
      </c>
      <c r="AA20">
        <f t="shared" si="9"/>
        <v>-1.2451008813127067</v>
      </c>
      <c r="AC20">
        <f t="shared" si="10"/>
        <v>2084.4</v>
      </c>
      <c r="AD20">
        <f t="shared" si="11"/>
        <v>0.64200000000000002</v>
      </c>
      <c r="AE20">
        <f t="shared" si="12"/>
        <v>0.96304205515647123</v>
      </c>
      <c r="AF20">
        <f t="shared" si="13"/>
        <v>1.8494125975803248</v>
      </c>
      <c r="AG20">
        <f t="shared" si="14"/>
        <v>0.7998491391339192</v>
      </c>
      <c r="AH20">
        <f t="shared" si="15"/>
        <v>5.7908617367142439</v>
      </c>
      <c r="AI20">
        <f t="shared" si="16"/>
        <v>7.3327634584464052</v>
      </c>
      <c r="AJ20">
        <f t="shared" si="17"/>
        <v>1.3814857098275324</v>
      </c>
      <c r="AK20">
        <f t="shared" si="18"/>
        <v>0.67258325537644714</v>
      </c>
      <c r="AL20">
        <f t="shared" si="19"/>
        <v>-1.2339839917689768</v>
      </c>
      <c r="AN20">
        <f t="shared" si="20"/>
        <v>2258.1</v>
      </c>
      <c r="AO20">
        <f t="shared" si="21"/>
        <v>0.64200000000000002</v>
      </c>
      <c r="AP20">
        <f t="shared" si="22"/>
        <v>0.96304205515647123</v>
      </c>
      <c r="AQ20">
        <f t="shared" si="23"/>
        <v>1.8494125975803248</v>
      </c>
      <c r="AR20">
        <f t="shared" si="24"/>
        <v>0.77643402233973802</v>
      </c>
      <c r="AS20">
        <f t="shared" si="25"/>
        <v>5.7674466199200625</v>
      </c>
      <c r="AT20">
        <f t="shared" si="26"/>
        <v>7.3561785752405866</v>
      </c>
      <c r="AU20">
        <f t="shared" si="27"/>
        <v>1.3496838929813333</v>
      </c>
      <c r="AV20">
        <f t="shared" si="28"/>
        <v>0.68560286334667642</v>
      </c>
      <c r="AW20">
        <f t="shared" si="29"/>
        <v>-1.2214541032983908</v>
      </c>
      <c r="AY20">
        <f t="shared" si="30"/>
        <v>2431.7999999999997</v>
      </c>
      <c r="AZ20">
        <f t="shared" si="31"/>
        <v>0.64200000000000002</v>
      </c>
      <c r="BA20">
        <f t="shared" si="32"/>
        <v>0.96304205515647123</v>
      </c>
      <c r="BB20">
        <f t="shared" si="33"/>
        <v>1.8494125975803248</v>
      </c>
      <c r="BC20">
        <f t="shared" si="34"/>
        <v>0.75456498222243384</v>
      </c>
      <c r="BD20">
        <f t="shared" si="35"/>
        <v>5.7455775798027577</v>
      </c>
      <c r="BE20">
        <f t="shared" si="36"/>
        <v>7.3780476153578913</v>
      </c>
      <c r="BF20">
        <f t="shared" si="37"/>
        <v>1.3193132860420094</v>
      </c>
      <c r="BG20">
        <f t="shared" si="38"/>
        <v>0.69586536622188588</v>
      </c>
      <c r="BH20">
        <f t="shared" si="39"/>
        <v>-1.2078723787005341</v>
      </c>
      <c r="BJ20">
        <f t="shared" si="40"/>
        <v>2605.5</v>
      </c>
      <c r="BK20">
        <f t="shared" si="41"/>
        <v>0.64200000000000002</v>
      </c>
      <c r="BL20">
        <f t="shared" si="42"/>
        <v>0.96304205515647123</v>
      </c>
      <c r="BM20">
        <f t="shared" si="43"/>
        <v>1.8494125975803248</v>
      </c>
      <c r="BN20">
        <f t="shared" si="44"/>
        <v>0.73407105147032659</v>
      </c>
      <c r="BO20">
        <f t="shared" si="45"/>
        <v>5.7250836490506511</v>
      </c>
      <c r="BP20">
        <f t="shared" si="46"/>
        <v>7.3985415461099979</v>
      </c>
      <c r="BQ20">
        <f t="shared" si="47"/>
        <v>1.2902793998856921</v>
      </c>
      <c r="BR20">
        <f t="shared" si="48"/>
        <v>0.70380117905409512</v>
      </c>
      <c r="BS20">
        <f t="shared" si="49"/>
        <v>-1.1935207868582831</v>
      </c>
    </row>
    <row r="21" spans="1:71" x14ac:dyDescent="0.25">
      <c r="A21" s="1">
        <v>19</v>
      </c>
      <c r="B21">
        <v>2209</v>
      </c>
      <c r="C21">
        <v>13658</v>
      </c>
      <c r="D21">
        <v>236</v>
      </c>
      <c r="E21">
        <v>4190</v>
      </c>
      <c r="F21">
        <v>18</v>
      </c>
      <c r="G21">
        <v>3.4769999999999999</v>
      </c>
      <c r="H21">
        <v>151.96</v>
      </c>
      <c r="I21">
        <v>163</v>
      </c>
      <c r="J21">
        <v>0.61099999999999999</v>
      </c>
      <c r="K21">
        <v>0.55200000000000005</v>
      </c>
      <c r="L21">
        <v>0.26100000000000001</v>
      </c>
      <c r="M21">
        <v>117.364</v>
      </c>
      <c r="N21">
        <v>62222220152398</v>
      </c>
      <c r="O21">
        <v>348759297335</v>
      </c>
      <c r="P21">
        <v>61873460855062</v>
      </c>
      <c r="R21">
        <f t="shared" si="0"/>
        <v>1910.7</v>
      </c>
      <c r="S21">
        <f t="shared" si="1"/>
        <v>0.61099999999999999</v>
      </c>
      <c r="T21">
        <f t="shared" si="2"/>
        <v>0.94660709906486551</v>
      </c>
      <c r="U21">
        <f t="shared" si="3"/>
        <v>1.8504012458481611</v>
      </c>
      <c r="V21">
        <f t="shared" si="4"/>
        <v>0.83488151506938013</v>
      </c>
      <c r="W21">
        <f t="shared" si="5"/>
        <v>5.8268827609175418</v>
      </c>
      <c r="X21">
        <f t="shared" si="6"/>
        <v>7.2987197307787817</v>
      </c>
      <c r="Y21">
        <f t="shared" si="7"/>
        <v>1.4032825143746213</v>
      </c>
      <c r="Z21">
        <f t="shared" si="8"/>
        <v>0.63688106891749541</v>
      </c>
      <c r="AA21">
        <f t="shared" si="9"/>
        <v>-1.228230423131182</v>
      </c>
      <c r="AC21">
        <f t="shared" si="10"/>
        <v>2084.4</v>
      </c>
      <c r="AD21">
        <f t="shared" si="11"/>
        <v>0.61099999999999999</v>
      </c>
      <c r="AE21">
        <f t="shared" si="12"/>
        <v>0.94660709906486551</v>
      </c>
      <c r="AF21">
        <f t="shared" si="13"/>
        <v>1.8504012458481611</v>
      </c>
      <c r="AG21">
        <f t="shared" si="14"/>
        <v>0.80984474414887864</v>
      </c>
      <c r="AH21">
        <f t="shared" si="15"/>
        <v>5.80184598999704</v>
      </c>
      <c r="AI21">
        <f t="shared" si="16"/>
        <v>7.3237565016992834</v>
      </c>
      <c r="AJ21">
        <f t="shared" si="17"/>
        <v>1.3710280794608332</v>
      </c>
      <c r="AK21">
        <f t="shared" si="18"/>
        <v>0.65378259625939927</v>
      </c>
      <c r="AL21">
        <f t="shared" si="19"/>
        <v>-1.218259951132423</v>
      </c>
      <c r="AN21">
        <f t="shared" si="20"/>
        <v>2258.1</v>
      </c>
      <c r="AO21">
        <f t="shared" si="21"/>
        <v>0.61099999999999999</v>
      </c>
      <c r="AP21">
        <f t="shared" si="22"/>
        <v>0.94660709906486551</v>
      </c>
      <c r="AQ21">
        <f t="shared" si="23"/>
        <v>1.8504012458481611</v>
      </c>
      <c r="AR21">
        <f t="shared" si="24"/>
        <v>0.78653308899907082</v>
      </c>
      <c r="AS21">
        <f t="shared" si="25"/>
        <v>5.7785343348472322</v>
      </c>
      <c r="AT21">
        <f t="shared" si="26"/>
        <v>7.3470681568490912</v>
      </c>
      <c r="AU21">
        <f t="shared" si="27"/>
        <v>1.3402230653677683</v>
      </c>
      <c r="AV21">
        <f t="shared" si="28"/>
        <v>0.66744048054980809</v>
      </c>
      <c r="AW21">
        <f t="shared" si="29"/>
        <v>-1.206836737418066</v>
      </c>
      <c r="AY21">
        <f t="shared" si="30"/>
        <v>2431.7999999999997</v>
      </c>
      <c r="AZ21">
        <f t="shared" si="31"/>
        <v>0.61099999999999999</v>
      </c>
      <c r="BA21">
        <f t="shared" si="32"/>
        <v>0.94660709906486551</v>
      </c>
      <c r="BB21">
        <f t="shared" si="33"/>
        <v>1.8504012458481611</v>
      </c>
      <c r="BC21">
        <f t="shared" si="34"/>
        <v>0.76474452093099432</v>
      </c>
      <c r="BD21">
        <f t="shared" si="35"/>
        <v>5.7567457667791562</v>
      </c>
      <c r="BE21">
        <f t="shared" si="36"/>
        <v>7.3688567249171673</v>
      </c>
      <c r="BF21">
        <f t="shared" si="37"/>
        <v>1.3107719198595404</v>
      </c>
      <c r="BG21">
        <f t="shared" si="38"/>
        <v>0.67836627992565057</v>
      </c>
      <c r="BH21">
        <f t="shared" si="39"/>
        <v>-1.1943166636622893</v>
      </c>
      <c r="BJ21">
        <f t="shared" si="40"/>
        <v>2605.5</v>
      </c>
      <c r="BK21">
        <f t="shared" si="41"/>
        <v>0.61099999999999999</v>
      </c>
      <c r="BL21">
        <f t="shared" si="42"/>
        <v>0.94660709906486551</v>
      </c>
      <c r="BM21">
        <f t="shared" si="43"/>
        <v>1.8504012458481611</v>
      </c>
      <c r="BN21">
        <f t="shared" si="44"/>
        <v>0.74431144730661136</v>
      </c>
      <c r="BO21">
        <f t="shared" si="45"/>
        <v>5.7363126931547725</v>
      </c>
      <c r="BP21">
        <f t="shared" si="46"/>
        <v>7.3892897985415509</v>
      </c>
      <c r="BQ21">
        <f t="shared" si="47"/>
        <v>1.2825873090715538</v>
      </c>
      <c r="BR21">
        <f t="shared" si="48"/>
        <v>0.68697820767472939</v>
      </c>
      <c r="BS21">
        <f t="shared" si="49"/>
        <v>-1.180978821794729</v>
      </c>
    </row>
    <row r="22" spans="1:71" x14ac:dyDescent="0.25">
      <c r="A22" s="1">
        <v>20</v>
      </c>
      <c r="B22">
        <v>2209</v>
      </c>
      <c r="C22">
        <v>13658</v>
      </c>
      <c r="D22">
        <v>236</v>
      </c>
      <c r="E22">
        <v>4190</v>
      </c>
      <c r="F22">
        <v>18</v>
      </c>
      <c r="G22">
        <v>3.5790000000000002</v>
      </c>
      <c r="H22">
        <v>152.01</v>
      </c>
      <c r="I22">
        <v>154</v>
      </c>
      <c r="J22">
        <v>0.58499999999999996</v>
      </c>
      <c r="K22">
        <v>0.52500000000000002</v>
      </c>
      <c r="L22">
        <v>0.25800000000000001</v>
      </c>
      <c r="M22">
        <v>120.09399999999999</v>
      </c>
      <c r="N22">
        <v>63647580571327</v>
      </c>
      <c r="O22">
        <v>335073322587</v>
      </c>
      <c r="P22">
        <v>63312507248740</v>
      </c>
      <c r="R22">
        <f t="shared" si="0"/>
        <v>1910.7</v>
      </c>
      <c r="S22">
        <f t="shared" si="1"/>
        <v>0.58499999999999996</v>
      </c>
      <c r="T22">
        <f t="shared" si="2"/>
        <v>0.93360002142245058</v>
      </c>
      <c r="U22">
        <f t="shared" si="3"/>
        <v>1.850809518708719</v>
      </c>
      <c r="V22">
        <f t="shared" si="4"/>
        <v>0.84277031885419385</v>
      </c>
      <c r="W22">
        <f t="shared" si="5"/>
        <v>5.8351798375629125</v>
      </c>
      <c r="X22">
        <f t="shared" si="6"/>
        <v>7.2912391998545258</v>
      </c>
      <c r="Y22">
        <f t="shared" si="7"/>
        <v>1.3938449369944874</v>
      </c>
      <c r="Z22">
        <f t="shared" si="8"/>
        <v>0.62188310080275311</v>
      </c>
      <c r="AA22">
        <f t="shared" si="9"/>
        <v>-1.2142745544395197</v>
      </c>
      <c r="AC22">
        <f t="shared" si="10"/>
        <v>2084.4</v>
      </c>
      <c r="AD22">
        <f t="shared" si="11"/>
        <v>0.58499999999999996</v>
      </c>
      <c r="AE22">
        <f t="shared" si="12"/>
        <v>0.93360002142245058</v>
      </c>
      <c r="AF22">
        <f t="shared" si="13"/>
        <v>1.850809518708719</v>
      </c>
      <c r="AG22">
        <f t="shared" si="14"/>
        <v>0.81784360486591556</v>
      </c>
      <c r="AH22">
        <f t="shared" si="15"/>
        <v>5.8102531235746344</v>
      </c>
      <c r="AI22">
        <f t="shared" si="16"/>
        <v>7.3161659138428039</v>
      </c>
      <c r="AJ22">
        <f t="shared" si="17"/>
        <v>1.3624454427602997</v>
      </c>
      <c r="AK22">
        <f t="shared" si="18"/>
        <v>0.63920971875475951</v>
      </c>
      <c r="AL22">
        <f t="shared" si="19"/>
        <v>-1.2052118008146941</v>
      </c>
      <c r="AN22">
        <f t="shared" si="20"/>
        <v>2258.1</v>
      </c>
      <c r="AO22">
        <f t="shared" si="21"/>
        <v>0.58499999999999996</v>
      </c>
      <c r="AP22">
        <f t="shared" si="22"/>
        <v>0.93360002142245058</v>
      </c>
      <c r="AQ22">
        <f t="shared" si="23"/>
        <v>1.850809518708719</v>
      </c>
      <c r="AR22">
        <f t="shared" si="24"/>
        <v>0.794620221629599</v>
      </c>
      <c r="AS22">
        <f t="shared" si="25"/>
        <v>5.7870297403383182</v>
      </c>
      <c r="AT22">
        <f t="shared" si="26"/>
        <v>7.3393892970791201</v>
      </c>
      <c r="AU22">
        <f t="shared" si="27"/>
        <v>1.3324294701404542</v>
      </c>
      <c r="AV22">
        <f t="shared" si="28"/>
        <v>0.65332966567089767</v>
      </c>
      <c r="AW22">
        <f t="shared" si="29"/>
        <v>-1.1946672440247226</v>
      </c>
      <c r="AY22">
        <f t="shared" si="30"/>
        <v>2431.7999999999997</v>
      </c>
      <c r="AZ22">
        <f t="shared" si="31"/>
        <v>0.58499999999999996</v>
      </c>
      <c r="BA22">
        <f t="shared" si="32"/>
        <v>0.93360002142245058</v>
      </c>
      <c r="BB22">
        <f t="shared" si="33"/>
        <v>1.850809518708719</v>
      </c>
      <c r="BC22">
        <f t="shared" si="34"/>
        <v>0.7729014011559846</v>
      </c>
      <c r="BD22">
        <f t="shared" si="35"/>
        <v>5.7653109198647039</v>
      </c>
      <c r="BE22">
        <f t="shared" si="36"/>
        <v>7.3611081175527344</v>
      </c>
      <c r="BF22">
        <f t="shared" si="37"/>
        <v>1.3037075493375769</v>
      </c>
      <c r="BG22">
        <f t="shared" si="38"/>
        <v>0.66474144572726224</v>
      </c>
      <c r="BH22">
        <f t="shared" si="39"/>
        <v>-1.1829922773995498</v>
      </c>
      <c r="BJ22">
        <f t="shared" si="40"/>
        <v>2605.5</v>
      </c>
      <c r="BK22">
        <f t="shared" si="41"/>
        <v>0.58499999999999996</v>
      </c>
      <c r="BL22">
        <f t="shared" si="42"/>
        <v>0.93360002142245058</v>
      </c>
      <c r="BM22">
        <f t="shared" si="43"/>
        <v>1.850809518708719</v>
      </c>
      <c r="BN22">
        <f t="shared" si="44"/>
        <v>0.75252222839979155</v>
      </c>
      <c r="BO22">
        <f t="shared" si="45"/>
        <v>5.7449317471085104</v>
      </c>
      <c r="BP22">
        <f t="shared" si="46"/>
        <v>7.3814872903089279</v>
      </c>
      <c r="BQ22">
        <f t="shared" si="47"/>
        <v>1.2761977622328253</v>
      </c>
      <c r="BR22">
        <f t="shared" si="48"/>
        <v>0.67385333509146716</v>
      </c>
      <c r="BS22">
        <f t="shared" si="49"/>
        <v>-1.1704634218332519</v>
      </c>
    </row>
    <row r="23" spans="1:71" x14ac:dyDescent="0.25">
      <c r="A23" s="1">
        <v>21</v>
      </c>
      <c r="B23">
        <v>2209</v>
      </c>
      <c r="C23">
        <v>13658</v>
      </c>
      <c r="D23">
        <v>236</v>
      </c>
      <c r="E23">
        <v>4190</v>
      </c>
      <c r="F23">
        <v>18</v>
      </c>
      <c r="G23">
        <v>3.718</v>
      </c>
      <c r="H23">
        <v>152.16999999999999</v>
      </c>
      <c r="I23">
        <v>168</v>
      </c>
      <c r="J23">
        <v>0.58699999999999997</v>
      </c>
      <c r="K23">
        <v>0.52800000000000002</v>
      </c>
      <c r="L23">
        <v>0.255</v>
      </c>
      <c r="M23">
        <v>124.271</v>
      </c>
      <c r="N23">
        <v>65872937163095</v>
      </c>
      <c r="O23">
        <v>358237514821</v>
      </c>
      <c r="P23">
        <v>65514699648274</v>
      </c>
      <c r="R23">
        <f t="shared" si="0"/>
        <v>1910.7</v>
      </c>
      <c r="S23">
        <f t="shared" si="1"/>
        <v>0.58699999999999997</v>
      </c>
      <c r="T23">
        <f t="shared" si="2"/>
        <v>0.93776809500003788</v>
      </c>
      <c r="U23">
        <f t="shared" si="3"/>
        <v>1.8465951459772956</v>
      </c>
      <c r="V23">
        <f t="shared" si="4"/>
        <v>0.84023454418073806</v>
      </c>
      <c r="W23">
        <f t="shared" si="5"/>
        <v>5.8284296901580337</v>
      </c>
      <c r="X23">
        <f t="shared" si="6"/>
        <v>7.2895606017965573</v>
      </c>
      <c r="Y23">
        <f t="shared" si="7"/>
        <v>1.3968986960163206</v>
      </c>
      <c r="Z23">
        <f t="shared" si="8"/>
        <v>0.63198499802444352</v>
      </c>
      <c r="AA23">
        <f t="shared" si="9"/>
        <v>-1.2156446655941229</v>
      </c>
      <c r="AC23">
        <f t="shared" si="10"/>
        <v>2084.4</v>
      </c>
      <c r="AD23">
        <f t="shared" si="11"/>
        <v>0.58699999999999997</v>
      </c>
      <c r="AE23">
        <f t="shared" si="12"/>
        <v>0.93776809500003788</v>
      </c>
      <c r="AF23">
        <f t="shared" si="13"/>
        <v>1.8465951459772956</v>
      </c>
      <c r="AG23">
        <f t="shared" si="14"/>
        <v>0.81527190954085116</v>
      </c>
      <c r="AH23">
        <f t="shared" si="15"/>
        <v>5.803467055518146</v>
      </c>
      <c r="AI23">
        <f t="shared" si="16"/>
        <v>7.314523236436445</v>
      </c>
      <c r="AJ23">
        <f t="shared" si="17"/>
        <v>1.3652254226489193</v>
      </c>
      <c r="AK23">
        <f t="shared" si="18"/>
        <v>0.64899420636347716</v>
      </c>
      <c r="AL23">
        <f t="shared" si="19"/>
        <v>-1.2064860527435111</v>
      </c>
      <c r="AN23">
        <f t="shared" si="20"/>
        <v>2258.1</v>
      </c>
      <c r="AO23">
        <f t="shared" si="21"/>
        <v>0.58699999999999997</v>
      </c>
      <c r="AP23">
        <f t="shared" si="22"/>
        <v>0.93776809500003788</v>
      </c>
      <c r="AQ23">
        <f t="shared" si="23"/>
        <v>1.8465951459772956</v>
      </c>
      <c r="AR23">
        <f t="shared" si="24"/>
        <v>0.79201961809171706</v>
      </c>
      <c r="AS23">
        <f t="shared" si="25"/>
        <v>5.7802147640690125</v>
      </c>
      <c r="AT23">
        <f t="shared" si="26"/>
        <v>7.3377755278855785</v>
      </c>
      <c r="AU23">
        <f t="shared" si="27"/>
        <v>1.3349566234939569</v>
      </c>
      <c r="AV23">
        <f t="shared" si="28"/>
        <v>0.66279425044136875</v>
      </c>
      <c r="AW23">
        <f t="shared" si="29"/>
        <v>-1.1958394339229055</v>
      </c>
      <c r="AY23">
        <f t="shared" si="30"/>
        <v>2431.7999999999997</v>
      </c>
      <c r="AZ23">
        <f t="shared" si="31"/>
        <v>0.58699999999999997</v>
      </c>
      <c r="BA23">
        <f t="shared" si="32"/>
        <v>0.93776809500003788</v>
      </c>
      <c r="BB23">
        <f t="shared" si="33"/>
        <v>1.8465951459772956</v>
      </c>
      <c r="BC23">
        <f t="shared" si="34"/>
        <v>0.77027785673012605</v>
      </c>
      <c r="BD23">
        <f t="shared" si="35"/>
        <v>5.7584730027074214</v>
      </c>
      <c r="BE23">
        <f t="shared" si="36"/>
        <v>7.3595172892471696</v>
      </c>
      <c r="BF23">
        <f t="shared" si="37"/>
        <v>1.306000907815756</v>
      </c>
      <c r="BG23">
        <f t="shared" si="38"/>
        <v>0.67388726782621244</v>
      </c>
      <c r="BH23">
        <f t="shared" si="39"/>
        <v>-1.1840592476812957</v>
      </c>
      <c r="BJ23">
        <f t="shared" si="40"/>
        <v>2605.5</v>
      </c>
      <c r="BK23">
        <f t="shared" si="41"/>
        <v>0.58699999999999997</v>
      </c>
      <c r="BL23">
        <f t="shared" si="42"/>
        <v>0.93776809500003788</v>
      </c>
      <c r="BM23">
        <f t="shared" si="43"/>
        <v>1.8465951459772956</v>
      </c>
      <c r="BN23">
        <f t="shared" si="44"/>
        <v>0.74988085181950159</v>
      </c>
      <c r="BO23">
        <f t="shared" si="45"/>
        <v>5.7380759977967966</v>
      </c>
      <c r="BP23">
        <f t="shared" si="46"/>
        <v>7.3799142941577944</v>
      </c>
      <c r="BQ23">
        <f t="shared" si="47"/>
        <v>1.2782746457415097</v>
      </c>
      <c r="BR23">
        <f t="shared" si="48"/>
        <v>0.68268418720263546</v>
      </c>
      <c r="BS23">
        <f t="shared" si="49"/>
        <v>-1.171424233648185</v>
      </c>
    </row>
    <row r="24" spans="1:71" x14ac:dyDescent="0.25">
      <c r="A24" s="1">
        <v>22</v>
      </c>
      <c r="B24">
        <v>2209</v>
      </c>
      <c r="C24">
        <v>13658</v>
      </c>
      <c r="D24">
        <v>236</v>
      </c>
      <c r="E24">
        <v>4190</v>
      </c>
      <c r="F24">
        <v>18</v>
      </c>
      <c r="G24">
        <v>3.8140000000000001</v>
      </c>
      <c r="H24">
        <v>152.22999999999999</v>
      </c>
      <c r="I24">
        <v>175</v>
      </c>
      <c r="J24">
        <v>0.60699999999999998</v>
      </c>
      <c r="K24">
        <v>0.55100000000000005</v>
      </c>
      <c r="L24">
        <v>0.254</v>
      </c>
      <c r="M24">
        <v>127.435</v>
      </c>
      <c r="N24">
        <v>67553188586825</v>
      </c>
      <c r="O24">
        <v>370063053461</v>
      </c>
      <c r="P24">
        <v>67183125533364</v>
      </c>
      <c r="R24">
        <f t="shared" si="0"/>
        <v>1910.7</v>
      </c>
      <c r="S24">
        <f t="shared" si="1"/>
        <v>0.60699999999999998</v>
      </c>
      <c r="T24">
        <f t="shared" si="2"/>
        <v>0.95172317403749296</v>
      </c>
      <c r="U24">
        <f t="shared" si="3"/>
        <v>1.8411306871235873</v>
      </c>
      <c r="V24">
        <f t="shared" si="4"/>
        <v>0.83179831585373276</v>
      </c>
      <c r="W24">
        <f t="shared" si="5"/>
        <v>5.81452900297732</v>
      </c>
      <c r="X24">
        <f t="shared" si="6"/>
        <v>7.2925323712698544</v>
      </c>
      <c r="Y24">
        <f t="shared" si="7"/>
        <v>1.4069205992125888</v>
      </c>
      <c r="Z24">
        <f t="shared" si="8"/>
        <v>0.65455365274866462</v>
      </c>
      <c r="AA24">
        <f t="shared" si="9"/>
        <v>-1.2266644195466605</v>
      </c>
      <c r="AC24">
        <f t="shared" si="10"/>
        <v>2084.4</v>
      </c>
      <c r="AD24">
        <f t="shared" si="11"/>
        <v>0.60699999999999998</v>
      </c>
      <c r="AE24">
        <f t="shared" si="12"/>
        <v>0.95172317403749296</v>
      </c>
      <c r="AF24">
        <f t="shared" si="13"/>
        <v>1.8411306871235873</v>
      </c>
      <c r="AG24">
        <f t="shared" si="14"/>
        <v>0.80671989129436161</v>
      </c>
      <c r="AH24">
        <f t="shared" si="15"/>
        <v>5.7894505784179486</v>
      </c>
      <c r="AI24">
        <f t="shared" si="16"/>
        <v>7.3176107958292249</v>
      </c>
      <c r="AJ24">
        <f t="shared" si="17"/>
        <v>1.3743294772498924</v>
      </c>
      <c r="AK24">
        <f t="shared" si="18"/>
        <v>0.67085888064515764</v>
      </c>
      <c r="AL24">
        <f t="shared" si="19"/>
        <v>-1.2167708197867075</v>
      </c>
      <c r="AN24">
        <f t="shared" si="20"/>
        <v>2258.1</v>
      </c>
      <c r="AO24">
        <f t="shared" si="21"/>
        <v>0.60699999999999998</v>
      </c>
      <c r="AP24">
        <f t="shared" si="22"/>
        <v>0.95172317403749296</v>
      </c>
      <c r="AQ24">
        <f t="shared" si="23"/>
        <v>1.8411306871235873</v>
      </c>
      <c r="AR24">
        <f t="shared" si="24"/>
        <v>0.78337507115555893</v>
      </c>
      <c r="AS24">
        <f t="shared" si="25"/>
        <v>5.7661057582791466</v>
      </c>
      <c r="AT24">
        <f t="shared" si="26"/>
        <v>7.3409556159680278</v>
      </c>
      <c r="AU24">
        <f t="shared" si="27"/>
        <v>1.3432141073983634</v>
      </c>
      <c r="AV24">
        <f t="shared" si="28"/>
        <v>0.68392957498404583</v>
      </c>
      <c r="AW24">
        <f t="shared" si="29"/>
        <v>-1.2054019242020773</v>
      </c>
      <c r="AY24">
        <f t="shared" si="30"/>
        <v>2431.7999999999997</v>
      </c>
      <c r="AZ24">
        <f t="shared" si="31"/>
        <v>0.60699999999999998</v>
      </c>
      <c r="BA24">
        <f t="shared" si="32"/>
        <v>0.95172317403749296</v>
      </c>
      <c r="BB24">
        <f t="shared" si="33"/>
        <v>1.8411306871235873</v>
      </c>
      <c r="BC24">
        <f t="shared" si="34"/>
        <v>0.76156054493949432</v>
      </c>
      <c r="BD24">
        <f t="shared" si="35"/>
        <v>5.7442912320630821</v>
      </c>
      <c r="BE24">
        <f t="shared" si="36"/>
        <v>7.3627701421840923</v>
      </c>
      <c r="BF24">
        <f t="shared" si="37"/>
        <v>1.3134764739169158</v>
      </c>
      <c r="BG24">
        <f t="shared" si="38"/>
        <v>0.69428097977313208</v>
      </c>
      <c r="BH24">
        <f t="shared" si="39"/>
        <v>-1.1929189220110199</v>
      </c>
      <c r="BJ24">
        <f t="shared" si="40"/>
        <v>2605.5</v>
      </c>
      <c r="BK24">
        <f t="shared" si="41"/>
        <v>0.60699999999999998</v>
      </c>
      <c r="BL24">
        <f t="shared" si="42"/>
        <v>0.95172317403749296</v>
      </c>
      <c r="BM24">
        <f t="shared" si="43"/>
        <v>1.8411306871235873</v>
      </c>
      <c r="BN24">
        <f t="shared" si="44"/>
        <v>0.74110766837488529</v>
      </c>
      <c r="BO24">
        <f t="shared" si="45"/>
        <v>5.7238383554984731</v>
      </c>
      <c r="BP24">
        <f t="shared" si="46"/>
        <v>7.3832230187487013</v>
      </c>
      <c r="BQ24">
        <f t="shared" si="47"/>
        <v>1.2850270530051398</v>
      </c>
      <c r="BR24">
        <f t="shared" si="48"/>
        <v>0.70233380999817807</v>
      </c>
      <c r="BS24">
        <f t="shared" si="49"/>
        <v>-1.1796049745896107</v>
      </c>
    </row>
    <row r="25" spans="1:71" x14ac:dyDescent="0.25">
      <c r="A25" s="1">
        <v>23</v>
      </c>
      <c r="B25">
        <v>2209</v>
      </c>
      <c r="C25">
        <v>13658</v>
      </c>
      <c r="D25">
        <v>236</v>
      </c>
      <c r="E25">
        <v>4190</v>
      </c>
      <c r="F25">
        <v>18</v>
      </c>
      <c r="G25">
        <v>3.9470000000000001</v>
      </c>
      <c r="H25">
        <v>152.33000000000001</v>
      </c>
      <c r="I25">
        <v>172</v>
      </c>
      <c r="J25">
        <v>0.56399999999999995</v>
      </c>
      <c r="K25">
        <v>0.505</v>
      </c>
      <c r="L25">
        <v>0.25</v>
      </c>
      <c r="M25">
        <v>130.87700000000001</v>
      </c>
      <c r="N25">
        <v>69363232729768</v>
      </c>
      <c r="O25">
        <v>365657386731</v>
      </c>
      <c r="P25">
        <v>68997575343037</v>
      </c>
      <c r="R25">
        <f t="shared" si="0"/>
        <v>1910.7</v>
      </c>
      <c r="S25">
        <f t="shared" si="1"/>
        <v>0.56399999999999995</v>
      </c>
      <c r="T25">
        <f t="shared" si="2"/>
        <v>0.92920665085867749</v>
      </c>
      <c r="U25">
        <f t="shared" si="3"/>
        <v>1.8435091795971115</v>
      </c>
      <c r="V25">
        <f t="shared" si="4"/>
        <v>0.84545116422809408</v>
      </c>
      <c r="W25">
        <f t="shared" si="5"/>
        <v>5.8305603438252058</v>
      </c>
      <c r="X25">
        <f t="shared" si="6"/>
        <v>7.2812580153690165</v>
      </c>
      <c r="Y25">
        <f t="shared" si="7"/>
        <v>1.3905958279069166</v>
      </c>
      <c r="Z25">
        <f t="shared" si="8"/>
        <v>0.62639041933403028</v>
      </c>
      <c r="AA25">
        <f t="shared" si="9"/>
        <v>-1.2037566872977563</v>
      </c>
      <c r="AC25">
        <f t="shared" si="10"/>
        <v>2084.4</v>
      </c>
      <c r="AD25">
        <f t="shared" si="11"/>
        <v>0.56399999999999995</v>
      </c>
      <c r="AE25">
        <f t="shared" si="12"/>
        <v>0.92920665085867749</v>
      </c>
      <c r="AF25">
        <f t="shared" si="13"/>
        <v>1.8435091795971115</v>
      </c>
      <c r="AG25">
        <f t="shared" si="14"/>
        <v>0.82056298403397288</v>
      </c>
      <c r="AH25">
        <f t="shared" si="15"/>
        <v>5.8056721636310851</v>
      </c>
      <c r="AI25">
        <f t="shared" si="16"/>
        <v>7.3061461955631373</v>
      </c>
      <c r="AJ25">
        <f t="shared" si="17"/>
        <v>1.359484698815522</v>
      </c>
      <c r="AK25">
        <f t="shared" si="18"/>
        <v>0.64352442422366096</v>
      </c>
      <c r="AL25">
        <f t="shared" si="19"/>
        <v>-1.1953453153679945</v>
      </c>
      <c r="AN25">
        <f t="shared" si="20"/>
        <v>2258.1</v>
      </c>
      <c r="AO25">
        <f t="shared" si="21"/>
        <v>0.56399999999999995</v>
      </c>
      <c r="AP25">
        <f t="shared" si="22"/>
        <v>0.92920665085867749</v>
      </c>
      <c r="AQ25">
        <f t="shared" si="23"/>
        <v>1.8435091795971115</v>
      </c>
      <c r="AR25">
        <f t="shared" si="24"/>
        <v>0.79737071134130044</v>
      </c>
      <c r="AS25">
        <f t="shared" si="25"/>
        <v>5.7824798909384123</v>
      </c>
      <c r="AT25">
        <f t="shared" si="26"/>
        <v>7.32933846825581</v>
      </c>
      <c r="AU25">
        <f t="shared" si="27"/>
        <v>1.3297351757127278</v>
      </c>
      <c r="AV25">
        <f t="shared" si="28"/>
        <v>0.65748199224911585</v>
      </c>
      <c r="AW25">
        <f t="shared" si="29"/>
        <v>-1.1854161164157819</v>
      </c>
      <c r="AY25">
        <f t="shared" si="30"/>
        <v>2431.7999999999997</v>
      </c>
      <c r="AZ25">
        <f t="shared" si="31"/>
        <v>0.56399999999999995</v>
      </c>
      <c r="BA25">
        <f t="shared" si="32"/>
        <v>0.92920665085867749</v>
      </c>
      <c r="BB25">
        <f t="shared" si="33"/>
        <v>1.8435091795971115</v>
      </c>
      <c r="BC25">
        <f t="shared" si="34"/>
        <v>0.7756766799376229</v>
      </c>
      <c r="BD25">
        <f t="shared" si="35"/>
        <v>5.7607858595347352</v>
      </c>
      <c r="BE25">
        <f t="shared" si="36"/>
        <v>7.3510324996594871</v>
      </c>
      <c r="BF25">
        <f t="shared" si="37"/>
        <v>1.3012597849497218</v>
      </c>
      <c r="BG25">
        <f t="shared" si="38"/>
        <v>0.66875620957989934</v>
      </c>
      <c r="BH25">
        <f t="shared" si="39"/>
        <v>-1.1743216365976874</v>
      </c>
      <c r="BJ25">
        <f t="shared" si="40"/>
        <v>2605.5</v>
      </c>
      <c r="BK25">
        <f t="shared" si="41"/>
        <v>0.56399999999999995</v>
      </c>
      <c r="BL25">
        <f t="shared" si="42"/>
        <v>0.92920665085867749</v>
      </c>
      <c r="BM25">
        <f t="shared" si="43"/>
        <v>1.8435091795971115</v>
      </c>
      <c r="BN25">
        <f t="shared" si="44"/>
        <v>0.75531688029520772</v>
      </c>
      <c r="BO25">
        <f t="shared" si="45"/>
        <v>5.7404260598923198</v>
      </c>
      <c r="BP25">
        <f t="shared" si="46"/>
        <v>7.3713922993019025</v>
      </c>
      <c r="BQ25">
        <f t="shared" si="47"/>
        <v>1.2739783885482971</v>
      </c>
      <c r="BR25">
        <f t="shared" si="48"/>
        <v>0.67775100126815802</v>
      </c>
      <c r="BS25">
        <f t="shared" si="49"/>
        <v>-1.1623398372559059</v>
      </c>
    </row>
    <row r="26" spans="1:71" x14ac:dyDescent="0.25">
      <c r="A26" s="1">
        <v>24</v>
      </c>
      <c r="B26">
        <v>2209</v>
      </c>
      <c r="C26">
        <v>13658</v>
      </c>
      <c r="D26">
        <v>236</v>
      </c>
      <c r="E26">
        <v>4190</v>
      </c>
      <c r="F26">
        <v>18</v>
      </c>
      <c r="G26">
        <v>4.0529999999999999</v>
      </c>
      <c r="H26">
        <v>152.43</v>
      </c>
      <c r="I26">
        <v>188</v>
      </c>
      <c r="J26">
        <v>0.56399999999999995</v>
      </c>
      <c r="K26">
        <v>0.50600000000000001</v>
      </c>
      <c r="L26">
        <v>0.249</v>
      </c>
      <c r="M26">
        <v>134.05199999999999</v>
      </c>
      <c r="N26">
        <v>71063641413080</v>
      </c>
      <c r="O26">
        <v>392473323532</v>
      </c>
      <c r="P26">
        <v>70671168089548</v>
      </c>
      <c r="R26">
        <f t="shared" si="0"/>
        <v>1910.7</v>
      </c>
      <c r="S26">
        <f t="shared" si="1"/>
        <v>0.56399999999999995</v>
      </c>
      <c r="T26">
        <f t="shared" si="2"/>
        <v>0.93058959805061225</v>
      </c>
      <c r="U26">
        <f t="shared" si="3"/>
        <v>1.8417008472881031</v>
      </c>
      <c r="V26">
        <f t="shared" si="4"/>
        <v>0.84460640028147738</v>
      </c>
      <c r="W26">
        <f t="shared" si="5"/>
        <v>5.8279072475695797</v>
      </c>
      <c r="X26">
        <f t="shared" si="6"/>
        <v>7.280294447006626</v>
      </c>
      <c r="Y26">
        <f t="shared" si="7"/>
        <v>1.3916219427162193</v>
      </c>
      <c r="Z26">
        <f t="shared" si="8"/>
        <v>0.63027034963398454</v>
      </c>
      <c r="AA26">
        <f t="shared" si="9"/>
        <v>-1.2038958978312475</v>
      </c>
      <c r="AC26">
        <f t="shared" si="10"/>
        <v>2084.4</v>
      </c>
      <c r="AD26">
        <f t="shared" si="11"/>
        <v>0.56399999999999995</v>
      </c>
      <c r="AE26">
        <f t="shared" si="12"/>
        <v>0.93058959805061225</v>
      </c>
      <c r="AF26">
        <f t="shared" si="13"/>
        <v>1.8417008472881031</v>
      </c>
      <c r="AG26">
        <f t="shared" si="14"/>
        <v>0.81970601586792546</v>
      </c>
      <c r="AH26">
        <f t="shared" si="15"/>
        <v>5.8030068631560283</v>
      </c>
      <c r="AI26">
        <f t="shared" si="16"/>
        <v>7.3051948314201773</v>
      </c>
      <c r="AJ26">
        <f t="shared" si="17"/>
        <v>1.3604200665929638</v>
      </c>
      <c r="AK26">
        <f t="shared" si="18"/>
        <v>0.64728184176605863</v>
      </c>
      <c r="AL26">
        <f t="shared" si="19"/>
        <v>-1.1954728853414056</v>
      </c>
      <c r="AN26">
        <f t="shared" si="20"/>
        <v>2258.1</v>
      </c>
      <c r="AO26">
        <f t="shared" si="21"/>
        <v>0.56399999999999995</v>
      </c>
      <c r="AP26">
        <f t="shared" si="22"/>
        <v>0.93058959805061225</v>
      </c>
      <c r="AQ26">
        <f t="shared" si="23"/>
        <v>1.8417008472881031</v>
      </c>
      <c r="AR26">
        <f t="shared" si="24"/>
        <v>0.79650387914793375</v>
      </c>
      <c r="AS26">
        <f t="shared" si="25"/>
        <v>5.7798047264360362</v>
      </c>
      <c r="AT26">
        <f t="shared" si="26"/>
        <v>7.3283969681401695</v>
      </c>
      <c r="AU26">
        <f t="shared" si="27"/>
        <v>1.3305866762382488</v>
      </c>
      <c r="AV26">
        <f t="shared" si="28"/>
        <v>0.66111691676251561</v>
      </c>
      <c r="AW26">
        <f t="shared" si="29"/>
        <v>-1.1855283444231921</v>
      </c>
      <c r="AY26">
        <f t="shared" si="30"/>
        <v>2431.7999999999997</v>
      </c>
      <c r="AZ26">
        <f t="shared" si="31"/>
        <v>0.56399999999999995</v>
      </c>
      <c r="BA26">
        <f t="shared" si="32"/>
        <v>0.93058959805061225</v>
      </c>
      <c r="BB26">
        <f t="shared" si="33"/>
        <v>1.8417008472881031</v>
      </c>
      <c r="BC26">
        <f t="shared" si="34"/>
        <v>0.77480197707535758</v>
      </c>
      <c r="BD26">
        <f t="shared" si="35"/>
        <v>5.7581028243634602</v>
      </c>
      <c r="BE26">
        <f t="shared" si="36"/>
        <v>7.3500988702127454</v>
      </c>
      <c r="BF26">
        <f t="shared" si="37"/>
        <v>1.3020336728167345</v>
      </c>
      <c r="BG26">
        <f t="shared" si="38"/>
        <v>0.67226981310120904</v>
      </c>
      <c r="BH26">
        <f t="shared" si="39"/>
        <v>-1.1744159998499133</v>
      </c>
      <c r="BJ26">
        <f t="shared" si="40"/>
        <v>2605.5</v>
      </c>
      <c r="BK26">
        <f t="shared" si="41"/>
        <v>0.56399999999999995</v>
      </c>
      <c r="BL26">
        <f t="shared" si="42"/>
        <v>0.93058959805061225</v>
      </c>
      <c r="BM26">
        <f t="shared" si="43"/>
        <v>1.8417008472881031</v>
      </c>
      <c r="BN26">
        <f t="shared" si="44"/>
        <v>0.75443601502881585</v>
      </c>
      <c r="BO26">
        <f t="shared" si="45"/>
        <v>5.7377368623169183</v>
      </c>
      <c r="BP26">
        <f t="shared" si="46"/>
        <v>7.3704648322592874</v>
      </c>
      <c r="BQ26">
        <f t="shared" si="47"/>
        <v>1.2746803606654997</v>
      </c>
      <c r="BR26">
        <f t="shared" si="48"/>
        <v>0.68114528637784544</v>
      </c>
      <c r="BS26">
        <f t="shared" si="49"/>
        <v>-1.1624146964958648</v>
      </c>
    </row>
    <row r="27" spans="1:71" x14ac:dyDescent="0.25">
      <c r="A27" s="1">
        <v>25</v>
      </c>
      <c r="B27">
        <v>2209</v>
      </c>
      <c r="C27">
        <v>13658</v>
      </c>
      <c r="D27">
        <v>236</v>
      </c>
      <c r="E27">
        <v>4190</v>
      </c>
      <c r="F27">
        <v>18</v>
      </c>
      <c r="G27">
        <v>4.1449999999999996</v>
      </c>
      <c r="H27">
        <v>152.47999999999999</v>
      </c>
      <c r="I27">
        <v>186</v>
      </c>
      <c r="J27">
        <v>0.55400000000000005</v>
      </c>
      <c r="K27">
        <v>0.496</v>
      </c>
      <c r="L27">
        <v>0.247</v>
      </c>
      <c r="M27">
        <v>136.69999999999999</v>
      </c>
      <c r="N27">
        <v>72456285271986</v>
      </c>
      <c r="O27">
        <v>389036443955</v>
      </c>
      <c r="P27">
        <v>72067248828031</v>
      </c>
      <c r="R27">
        <f t="shared" si="0"/>
        <v>1910.7</v>
      </c>
      <c r="S27">
        <f t="shared" si="1"/>
        <v>0.55400000000000005</v>
      </c>
      <c r="T27">
        <f t="shared" si="2"/>
        <v>0.92687917227651628</v>
      </c>
      <c r="U27">
        <f t="shared" si="3"/>
        <v>1.8404820830491344</v>
      </c>
      <c r="V27">
        <f t="shared" si="4"/>
        <v>0.84687472755193161</v>
      </c>
      <c r="W27">
        <f t="shared" si="5"/>
        <v>5.8289568106010652</v>
      </c>
      <c r="X27">
        <f t="shared" si="6"/>
        <v>7.276807355497203</v>
      </c>
      <c r="Y27">
        <f t="shared" si="7"/>
        <v>1.3888619126404582</v>
      </c>
      <c r="Z27">
        <f t="shared" si="8"/>
        <v>0.62767148464545919</v>
      </c>
      <c r="AA27">
        <f t="shared" si="9"/>
        <v>-1.1987935315860143</v>
      </c>
      <c r="AC27">
        <f t="shared" si="10"/>
        <v>2084.4</v>
      </c>
      <c r="AD27">
        <f t="shared" si="11"/>
        <v>0.55400000000000005</v>
      </c>
      <c r="AE27">
        <f t="shared" si="12"/>
        <v>0.92687917227651628</v>
      </c>
      <c r="AF27">
        <f t="shared" si="13"/>
        <v>1.8404820830491344</v>
      </c>
      <c r="AG27">
        <f t="shared" si="14"/>
        <v>0.82200724187679064</v>
      </c>
      <c r="AH27">
        <f t="shared" si="15"/>
        <v>5.8040893249259247</v>
      </c>
      <c r="AI27">
        <f t="shared" si="16"/>
        <v>7.3016748411723436</v>
      </c>
      <c r="AJ27">
        <f t="shared" si="17"/>
        <v>1.3579034559555483</v>
      </c>
      <c r="AK27">
        <f t="shared" si="18"/>
        <v>0.64474130801250973</v>
      </c>
      <c r="AL27">
        <f t="shared" si="19"/>
        <v>-1.190685819169967</v>
      </c>
      <c r="AN27">
        <f t="shared" si="20"/>
        <v>2258.1</v>
      </c>
      <c r="AO27">
        <f t="shared" si="21"/>
        <v>0.55400000000000005</v>
      </c>
      <c r="AP27">
        <f t="shared" si="22"/>
        <v>0.92687917227651628</v>
      </c>
      <c r="AQ27">
        <f t="shared" si="23"/>
        <v>1.8404820830491344</v>
      </c>
      <c r="AR27">
        <f t="shared" si="24"/>
        <v>0.79883171797633834</v>
      </c>
      <c r="AS27">
        <f t="shared" si="25"/>
        <v>5.7809138010254726</v>
      </c>
      <c r="AT27">
        <f t="shared" si="26"/>
        <v>7.3248503650727956</v>
      </c>
      <c r="AU27">
        <f t="shared" si="27"/>
        <v>1.328295065886131</v>
      </c>
      <c r="AV27">
        <f t="shared" si="28"/>
        <v>0.65864874503108839</v>
      </c>
      <c r="AW27">
        <f t="shared" si="29"/>
        <v>-1.1810446515335331</v>
      </c>
      <c r="AY27">
        <f t="shared" si="30"/>
        <v>2431.7999999999997</v>
      </c>
      <c r="AZ27">
        <f t="shared" si="31"/>
        <v>0.55400000000000005</v>
      </c>
      <c r="BA27">
        <f t="shared" si="32"/>
        <v>0.92687917227651628</v>
      </c>
      <c r="BB27">
        <f t="shared" si="33"/>
        <v>1.8404820830491344</v>
      </c>
      <c r="BC27">
        <f t="shared" si="34"/>
        <v>0.77715107338081091</v>
      </c>
      <c r="BD27">
        <f t="shared" si="35"/>
        <v>5.7592331564299446</v>
      </c>
      <c r="BE27">
        <f t="shared" si="36"/>
        <v>7.3465310096683236</v>
      </c>
      <c r="BF27">
        <f t="shared" si="37"/>
        <v>1.2999503144155689</v>
      </c>
      <c r="BG27">
        <f t="shared" si="38"/>
        <v>0.66988413111201939</v>
      </c>
      <c r="BH27">
        <f t="shared" si="39"/>
        <v>-1.1702228178274428</v>
      </c>
      <c r="BJ27">
        <f t="shared" si="40"/>
        <v>2605.5</v>
      </c>
      <c r="BK27">
        <f t="shared" si="41"/>
        <v>0.55400000000000005</v>
      </c>
      <c r="BL27">
        <f t="shared" si="42"/>
        <v>0.92687917227651628</v>
      </c>
      <c r="BM27">
        <f t="shared" si="43"/>
        <v>1.8404820830491344</v>
      </c>
      <c r="BN27">
        <f t="shared" si="44"/>
        <v>0.75680177847813668</v>
      </c>
      <c r="BO27">
        <f t="shared" si="45"/>
        <v>5.7388838615272704</v>
      </c>
      <c r="BP27">
        <f t="shared" si="46"/>
        <v>7.3668803045709979</v>
      </c>
      <c r="BQ27">
        <f t="shared" si="47"/>
        <v>1.2727899966106695</v>
      </c>
      <c r="BR27">
        <f t="shared" si="48"/>
        <v>0.67884920076450084</v>
      </c>
      <c r="BS27">
        <f t="shared" si="49"/>
        <v>-1.1584987236254536</v>
      </c>
    </row>
    <row r="28" spans="1:71" x14ac:dyDescent="0.25">
      <c r="A28" s="1">
        <v>26</v>
      </c>
      <c r="B28">
        <v>2209</v>
      </c>
      <c r="C28">
        <v>13658</v>
      </c>
      <c r="D28">
        <v>236</v>
      </c>
      <c r="E28">
        <v>4190</v>
      </c>
      <c r="F28">
        <v>18</v>
      </c>
      <c r="G28">
        <v>4.3040000000000003</v>
      </c>
      <c r="H28">
        <v>152.57</v>
      </c>
      <c r="I28">
        <v>186</v>
      </c>
      <c r="J28">
        <v>0.52900000000000003</v>
      </c>
      <c r="K28">
        <v>0.46899999999999997</v>
      </c>
      <c r="L28">
        <v>0.245</v>
      </c>
      <c r="M28">
        <v>141.18899999999999</v>
      </c>
      <c r="N28">
        <v>74822950588410</v>
      </c>
      <c r="O28">
        <v>389166120118</v>
      </c>
      <c r="P28">
        <v>74433784468292</v>
      </c>
      <c r="R28">
        <f t="shared" si="0"/>
        <v>1910.7</v>
      </c>
      <c r="S28">
        <f t="shared" si="1"/>
        <v>0.52900000000000003</v>
      </c>
      <c r="T28">
        <f t="shared" si="2"/>
        <v>0.914432064179729</v>
      </c>
      <c r="U28">
        <f t="shared" si="3"/>
        <v>1.8419559706803295</v>
      </c>
      <c r="V28">
        <f t="shared" si="4"/>
        <v>0.85452697087045237</v>
      </c>
      <c r="W28">
        <f t="shared" si="5"/>
        <v>5.8380829415507822</v>
      </c>
      <c r="X28">
        <f t="shared" si="6"/>
        <v>7.2706289998098761</v>
      </c>
      <c r="Y28">
        <f t="shared" si="7"/>
        <v>1.3794398278756859</v>
      </c>
      <c r="Z28">
        <f t="shared" si="8"/>
        <v>0.61173574223675997</v>
      </c>
      <c r="AA28">
        <f t="shared" si="9"/>
        <v>-1.1858482043491474</v>
      </c>
      <c r="AC28">
        <f t="shared" si="10"/>
        <v>2084.4</v>
      </c>
      <c r="AD28">
        <f t="shared" si="11"/>
        <v>0.52900000000000003</v>
      </c>
      <c r="AE28">
        <f t="shared" si="12"/>
        <v>0.914432064179729</v>
      </c>
      <c r="AF28">
        <f t="shared" si="13"/>
        <v>1.8419559706803295</v>
      </c>
      <c r="AG28">
        <f t="shared" si="14"/>
        <v>0.82977347849231808</v>
      </c>
      <c r="AH28">
        <f t="shared" si="15"/>
        <v>5.8133294491726479</v>
      </c>
      <c r="AI28">
        <f t="shared" si="16"/>
        <v>7.2953824921880104</v>
      </c>
      <c r="AJ28">
        <f t="shared" si="17"/>
        <v>1.349296593646244</v>
      </c>
      <c r="AK28">
        <f t="shared" si="18"/>
        <v>0.62923164987265046</v>
      </c>
      <c r="AL28">
        <f t="shared" si="19"/>
        <v>-1.178527387540796</v>
      </c>
      <c r="AN28">
        <f t="shared" si="20"/>
        <v>2258.1</v>
      </c>
      <c r="AO28">
        <f t="shared" si="21"/>
        <v>0.52900000000000003</v>
      </c>
      <c r="AP28">
        <f t="shared" si="22"/>
        <v>0.914432064179729</v>
      </c>
      <c r="AQ28">
        <f t="shared" si="23"/>
        <v>1.8419559706803295</v>
      </c>
      <c r="AR28">
        <f t="shared" si="24"/>
        <v>0.80669069468477161</v>
      </c>
      <c r="AS28">
        <f t="shared" si="25"/>
        <v>5.7902466653651015</v>
      </c>
      <c r="AT28">
        <f t="shared" si="26"/>
        <v>7.3184652759955569</v>
      </c>
      <c r="AU28">
        <f t="shared" si="27"/>
        <v>1.3204425556255788</v>
      </c>
      <c r="AV28">
        <f t="shared" si="28"/>
        <v>0.64360114991248218</v>
      </c>
      <c r="AW28">
        <f t="shared" si="29"/>
        <v>-1.169655161660113</v>
      </c>
      <c r="AY28">
        <f t="shared" si="30"/>
        <v>2431.7999999999997</v>
      </c>
      <c r="AZ28">
        <f t="shared" si="31"/>
        <v>0.52900000000000003</v>
      </c>
      <c r="BA28">
        <f t="shared" si="32"/>
        <v>0.914432064179729</v>
      </c>
      <c r="BB28">
        <f t="shared" si="33"/>
        <v>1.8419559706803295</v>
      </c>
      <c r="BC28">
        <f t="shared" si="34"/>
        <v>0.78508465904265101</v>
      </c>
      <c r="BD28">
        <f t="shared" si="35"/>
        <v>5.7686406297229809</v>
      </c>
      <c r="BE28">
        <f t="shared" si="36"/>
        <v>7.3400713116376775</v>
      </c>
      <c r="BF28">
        <f t="shared" si="37"/>
        <v>1.2927967389574531</v>
      </c>
      <c r="BG28">
        <f t="shared" si="38"/>
        <v>0.65532214475733142</v>
      </c>
      <c r="BH28">
        <f t="shared" si="39"/>
        <v>-1.1595789179209348</v>
      </c>
      <c r="BJ28">
        <f t="shared" si="40"/>
        <v>2605.5</v>
      </c>
      <c r="BK28">
        <f t="shared" si="41"/>
        <v>0.52900000000000003</v>
      </c>
      <c r="BL28">
        <f t="shared" si="42"/>
        <v>0.914432064179729</v>
      </c>
      <c r="BM28">
        <f t="shared" si="43"/>
        <v>1.8419559706803295</v>
      </c>
      <c r="BN28">
        <f t="shared" si="44"/>
        <v>0.76479441050495622</v>
      </c>
      <c r="BO28">
        <f t="shared" si="45"/>
        <v>5.7483503811852863</v>
      </c>
      <c r="BP28">
        <f t="shared" si="46"/>
        <v>7.360361560175372</v>
      </c>
      <c r="BQ28">
        <f t="shared" si="47"/>
        <v>1.2662848111277085</v>
      </c>
      <c r="BR28">
        <f t="shared" si="48"/>
        <v>0.66478685695264161</v>
      </c>
      <c r="BS28">
        <f t="shared" si="49"/>
        <v>-1.148573611295953</v>
      </c>
    </row>
    <row r="29" spans="1:71" x14ac:dyDescent="0.25">
      <c r="A29" s="1">
        <v>27</v>
      </c>
      <c r="B29">
        <v>2209</v>
      </c>
      <c r="C29">
        <v>13658</v>
      </c>
      <c r="D29">
        <v>236</v>
      </c>
      <c r="E29">
        <v>4190</v>
      </c>
      <c r="F29">
        <v>18</v>
      </c>
      <c r="G29">
        <v>4.3789999999999996</v>
      </c>
      <c r="H29">
        <v>152.63</v>
      </c>
      <c r="I29">
        <v>201</v>
      </c>
      <c r="J29">
        <v>0.54800000000000004</v>
      </c>
      <c r="K29">
        <v>0.49099999999999999</v>
      </c>
      <c r="L29">
        <v>0.24399999999999999</v>
      </c>
      <c r="M29">
        <v>143.65</v>
      </c>
      <c r="N29">
        <v>76146287735945</v>
      </c>
      <c r="O29">
        <v>414747971997</v>
      </c>
      <c r="P29">
        <v>75731539763947</v>
      </c>
      <c r="R29">
        <f t="shared" si="0"/>
        <v>1910.7</v>
      </c>
      <c r="S29">
        <f t="shared" si="1"/>
        <v>0.54800000000000004</v>
      </c>
      <c r="T29">
        <f t="shared" si="2"/>
        <v>0.92675617073748151</v>
      </c>
      <c r="U29">
        <f t="shared" si="3"/>
        <v>1.8370510365037256</v>
      </c>
      <c r="V29">
        <f t="shared" si="4"/>
        <v>0.8469500235704881</v>
      </c>
      <c r="W29">
        <f t="shared" si="5"/>
        <v>5.8256010600742139</v>
      </c>
      <c r="X29">
        <f t="shared" si="6"/>
        <v>7.2733010129332376</v>
      </c>
      <c r="Y29">
        <f t="shared" si="7"/>
        <v>1.3887700355949311</v>
      </c>
      <c r="Z29">
        <f t="shared" si="8"/>
        <v>0.63193985836894973</v>
      </c>
      <c r="AA29">
        <f t="shared" si="9"/>
        <v>-1.1959700681947534</v>
      </c>
      <c r="AC29">
        <f t="shared" si="10"/>
        <v>2084.4</v>
      </c>
      <c r="AD29">
        <f t="shared" si="11"/>
        <v>0.54800000000000004</v>
      </c>
      <c r="AE29">
        <f t="shared" si="12"/>
        <v>0.92675617073748151</v>
      </c>
      <c r="AF29">
        <f t="shared" si="13"/>
        <v>1.8370510365037256</v>
      </c>
      <c r="AG29">
        <f t="shared" si="14"/>
        <v>0.82208363696800935</v>
      </c>
      <c r="AH29">
        <f t="shared" si="15"/>
        <v>5.8007346734717347</v>
      </c>
      <c r="AI29">
        <f t="shared" si="16"/>
        <v>7.2981673995357168</v>
      </c>
      <c r="AJ29">
        <f t="shared" si="17"/>
        <v>1.3578196453628393</v>
      </c>
      <c r="AK29">
        <f t="shared" si="18"/>
        <v>0.64886131599865182</v>
      </c>
      <c r="AL29">
        <f t="shared" si="19"/>
        <v>-1.188031408659185</v>
      </c>
      <c r="AN29">
        <f t="shared" si="20"/>
        <v>2258.1</v>
      </c>
      <c r="AO29">
        <f t="shared" si="21"/>
        <v>0.54800000000000004</v>
      </c>
      <c r="AP29">
        <f t="shared" si="22"/>
        <v>0.92675617073748151</v>
      </c>
      <c r="AQ29">
        <f t="shared" si="23"/>
        <v>1.8370510365037256</v>
      </c>
      <c r="AR29">
        <f t="shared" si="24"/>
        <v>0.79890900336695958</v>
      </c>
      <c r="AS29">
        <f t="shared" si="25"/>
        <v>5.7775600398706848</v>
      </c>
      <c r="AT29">
        <f t="shared" si="26"/>
        <v>7.3213420331367667</v>
      </c>
      <c r="AU29">
        <f t="shared" si="27"/>
        <v>1.3282187132889769</v>
      </c>
      <c r="AV29">
        <f t="shared" si="28"/>
        <v>0.66262865923755254</v>
      </c>
      <c r="AW29">
        <f t="shared" si="29"/>
        <v>-1.1785467270897794</v>
      </c>
      <c r="AY29">
        <f t="shared" si="30"/>
        <v>2431.7999999999997</v>
      </c>
      <c r="AZ29">
        <f t="shared" si="31"/>
        <v>0.54800000000000004</v>
      </c>
      <c r="BA29">
        <f t="shared" si="32"/>
        <v>0.92675617073748151</v>
      </c>
      <c r="BB29">
        <f t="shared" si="33"/>
        <v>1.8370510365037256</v>
      </c>
      <c r="BC29">
        <f t="shared" si="34"/>
        <v>0.77722907114776951</v>
      </c>
      <c r="BD29">
        <f t="shared" si="35"/>
        <v>5.7558801076514952</v>
      </c>
      <c r="BE29">
        <f t="shared" si="36"/>
        <v>7.3430219653559563</v>
      </c>
      <c r="BF29">
        <f t="shared" si="37"/>
        <v>1.2998808663875436</v>
      </c>
      <c r="BG29">
        <f t="shared" si="38"/>
        <v>0.67373164314664802</v>
      </c>
      <c r="BH29">
        <f t="shared" si="39"/>
        <v>-1.1678700169005016</v>
      </c>
      <c r="BJ29">
        <f t="shared" si="40"/>
        <v>2605.5</v>
      </c>
      <c r="BK29">
        <f t="shared" si="41"/>
        <v>0.54800000000000004</v>
      </c>
      <c r="BL29">
        <f t="shared" si="42"/>
        <v>0.92675617073748151</v>
      </c>
      <c r="BM29">
        <f t="shared" si="43"/>
        <v>1.8370510365037256</v>
      </c>
      <c r="BN29">
        <f t="shared" si="44"/>
        <v>0.75688033606437788</v>
      </c>
      <c r="BO29">
        <f t="shared" si="45"/>
        <v>5.7355313725681034</v>
      </c>
      <c r="BP29">
        <f t="shared" si="46"/>
        <v>7.363370700439348</v>
      </c>
      <c r="BQ29">
        <f t="shared" si="47"/>
        <v>1.2727269488416193</v>
      </c>
      <c r="BR29">
        <f t="shared" si="48"/>
        <v>0.68257146235375277</v>
      </c>
      <c r="BS29">
        <f t="shared" si="49"/>
        <v>-1.156280741402524</v>
      </c>
    </row>
    <row r="30" spans="1:71" x14ac:dyDescent="0.25">
      <c r="A30" s="1">
        <v>28</v>
      </c>
      <c r="B30">
        <v>2209</v>
      </c>
      <c r="C30">
        <v>13658</v>
      </c>
      <c r="D30">
        <v>236</v>
      </c>
      <c r="E30">
        <v>4190</v>
      </c>
      <c r="F30">
        <v>18</v>
      </c>
      <c r="G30">
        <v>4.5579999999999998</v>
      </c>
      <c r="H30">
        <v>152.69</v>
      </c>
      <c r="I30">
        <v>193</v>
      </c>
      <c r="J30">
        <v>0.53300000000000003</v>
      </c>
      <c r="K30">
        <v>0.47499999999999998</v>
      </c>
      <c r="L30">
        <v>0.24199999999999999</v>
      </c>
      <c r="M30">
        <v>148.84100000000001</v>
      </c>
      <c r="N30">
        <v>78868547482968</v>
      </c>
      <c r="O30">
        <v>400825521436</v>
      </c>
      <c r="P30">
        <v>78467721961532</v>
      </c>
      <c r="R30">
        <f t="shared" si="0"/>
        <v>1910.7</v>
      </c>
      <c r="S30">
        <f t="shared" si="1"/>
        <v>0.53300000000000003</v>
      </c>
      <c r="T30">
        <f t="shared" si="2"/>
        <v>0.92009184324174942</v>
      </c>
      <c r="U30">
        <f t="shared" si="3"/>
        <v>1.8368898493283587</v>
      </c>
      <c r="V30">
        <f t="shared" si="4"/>
        <v>0.85103926097942417</v>
      </c>
      <c r="W30">
        <f t="shared" si="5"/>
        <v>5.8295291103077824</v>
      </c>
      <c r="X30">
        <f t="shared" si="6"/>
        <v>7.2690505883489349</v>
      </c>
      <c r="Y30">
        <f t="shared" si="7"/>
        <v>1.3837553709900867</v>
      </c>
      <c r="Z30">
        <f t="shared" si="8"/>
        <v>0.62463060111301372</v>
      </c>
      <c r="AA30">
        <f t="shared" si="9"/>
        <v>-1.1883174504897289</v>
      </c>
      <c r="AC30">
        <f t="shared" si="10"/>
        <v>2084.4</v>
      </c>
      <c r="AD30">
        <f t="shared" si="11"/>
        <v>0.53300000000000003</v>
      </c>
      <c r="AE30">
        <f t="shared" si="12"/>
        <v>0.92009184324174942</v>
      </c>
      <c r="AF30">
        <f t="shared" si="13"/>
        <v>1.8368898493283587</v>
      </c>
      <c r="AG30">
        <f t="shared" si="14"/>
        <v>0.82623323897478484</v>
      </c>
      <c r="AH30">
        <f t="shared" si="15"/>
        <v>5.8047230883031435</v>
      </c>
      <c r="AI30">
        <f t="shared" si="16"/>
        <v>7.2938566103535738</v>
      </c>
      <c r="AJ30">
        <f t="shared" si="17"/>
        <v>1.3532417253976068</v>
      </c>
      <c r="AK30">
        <f t="shared" si="18"/>
        <v>0.64174385141395651</v>
      </c>
      <c r="AL30">
        <f t="shared" si="19"/>
        <v>-1.1808446221068229</v>
      </c>
      <c r="AN30">
        <f t="shared" si="20"/>
        <v>2258.1</v>
      </c>
      <c r="AO30">
        <f t="shared" si="21"/>
        <v>0.53300000000000003</v>
      </c>
      <c r="AP30">
        <f t="shared" si="22"/>
        <v>0.92009184324174942</v>
      </c>
      <c r="AQ30">
        <f t="shared" si="23"/>
        <v>1.8368898493283587</v>
      </c>
      <c r="AR30">
        <f t="shared" si="24"/>
        <v>0.80310762101061806</v>
      </c>
      <c r="AS30">
        <f t="shared" si="25"/>
        <v>5.7815974703389763</v>
      </c>
      <c r="AT30">
        <f t="shared" si="26"/>
        <v>7.316982228317741</v>
      </c>
      <c r="AU30">
        <f t="shared" si="27"/>
        <v>1.3240447777691298</v>
      </c>
      <c r="AV30">
        <f t="shared" si="28"/>
        <v>0.65572383282767421</v>
      </c>
      <c r="AW30">
        <f t="shared" si="29"/>
        <v>-1.1718126729386791</v>
      </c>
      <c r="AY30">
        <f t="shared" si="30"/>
        <v>2431.7999999999997</v>
      </c>
      <c r="AZ30">
        <f t="shared" si="31"/>
        <v>0.53300000000000003</v>
      </c>
      <c r="BA30">
        <f t="shared" si="32"/>
        <v>0.92009184324174942</v>
      </c>
      <c r="BB30">
        <f t="shared" si="33"/>
        <v>1.8368898493283587</v>
      </c>
      <c r="BC30">
        <f t="shared" si="34"/>
        <v>0.78146702703836934</v>
      </c>
      <c r="BD30">
        <f t="shared" si="35"/>
        <v>5.7599568763667275</v>
      </c>
      <c r="BE30">
        <f t="shared" si="36"/>
        <v>7.3386228222899899</v>
      </c>
      <c r="BF30">
        <f t="shared" si="37"/>
        <v>1.2960811025706753</v>
      </c>
      <c r="BG30">
        <f t="shared" si="38"/>
        <v>0.6670535618847192</v>
      </c>
      <c r="BH30">
        <f t="shared" si="39"/>
        <v>-1.1615730503772763</v>
      </c>
      <c r="BJ30">
        <f t="shared" si="40"/>
        <v>2605.5</v>
      </c>
      <c r="BK30">
        <f t="shared" si="41"/>
        <v>0.53300000000000003</v>
      </c>
      <c r="BL30">
        <f t="shared" si="42"/>
        <v>0.92009184324174942</v>
      </c>
      <c r="BM30">
        <f t="shared" si="43"/>
        <v>1.8368898493283587</v>
      </c>
      <c r="BN30">
        <f t="shared" si="44"/>
        <v>0.76114932767253118</v>
      </c>
      <c r="BO30">
        <f t="shared" si="45"/>
        <v>5.7396391770008899</v>
      </c>
      <c r="BP30">
        <f t="shared" si="46"/>
        <v>7.3589405216558275</v>
      </c>
      <c r="BQ30">
        <f t="shared" si="47"/>
        <v>1.2692741762503632</v>
      </c>
      <c r="BR30">
        <f t="shared" si="48"/>
        <v>0.67612906217905966</v>
      </c>
      <c r="BS30">
        <f t="shared" si="49"/>
        <v>-1.1504036729720608</v>
      </c>
    </row>
    <row r="31" spans="1:71" x14ac:dyDescent="0.25">
      <c r="A31" s="1">
        <v>29</v>
      </c>
      <c r="B31">
        <v>2209</v>
      </c>
      <c r="C31">
        <v>13658</v>
      </c>
      <c r="D31">
        <v>236</v>
      </c>
      <c r="E31">
        <v>4190</v>
      </c>
      <c r="F31">
        <v>18</v>
      </c>
      <c r="G31">
        <v>4.6769999999999996</v>
      </c>
      <c r="H31">
        <v>152.77000000000001</v>
      </c>
      <c r="I31">
        <v>199</v>
      </c>
      <c r="J31">
        <v>0.51300000000000001</v>
      </c>
      <c r="K31">
        <v>0.45400000000000001</v>
      </c>
      <c r="L31">
        <v>0.24</v>
      </c>
      <c r="M31">
        <v>152.21899999999999</v>
      </c>
      <c r="N31">
        <v>80659773809491</v>
      </c>
      <c r="O31">
        <v>410753243045</v>
      </c>
      <c r="P31">
        <v>80249020566447</v>
      </c>
      <c r="R31">
        <f t="shared" si="0"/>
        <v>1910.7</v>
      </c>
      <c r="S31">
        <f t="shared" si="1"/>
        <v>0.51300000000000001</v>
      </c>
      <c r="T31">
        <f t="shared" si="2"/>
        <v>0.91116189560362981</v>
      </c>
      <c r="U31">
        <f t="shared" si="3"/>
        <v>1.8370391749415789</v>
      </c>
      <c r="V31">
        <f t="shared" si="4"/>
        <v>0.85654836379676047</v>
      </c>
      <c r="W31">
        <f t="shared" si="5"/>
        <v>5.8351875387383396</v>
      </c>
      <c r="X31">
        <f t="shared" si="6"/>
        <v>7.2636908111448184</v>
      </c>
      <c r="Y31">
        <f t="shared" si="7"/>
        <v>1.3769224829575961</v>
      </c>
      <c r="Z31">
        <f t="shared" si="8"/>
        <v>0.61432307085387827</v>
      </c>
      <c r="AA31">
        <f t="shared" si="9"/>
        <v>-1.1782356071493403</v>
      </c>
      <c r="AC31">
        <f t="shared" si="10"/>
        <v>2084.4</v>
      </c>
      <c r="AD31">
        <f t="shared" si="11"/>
        <v>0.51300000000000001</v>
      </c>
      <c r="AE31">
        <f t="shared" si="12"/>
        <v>0.91116189560362981</v>
      </c>
      <c r="AF31">
        <f t="shared" si="13"/>
        <v>1.8370391749415789</v>
      </c>
      <c r="AG31">
        <f t="shared" si="14"/>
        <v>0.83182575487160693</v>
      </c>
      <c r="AH31">
        <f t="shared" si="15"/>
        <v>5.8104649298131861</v>
      </c>
      <c r="AI31">
        <f t="shared" si="16"/>
        <v>7.2884134200699719</v>
      </c>
      <c r="AJ31">
        <f t="shared" si="17"/>
        <v>1.3469930416266731</v>
      </c>
      <c r="AK31">
        <f t="shared" si="18"/>
        <v>0.6316983960436775</v>
      </c>
      <c r="AL31">
        <f t="shared" si="19"/>
        <v>-1.1713623371483151</v>
      </c>
      <c r="AN31">
        <f t="shared" si="20"/>
        <v>2258.1</v>
      </c>
      <c r="AO31">
        <f t="shared" si="21"/>
        <v>0.51300000000000001</v>
      </c>
      <c r="AP31">
        <f t="shared" si="22"/>
        <v>0.91116189560362981</v>
      </c>
      <c r="AQ31">
        <f t="shared" si="23"/>
        <v>1.8370391749415789</v>
      </c>
      <c r="AR31">
        <f t="shared" si="24"/>
        <v>0.80876822891059941</v>
      </c>
      <c r="AS31">
        <f t="shared" si="25"/>
        <v>5.7874074038521783</v>
      </c>
      <c r="AT31">
        <f t="shared" si="26"/>
        <v>7.3114709460309797</v>
      </c>
      <c r="AU31">
        <f t="shared" si="27"/>
        <v>1.3183370412925119</v>
      </c>
      <c r="AV31">
        <f t="shared" si="28"/>
        <v>0.64596869633545473</v>
      </c>
      <c r="AW31">
        <f t="shared" si="29"/>
        <v>-1.1629151217859435</v>
      </c>
      <c r="AY31">
        <f t="shared" si="30"/>
        <v>2431.7999999999997</v>
      </c>
      <c r="AZ31">
        <f t="shared" si="31"/>
        <v>0.51300000000000001</v>
      </c>
      <c r="BA31">
        <f t="shared" si="32"/>
        <v>0.91116189560362981</v>
      </c>
      <c r="BB31">
        <f t="shared" si="33"/>
        <v>1.8370391749415789</v>
      </c>
      <c r="BC31">
        <f t="shared" si="34"/>
        <v>0.78718264573466268</v>
      </c>
      <c r="BD31">
        <f t="shared" si="35"/>
        <v>5.7658218206762415</v>
      </c>
      <c r="BE31">
        <f t="shared" si="36"/>
        <v>7.3330565292069165</v>
      </c>
      <c r="BF31">
        <f t="shared" si="37"/>
        <v>1.2908749012091902</v>
      </c>
      <c r="BG31">
        <f t="shared" si="38"/>
        <v>0.65760795917489512</v>
      </c>
      <c r="BH31">
        <f t="shared" si="39"/>
        <v>-1.1532417114247022</v>
      </c>
      <c r="BJ31">
        <f t="shared" si="40"/>
        <v>2605.5</v>
      </c>
      <c r="BK31">
        <f t="shared" si="41"/>
        <v>0.51300000000000001</v>
      </c>
      <c r="BL31">
        <f t="shared" si="42"/>
        <v>0.91116189560362981</v>
      </c>
      <c r="BM31">
        <f t="shared" si="43"/>
        <v>1.8370391749415789</v>
      </c>
      <c r="BN31">
        <f t="shared" si="44"/>
        <v>0.7669087195824682</v>
      </c>
      <c r="BO31">
        <f t="shared" si="45"/>
        <v>5.745547894524047</v>
      </c>
      <c r="BP31">
        <f t="shared" si="46"/>
        <v>7.353330455359111</v>
      </c>
      <c r="BQ31">
        <f t="shared" si="47"/>
        <v>1.2645335362732948</v>
      </c>
      <c r="BR31">
        <f t="shared" si="48"/>
        <v>0.66700526380553005</v>
      </c>
      <c r="BS31">
        <f t="shared" si="49"/>
        <v>-1.1426176953316751</v>
      </c>
    </row>
    <row r="32" spans="1:71" x14ac:dyDescent="0.25">
      <c r="A32" s="1">
        <v>30</v>
      </c>
      <c r="B32">
        <v>2209</v>
      </c>
      <c r="C32">
        <v>13658</v>
      </c>
      <c r="D32">
        <v>236</v>
      </c>
      <c r="E32">
        <v>4190</v>
      </c>
      <c r="F32">
        <v>18</v>
      </c>
      <c r="G32">
        <v>4.7969999999999997</v>
      </c>
      <c r="H32">
        <v>152.82</v>
      </c>
      <c r="I32">
        <v>204</v>
      </c>
      <c r="J32">
        <v>0.51300000000000001</v>
      </c>
      <c r="K32">
        <v>0.45400000000000001</v>
      </c>
      <c r="L32">
        <v>0.23899999999999999</v>
      </c>
      <c r="M32">
        <v>155.79599999999999</v>
      </c>
      <c r="N32">
        <v>82553939476945</v>
      </c>
      <c r="O32">
        <v>419084076007</v>
      </c>
      <c r="P32">
        <v>82134855400938</v>
      </c>
      <c r="R32">
        <f t="shared" si="0"/>
        <v>1910.7</v>
      </c>
      <c r="S32">
        <f t="shared" si="1"/>
        <v>0.51300000000000001</v>
      </c>
      <c r="T32">
        <f t="shared" si="2"/>
        <v>0.91202905655466926</v>
      </c>
      <c r="U32">
        <f t="shared" si="3"/>
        <v>1.835907812695311</v>
      </c>
      <c r="V32">
        <f t="shared" si="4"/>
        <v>0.85601190026604035</v>
      </c>
      <c r="W32">
        <f t="shared" si="5"/>
        <v>5.8335197129613512</v>
      </c>
      <c r="X32">
        <f t="shared" si="6"/>
        <v>7.2630959124292716</v>
      </c>
      <c r="Y32">
        <f t="shared" si="7"/>
        <v>1.3775917217030291</v>
      </c>
      <c r="Z32">
        <f t="shared" si="8"/>
        <v>0.61675377455149161</v>
      </c>
      <c r="AA32">
        <f t="shared" si="9"/>
        <v>-1.1783382319107554</v>
      </c>
      <c r="AC32">
        <f t="shared" si="10"/>
        <v>2084.4</v>
      </c>
      <c r="AD32">
        <f t="shared" si="11"/>
        <v>0.51300000000000001</v>
      </c>
      <c r="AE32">
        <f t="shared" si="12"/>
        <v>0.91202905655466926</v>
      </c>
      <c r="AF32">
        <f t="shared" si="13"/>
        <v>1.835907812695311</v>
      </c>
      <c r="AG32">
        <f t="shared" si="14"/>
        <v>0.83128106378035171</v>
      </c>
      <c r="AH32">
        <f t="shared" si="15"/>
        <v>5.8087888764756626</v>
      </c>
      <c r="AI32">
        <f t="shared" si="16"/>
        <v>7.2878267489149602</v>
      </c>
      <c r="AJ32">
        <f t="shared" si="17"/>
        <v>1.3476056051207921</v>
      </c>
      <c r="AK32">
        <f t="shared" si="18"/>
        <v>0.63405606809356108</v>
      </c>
      <c r="AL32">
        <f t="shared" si="19"/>
        <v>-1.1714584383303244</v>
      </c>
      <c r="AN32">
        <f t="shared" si="20"/>
        <v>2258.1</v>
      </c>
      <c r="AO32">
        <f t="shared" si="21"/>
        <v>0.51300000000000001</v>
      </c>
      <c r="AP32">
        <f t="shared" si="22"/>
        <v>0.91202905655466926</v>
      </c>
      <c r="AQ32">
        <f t="shared" si="23"/>
        <v>1.835907812695311</v>
      </c>
      <c r="AR32">
        <f t="shared" si="24"/>
        <v>0.80821680369550042</v>
      </c>
      <c r="AS32">
        <f t="shared" si="25"/>
        <v>5.7857246163908114</v>
      </c>
      <c r="AT32">
        <f t="shared" si="26"/>
        <v>7.3108910089998114</v>
      </c>
      <c r="AU32">
        <f t="shared" si="27"/>
        <v>1.3188970977239609</v>
      </c>
      <c r="AV32">
        <f t="shared" si="28"/>
        <v>0.64825296961742218</v>
      </c>
      <c r="AW32">
        <f t="shared" si="29"/>
        <v>-1.1630022124879271</v>
      </c>
      <c r="AY32">
        <f t="shared" si="30"/>
        <v>2431.7999999999997</v>
      </c>
      <c r="AZ32">
        <f t="shared" si="31"/>
        <v>0.51300000000000001</v>
      </c>
      <c r="BA32">
        <f t="shared" si="32"/>
        <v>0.91202905655466926</v>
      </c>
      <c r="BB32">
        <f t="shared" si="33"/>
        <v>1.835907812695311</v>
      </c>
      <c r="BC32">
        <f t="shared" si="34"/>
        <v>0.7866257623343712</v>
      </c>
      <c r="BD32">
        <f t="shared" si="35"/>
        <v>5.7641335750296827</v>
      </c>
      <c r="BE32">
        <f t="shared" si="36"/>
        <v>7.33248205036094</v>
      </c>
      <c r="BF32">
        <f t="shared" si="37"/>
        <v>1.291386250642399</v>
      </c>
      <c r="BG32">
        <f t="shared" si="38"/>
        <v>0.65981921110053499</v>
      </c>
      <c r="BH32">
        <f t="shared" si="39"/>
        <v>-1.153318055913487</v>
      </c>
      <c r="BJ32">
        <f t="shared" si="40"/>
        <v>2605.5</v>
      </c>
      <c r="BK32">
        <f t="shared" si="41"/>
        <v>0.51300000000000001</v>
      </c>
      <c r="BL32">
        <f t="shared" si="42"/>
        <v>0.91202905655466926</v>
      </c>
      <c r="BM32">
        <f t="shared" si="43"/>
        <v>1.835907812695311</v>
      </c>
      <c r="BN32">
        <f t="shared" si="44"/>
        <v>0.76634747484782417</v>
      </c>
      <c r="BO32">
        <f t="shared" si="45"/>
        <v>5.743855287543135</v>
      </c>
      <c r="BP32">
        <f t="shared" si="46"/>
        <v>7.3527603378474877</v>
      </c>
      <c r="BQ32">
        <f t="shared" si="47"/>
        <v>1.2649996493142364</v>
      </c>
      <c r="BR32">
        <f t="shared" si="48"/>
        <v>0.66914441695216342</v>
      </c>
      <c r="BS32">
        <f t="shared" si="49"/>
        <v>-1.1426821256612874</v>
      </c>
    </row>
    <row r="33" spans="1:71" x14ac:dyDescent="0.25">
      <c r="A33" s="1">
        <v>31</v>
      </c>
      <c r="B33">
        <v>2209</v>
      </c>
      <c r="C33">
        <v>13658</v>
      </c>
      <c r="D33">
        <v>236</v>
      </c>
      <c r="E33">
        <v>4190</v>
      </c>
      <c r="F33">
        <v>18</v>
      </c>
      <c r="G33">
        <v>4.91</v>
      </c>
      <c r="H33">
        <v>152.86000000000001</v>
      </c>
      <c r="I33">
        <v>200</v>
      </c>
      <c r="J33">
        <v>0.48</v>
      </c>
      <c r="K33">
        <v>0.41599999999999998</v>
      </c>
      <c r="L33">
        <v>0.23799999999999999</v>
      </c>
      <c r="M33">
        <v>158.88800000000001</v>
      </c>
      <c r="N33">
        <v>84177234804256</v>
      </c>
      <c r="O33">
        <v>412324930728</v>
      </c>
      <c r="P33">
        <v>83764909873529</v>
      </c>
      <c r="R33">
        <f t="shared" si="0"/>
        <v>1910.7</v>
      </c>
      <c r="S33">
        <f t="shared" si="1"/>
        <v>0.48</v>
      </c>
      <c r="T33">
        <f t="shared" si="2"/>
        <v>0.8946060585531489</v>
      </c>
      <c r="U33">
        <f t="shared" si="3"/>
        <v>1.8404718749056459</v>
      </c>
      <c r="V33">
        <f t="shared" si="4"/>
        <v>0.86685206726458541</v>
      </c>
      <c r="W33">
        <f t="shared" si="5"/>
        <v>5.8489239421702317</v>
      </c>
      <c r="X33">
        <f t="shared" si="6"/>
        <v>7.2568198076410608</v>
      </c>
      <c r="Y33">
        <f t="shared" si="7"/>
        <v>1.3639079566789485</v>
      </c>
      <c r="Z33">
        <f t="shared" si="8"/>
        <v>0.59106677156516119</v>
      </c>
      <c r="AA33">
        <f t="shared" si="9"/>
        <v>-1.1616989010143506</v>
      </c>
      <c r="AC33">
        <f t="shared" si="10"/>
        <v>2084.4</v>
      </c>
      <c r="AD33">
        <f t="shared" si="11"/>
        <v>0.48</v>
      </c>
      <c r="AE33">
        <f t="shared" si="12"/>
        <v>0.8946060585531489</v>
      </c>
      <c r="AF33">
        <f t="shared" si="13"/>
        <v>1.8404718749056459</v>
      </c>
      <c r="AG33">
        <f t="shared" si="14"/>
        <v>0.8422918507874515</v>
      </c>
      <c r="AH33">
        <f t="shared" si="15"/>
        <v>5.8243637256930976</v>
      </c>
      <c r="AI33">
        <f t="shared" si="16"/>
        <v>7.281380024118195</v>
      </c>
      <c r="AJ33">
        <f t="shared" si="17"/>
        <v>1.3350579945757122</v>
      </c>
      <c r="AK33">
        <f t="shared" si="18"/>
        <v>0.60902492737973724</v>
      </c>
      <c r="AL33">
        <f t="shared" si="19"/>
        <v>-1.1557717775076151</v>
      </c>
      <c r="AN33">
        <f t="shared" si="20"/>
        <v>2258.1</v>
      </c>
      <c r="AO33">
        <f t="shared" si="21"/>
        <v>0.48</v>
      </c>
      <c r="AP33">
        <f t="shared" si="22"/>
        <v>0.8946060585531489</v>
      </c>
      <c r="AQ33">
        <f t="shared" si="23"/>
        <v>1.8404718749056459</v>
      </c>
      <c r="AR33">
        <f t="shared" si="24"/>
        <v>0.81936797626546565</v>
      </c>
      <c r="AS33">
        <f t="shared" si="25"/>
        <v>5.8014398511711116</v>
      </c>
      <c r="AT33">
        <f t="shared" si="26"/>
        <v>7.3043038986401809</v>
      </c>
      <c r="AU33">
        <f t="shared" si="27"/>
        <v>1.3074032442205248</v>
      </c>
      <c r="AV33">
        <f t="shared" si="28"/>
        <v>0.62392745131658212</v>
      </c>
      <c r="AW33">
        <f t="shared" si="29"/>
        <v>-1.1482578965318375</v>
      </c>
      <c r="AY33">
        <f t="shared" si="30"/>
        <v>2431.7999999999997</v>
      </c>
      <c r="AZ33">
        <f t="shared" si="31"/>
        <v>0.48</v>
      </c>
      <c r="BA33">
        <f t="shared" si="32"/>
        <v>0.8946060585531489</v>
      </c>
      <c r="BB33">
        <f t="shared" si="33"/>
        <v>1.8404718749056459</v>
      </c>
      <c r="BC33">
        <f t="shared" si="34"/>
        <v>0.79789145487495849</v>
      </c>
      <c r="BD33">
        <f t="shared" si="35"/>
        <v>5.779963329780605</v>
      </c>
      <c r="BE33">
        <f t="shared" si="36"/>
        <v>7.3257804200306875</v>
      </c>
      <c r="BF33">
        <f t="shared" si="37"/>
        <v>1.280870939105617</v>
      </c>
      <c r="BG33">
        <f t="shared" si="38"/>
        <v>0.63623179752777093</v>
      </c>
      <c r="BH33">
        <f t="shared" si="39"/>
        <v>-1.13949669349325</v>
      </c>
      <c r="BJ33">
        <f t="shared" si="40"/>
        <v>2605.5</v>
      </c>
      <c r="BK33">
        <f t="shared" si="41"/>
        <v>0.48</v>
      </c>
      <c r="BL33">
        <f t="shared" si="42"/>
        <v>0.8946060585531489</v>
      </c>
      <c r="BM33">
        <f t="shared" si="43"/>
        <v>1.8404718749056459</v>
      </c>
      <c r="BN33">
        <f t="shared" si="44"/>
        <v>0.77770542175031709</v>
      </c>
      <c r="BO33">
        <f t="shared" si="45"/>
        <v>5.7597772966559635</v>
      </c>
      <c r="BP33">
        <f t="shared" si="46"/>
        <v>7.345966453155329</v>
      </c>
      <c r="BQ33">
        <f t="shared" si="47"/>
        <v>1.2553941020979362</v>
      </c>
      <c r="BR33">
        <f t="shared" si="48"/>
        <v>0.64631432840921577</v>
      </c>
      <c r="BS33">
        <f t="shared" si="49"/>
        <v>-1.1297581312750575</v>
      </c>
    </row>
    <row r="34" spans="1:71" x14ac:dyDescent="0.25">
      <c r="A34" s="1">
        <v>32</v>
      </c>
      <c r="B34">
        <v>2209</v>
      </c>
      <c r="C34">
        <v>13658</v>
      </c>
      <c r="D34">
        <v>236</v>
      </c>
      <c r="E34">
        <v>4190</v>
      </c>
      <c r="F34">
        <v>18</v>
      </c>
      <c r="G34">
        <v>4.9969999999999999</v>
      </c>
      <c r="H34">
        <v>152.88999999999999</v>
      </c>
      <c r="I34">
        <v>217</v>
      </c>
      <c r="J34">
        <v>0.55900000000000005</v>
      </c>
      <c r="K34">
        <v>0.50600000000000001</v>
      </c>
      <c r="L34">
        <v>0.23799999999999999</v>
      </c>
      <c r="M34">
        <v>162.303</v>
      </c>
      <c r="N34">
        <v>86006168907959</v>
      </c>
      <c r="O34">
        <v>441276165920</v>
      </c>
      <c r="P34">
        <v>85564892742039</v>
      </c>
      <c r="R34">
        <f t="shared" si="0"/>
        <v>1910.7</v>
      </c>
      <c r="S34">
        <f t="shared" si="1"/>
        <v>0.55900000000000005</v>
      </c>
      <c r="T34">
        <f t="shared" si="2"/>
        <v>0.9398404119849284</v>
      </c>
      <c r="U34">
        <f t="shared" si="3"/>
        <v>1.8267123416553825</v>
      </c>
      <c r="V34">
        <f t="shared" si="4"/>
        <v>0.83897653778300862</v>
      </c>
      <c r="W34">
        <f t="shared" si="5"/>
        <v>5.8072888794383912</v>
      </c>
      <c r="X34">
        <f t="shared" si="6"/>
        <v>7.2709358038723737</v>
      </c>
      <c r="Y34">
        <f t="shared" si="7"/>
        <v>1.3984066072912464</v>
      </c>
      <c r="Z34">
        <f t="shared" si="8"/>
        <v>0.65987942949968936</v>
      </c>
      <c r="AA34">
        <f t="shared" si="9"/>
        <v>-1.202396529113605</v>
      </c>
      <c r="AC34">
        <f t="shared" si="10"/>
        <v>2084.4</v>
      </c>
      <c r="AD34">
        <f t="shared" si="11"/>
        <v>0.55900000000000005</v>
      </c>
      <c r="AE34">
        <f t="shared" si="12"/>
        <v>0.9398404119849284</v>
      </c>
      <c r="AF34">
        <f t="shared" si="13"/>
        <v>1.8267123416553825</v>
      </c>
      <c r="AG34">
        <f t="shared" si="14"/>
        <v>0.8139962737438039</v>
      </c>
      <c r="AH34">
        <f t="shared" si="15"/>
        <v>5.7823086153991863</v>
      </c>
      <c r="AI34">
        <f t="shared" si="16"/>
        <v>7.2959160679115787</v>
      </c>
      <c r="AJ34">
        <f t="shared" si="17"/>
        <v>1.3665971463569972</v>
      </c>
      <c r="AK34">
        <f t="shared" si="18"/>
        <v>0.67591972125445443</v>
      </c>
      <c r="AL34">
        <f t="shared" si="19"/>
        <v>-1.1940362439090342</v>
      </c>
      <c r="AN34">
        <f t="shared" si="20"/>
        <v>2258.1</v>
      </c>
      <c r="AO34">
        <f t="shared" si="21"/>
        <v>0.55900000000000005</v>
      </c>
      <c r="AP34">
        <f t="shared" si="22"/>
        <v>0.9398404119849284</v>
      </c>
      <c r="AQ34">
        <f t="shared" si="23"/>
        <v>1.8267123416553825</v>
      </c>
      <c r="AR34">
        <f t="shared" si="24"/>
        <v>0.79072982839112593</v>
      </c>
      <c r="AS34">
        <f t="shared" si="25"/>
        <v>5.7590421700465084</v>
      </c>
      <c r="AT34">
        <f t="shared" si="26"/>
        <v>7.3191825132642565</v>
      </c>
      <c r="AU34">
        <f t="shared" si="27"/>
        <v>1.3362026349921277</v>
      </c>
      <c r="AV34">
        <f t="shared" si="28"/>
        <v>0.68879308008201534</v>
      </c>
      <c r="AW34">
        <f t="shared" si="29"/>
        <v>-1.1841189363071554</v>
      </c>
      <c r="AY34">
        <f t="shared" si="30"/>
        <v>2431.7999999999997</v>
      </c>
      <c r="AZ34">
        <f t="shared" si="31"/>
        <v>0.55900000000000005</v>
      </c>
      <c r="BA34">
        <f t="shared" si="32"/>
        <v>0.9398404119849284</v>
      </c>
      <c r="BB34">
        <f t="shared" si="33"/>
        <v>1.8267123416553825</v>
      </c>
      <c r="BC34">
        <f t="shared" si="34"/>
        <v>0.76897686907650253</v>
      </c>
      <c r="BD34">
        <f t="shared" si="35"/>
        <v>5.7372892107318849</v>
      </c>
      <c r="BE34">
        <f t="shared" si="36"/>
        <v>7.34093547257888</v>
      </c>
      <c r="BF34">
        <f t="shared" si="37"/>
        <v>1.3071307175253712</v>
      </c>
      <c r="BG34">
        <f t="shared" si="38"/>
        <v>0.69900080886396887</v>
      </c>
      <c r="BH34">
        <f t="shared" si="39"/>
        <v>-1.1730073364333258</v>
      </c>
      <c r="BJ34">
        <f t="shared" si="40"/>
        <v>2605.5</v>
      </c>
      <c r="BK34">
        <f t="shared" si="41"/>
        <v>0.55900000000000005</v>
      </c>
      <c r="BL34">
        <f t="shared" si="42"/>
        <v>0.9398404119849284</v>
      </c>
      <c r="BM34">
        <f t="shared" si="43"/>
        <v>1.8267123416553825</v>
      </c>
      <c r="BN34">
        <f t="shared" si="44"/>
        <v>0.74857119547237527</v>
      </c>
      <c r="BO34">
        <f t="shared" si="45"/>
        <v>5.7168835371277575</v>
      </c>
      <c r="BP34">
        <f t="shared" si="46"/>
        <v>7.3613411461830074</v>
      </c>
      <c r="BQ34">
        <f t="shared" si="47"/>
        <v>1.2792969047074882</v>
      </c>
      <c r="BR34">
        <f t="shared" si="48"/>
        <v>0.70695260389496428</v>
      </c>
      <c r="BS34">
        <f t="shared" si="49"/>
        <v>-1.1609871627719439</v>
      </c>
    </row>
    <row r="35" spans="1:71" x14ac:dyDescent="0.25">
      <c r="A35" s="1">
        <v>33</v>
      </c>
      <c r="B35">
        <v>2209</v>
      </c>
      <c r="C35">
        <v>13658</v>
      </c>
      <c r="D35">
        <v>236</v>
      </c>
      <c r="E35">
        <v>4190</v>
      </c>
      <c r="F35">
        <v>18</v>
      </c>
      <c r="G35">
        <v>5.1310000000000002</v>
      </c>
      <c r="H35">
        <v>152.97999999999999</v>
      </c>
      <c r="I35">
        <v>223</v>
      </c>
      <c r="J35">
        <v>0.5</v>
      </c>
      <c r="K35">
        <v>0.441</v>
      </c>
      <c r="L35">
        <v>0.23599999999999999</v>
      </c>
      <c r="M35">
        <v>165.703</v>
      </c>
      <c r="N35">
        <v>87808763387992</v>
      </c>
      <c r="O35">
        <v>451364235009</v>
      </c>
      <c r="P35">
        <v>87357399152983</v>
      </c>
      <c r="R35">
        <f t="shared" si="0"/>
        <v>1910.7</v>
      </c>
      <c r="S35">
        <f t="shared" si="1"/>
        <v>0.5</v>
      </c>
      <c r="T35">
        <f t="shared" ref="T35:T66" si="50">SQRT((L35-1.03)^2 + K35^2)</f>
        <v>0.90824941508376433</v>
      </c>
      <c r="U35">
        <f t="shared" si="3"/>
        <v>1.8335554070829863</v>
      </c>
      <c r="V35">
        <f t="shared" si="4"/>
        <v>0.85835249895965215</v>
      </c>
      <c r="W35">
        <f t="shared" si="5"/>
        <v>5.8335079060426382</v>
      </c>
      <c r="X35">
        <f t="shared" si="6"/>
        <v>7.2584029081233332</v>
      </c>
      <c r="Y35">
        <f t="shared" si="7"/>
        <v>1.3746657225974899</v>
      </c>
      <c r="Z35">
        <f t="shared" si="8"/>
        <v>0.61545884768876569</v>
      </c>
      <c r="AA35">
        <f t="shared" si="9"/>
        <v>-1.1721206861039086</v>
      </c>
      <c r="AC35">
        <f t="shared" si="10"/>
        <v>2084.4</v>
      </c>
      <c r="AD35">
        <f t="shared" si="11"/>
        <v>0.5</v>
      </c>
      <c r="AE35">
        <f t="shared" si="12"/>
        <v>0.90824941508376433</v>
      </c>
      <c r="AF35">
        <f t="shared" si="13"/>
        <v>1.8335554070829863</v>
      </c>
      <c r="AG35">
        <f t="shared" si="14"/>
        <v>0.8336577251553613</v>
      </c>
      <c r="AH35">
        <f t="shared" si="15"/>
        <v>5.8088131322383472</v>
      </c>
      <c r="AI35">
        <f t="shared" si="16"/>
        <v>7.2830976819276243</v>
      </c>
      <c r="AJ35">
        <f t="shared" si="17"/>
        <v>1.3449265410655293</v>
      </c>
      <c r="AK35">
        <f t="shared" si="18"/>
        <v>0.63276566280650104</v>
      </c>
      <c r="AL35">
        <f t="shared" si="19"/>
        <v>-1.1656025717574692</v>
      </c>
      <c r="AN35">
        <f t="shared" si="20"/>
        <v>2258.1</v>
      </c>
      <c r="AO35">
        <f t="shared" si="21"/>
        <v>0.5</v>
      </c>
      <c r="AP35">
        <f t="shared" si="22"/>
        <v>0.90824941508376433</v>
      </c>
      <c r="AQ35">
        <f t="shared" si="23"/>
        <v>1.8335554070829863</v>
      </c>
      <c r="AR35">
        <f t="shared" si="24"/>
        <v>0.81062300958716205</v>
      </c>
      <c r="AS35">
        <f t="shared" si="25"/>
        <v>5.7857784166701478</v>
      </c>
      <c r="AT35">
        <f t="shared" si="26"/>
        <v>7.3061323974958237</v>
      </c>
      <c r="AU35">
        <f t="shared" si="27"/>
        <v>1.316446852313166</v>
      </c>
      <c r="AV35">
        <f t="shared" si="28"/>
        <v>0.64698453688866309</v>
      </c>
      <c r="AW35">
        <f t="shared" si="29"/>
        <v>-1.1574939618223208</v>
      </c>
      <c r="AY35">
        <f t="shared" si="30"/>
        <v>2431.7999999999997</v>
      </c>
      <c r="AZ35">
        <f t="shared" si="31"/>
        <v>0.5</v>
      </c>
      <c r="BA35">
        <f t="shared" si="32"/>
        <v>0.90824941508376433</v>
      </c>
      <c r="BB35">
        <f t="shared" si="33"/>
        <v>1.8335554070829863</v>
      </c>
      <c r="BC35">
        <f t="shared" si="34"/>
        <v>0.78905594254583777</v>
      </c>
      <c r="BD35">
        <f t="shared" si="35"/>
        <v>5.7642113496288241</v>
      </c>
      <c r="BE35">
        <f t="shared" si="36"/>
        <v>7.3276994645371474</v>
      </c>
      <c r="BF35">
        <f t="shared" si="37"/>
        <v>1.2891483037854818</v>
      </c>
      <c r="BG35">
        <f t="shared" si="38"/>
        <v>0.65858608638168981</v>
      </c>
      <c r="BH35">
        <f t="shared" si="39"/>
        <v>-1.148142562088774</v>
      </c>
      <c r="BJ35">
        <f t="shared" si="40"/>
        <v>2605.5</v>
      </c>
      <c r="BK35">
        <f t="shared" si="41"/>
        <v>0.5</v>
      </c>
      <c r="BL35">
        <f t="shared" si="42"/>
        <v>0.90824941508376433</v>
      </c>
      <c r="BM35">
        <f t="shared" si="43"/>
        <v>1.8335554070829863</v>
      </c>
      <c r="BN35">
        <f t="shared" si="44"/>
        <v>0.76879683984202207</v>
      </c>
      <c r="BO35">
        <f t="shared" si="45"/>
        <v>5.7439522469250077</v>
      </c>
      <c r="BP35">
        <f t="shared" si="46"/>
        <v>7.3479585672409637</v>
      </c>
      <c r="BQ35">
        <f t="shared" si="47"/>
        <v>1.2629589099403022</v>
      </c>
      <c r="BR35">
        <f t="shared" si="48"/>
        <v>0.66795670216156711</v>
      </c>
      <c r="BS35">
        <f t="shared" si="49"/>
        <v>-1.1378242094907378</v>
      </c>
    </row>
    <row r="36" spans="1:71" x14ac:dyDescent="0.25">
      <c r="A36" s="1">
        <v>34</v>
      </c>
      <c r="B36">
        <v>2209</v>
      </c>
      <c r="C36">
        <v>13658</v>
      </c>
      <c r="D36">
        <v>236</v>
      </c>
      <c r="E36">
        <v>4190</v>
      </c>
      <c r="F36">
        <v>18</v>
      </c>
      <c r="G36">
        <v>5.258</v>
      </c>
      <c r="H36">
        <v>153.03</v>
      </c>
      <c r="I36">
        <v>232</v>
      </c>
      <c r="J36">
        <v>0.495</v>
      </c>
      <c r="K36">
        <v>0.436</v>
      </c>
      <c r="L36">
        <v>0.23499999999999999</v>
      </c>
      <c r="M36">
        <v>169.453</v>
      </c>
      <c r="N36">
        <v>89801563836531</v>
      </c>
      <c r="O36">
        <v>467163410869</v>
      </c>
      <c r="P36">
        <v>89334400425662</v>
      </c>
      <c r="R36">
        <f t="shared" si="0"/>
        <v>1910.7</v>
      </c>
      <c r="S36">
        <f t="shared" si="1"/>
        <v>0.495</v>
      </c>
      <c r="T36">
        <f t="shared" si="50"/>
        <v>0.9067088838210422</v>
      </c>
      <c r="U36">
        <f t="shared" si="3"/>
        <v>1.8328044214587154</v>
      </c>
      <c r="V36">
        <f t="shared" si="4"/>
        <v>0.85930824390484795</v>
      </c>
      <c r="W36">
        <f t="shared" si="5"/>
        <v>5.8337126653635627</v>
      </c>
      <c r="X36">
        <f t="shared" si="6"/>
        <v>7.2566961775538674</v>
      </c>
      <c r="Y36">
        <f t="shared" si="7"/>
        <v>1.3734663943987053</v>
      </c>
      <c r="Z36">
        <f t="shared" si="8"/>
        <v>0.61466100684464553</v>
      </c>
      <c r="AA36">
        <f t="shared" si="9"/>
        <v>-1.1697418798868016</v>
      </c>
      <c r="AC36">
        <f t="shared" si="10"/>
        <v>2084.4</v>
      </c>
      <c r="AD36">
        <f t="shared" si="11"/>
        <v>0.495</v>
      </c>
      <c r="AE36">
        <f t="shared" si="12"/>
        <v>0.9067088838210422</v>
      </c>
      <c r="AF36">
        <f t="shared" si="13"/>
        <v>1.8328044214587154</v>
      </c>
      <c r="AG36">
        <f t="shared" si="14"/>
        <v>0.83462831919438452</v>
      </c>
      <c r="AH36">
        <f t="shared" si="15"/>
        <v>5.809032740653099</v>
      </c>
      <c r="AI36">
        <f t="shared" si="16"/>
        <v>7.2813761022643311</v>
      </c>
      <c r="AJ36">
        <f t="shared" si="17"/>
        <v>1.3438277904149047</v>
      </c>
      <c r="AK36">
        <f t="shared" si="18"/>
        <v>0.63197829860804733</v>
      </c>
      <c r="AL36">
        <f t="shared" si="19"/>
        <v>-1.1633609278319486</v>
      </c>
      <c r="AN36">
        <f t="shared" si="20"/>
        <v>2258.1</v>
      </c>
      <c r="AO36">
        <f t="shared" si="21"/>
        <v>0.495</v>
      </c>
      <c r="AP36">
        <f t="shared" si="22"/>
        <v>0.9067088838210422</v>
      </c>
      <c r="AQ36">
        <f t="shared" si="23"/>
        <v>1.8328044214587154</v>
      </c>
      <c r="AR36">
        <f t="shared" si="24"/>
        <v>0.81160578946558715</v>
      </c>
      <c r="AS36">
        <f t="shared" si="25"/>
        <v>5.7860102109243021</v>
      </c>
      <c r="AT36">
        <f t="shared" si="26"/>
        <v>7.304398631993128</v>
      </c>
      <c r="AU36">
        <f t="shared" si="27"/>
        <v>1.3154413334152868</v>
      </c>
      <c r="AV36">
        <f t="shared" si="28"/>
        <v>0.64621434218435325</v>
      </c>
      <c r="AW36">
        <f t="shared" si="29"/>
        <v>-1.1553845878289186</v>
      </c>
      <c r="AY36">
        <f t="shared" si="30"/>
        <v>2431.7999999999997</v>
      </c>
      <c r="AZ36">
        <f t="shared" si="31"/>
        <v>0.495</v>
      </c>
      <c r="BA36">
        <f t="shared" si="32"/>
        <v>0.9067088838210422</v>
      </c>
      <c r="BB36">
        <f t="shared" si="33"/>
        <v>1.8328044214587154</v>
      </c>
      <c r="BC36">
        <f t="shared" si="34"/>
        <v>0.79004863136408865</v>
      </c>
      <c r="BD36">
        <f t="shared" si="35"/>
        <v>5.7644530528228035</v>
      </c>
      <c r="BE36">
        <f t="shared" si="36"/>
        <v>7.3259557900946266</v>
      </c>
      <c r="BF36">
        <f t="shared" si="37"/>
        <v>1.2882293153817557</v>
      </c>
      <c r="BG36">
        <f t="shared" si="38"/>
        <v>0.65783810251132746</v>
      </c>
      <c r="BH36">
        <f t="shared" si="39"/>
        <v>-1.1461601556150134</v>
      </c>
      <c r="BJ36">
        <f t="shared" si="40"/>
        <v>2605.5</v>
      </c>
      <c r="BK36">
        <f t="shared" si="41"/>
        <v>0.495</v>
      </c>
      <c r="BL36">
        <f t="shared" si="42"/>
        <v>0.9067088838210422</v>
      </c>
      <c r="BM36">
        <f t="shared" si="43"/>
        <v>1.8328044214587154</v>
      </c>
      <c r="BN36">
        <f t="shared" si="44"/>
        <v>0.76979747894368677</v>
      </c>
      <c r="BO36">
        <f t="shared" si="45"/>
        <v>5.7442019004024019</v>
      </c>
      <c r="BP36">
        <f t="shared" si="46"/>
        <v>7.3462069425150283</v>
      </c>
      <c r="BQ36">
        <f t="shared" si="47"/>
        <v>1.2621203280369093</v>
      </c>
      <c r="BR36">
        <f t="shared" si="48"/>
        <v>0.66723467678544479</v>
      </c>
      <c r="BS36">
        <f t="shared" si="49"/>
        <v>-1.1359632625389173</v>
      </c>
    </row>
    <row r="37" spans="1:71" x14ac:dyDescent="0.25">
      <c r="A37" s="1">
        <v>35</v>
      </c>
      <c r="B37">
        <v>2209</v>
      </c>
      <c r="C37">
        <v>13658</v>
      </c>
      <c r="D37">
        <v>236</v>
      </c>
      <c r="E37">
        <v>4190</v>
      </c>
      <c r="F37">
        <v>18</v>
      </c>
      <c r="G37">
        <v>5.3970000000000002</v>
      </c>
      <c r="H37">
        <v>153.07</v>
      </c>
      <c r="I37">
        <v>225</v>
      </c>
      <c r="J37">
        <v>0.47</v>
      </c>
      <c r="K37">
        <v>0.40799999999999997</v>
      </c>
      <c r="L37">
        <v>0.23400000000000001</v>
      </c>
      <c r="M37">
        <v>173.392</v>
      </c>
      <c r="N37">
        <v>91864952104303</v>
      </c>
      <c r="O37">
        <v>453943594545</v>
      </c>
      <c r="P37">
        <v>91411008509758</v>
      </c>
      <c r="R37">
        <f t="shared" si="0"/>
        <v>1910.7</v>
      </c>
      <c r="S37">
        <f t="shared" si="1"/>
        <v>0.47</v>
      </c>
      <c r="T37">
        <f t="shared" si="50"/>
        <v>0.89447191124148784</v>
      </c>
      <c r="U37">
        <f t="shared" si="3"/>
        <v>1.8353030793011633</v>
      </c>
      <c r="V37">
        <f t="shared" si="4"/>
        <v>0.86693603313592338</v>
      </c>
      <c r="W37">
        <f t="shared" si="5"/>
        <v>5.8438391124370863</v>
      </c>
      <c r="X37">
        <f t="shared" si="6"/>
        <v>7.2515670461652402</v>
      </c>
      <c r="Y37">
        <f t="shared" si="7"/>
        <v>1.3638006526215021</v>
      </c>
      <c r="Z37">
        <f t="shared" si="8"/>
        <v>0.59749235539801537</v>
      </c>
      <c r="AA37">
        <f t="shared" si="9"/>
        <v>-1.1574425116920426</v>
      </c>
      <c r="AC37">
        <f t="shared" si="10"/>
        <v>2084.4</v>
      </c>
      <c r="AD37">
        <f t="shared" si="11"/>
        <v>0.47</v>
      </c>
      <c r="AE37">
        <f t="shared" si="12"/>
        <v>0.89447191124148784</v>
      </c>
      <c r="AF37">
        <f t="shared" si="13"/>
        <v>1.8353030793011633</v>
      </c>
      <c r="AG37">
        <f t="shared" si="14"/>
        <v>0.84237717396911493</v>
      </c>
      <c r="AH37">
        <f t="shared" si="15"/>
        <v>5.8192802532702776</v>
      </c>
      <c r="AI37">
        <f t="shared" si="16"/>
        <v>7.2761259053320488</v>
      </c>
      <c r="AJ37">
        <f t="shared" si="17"/>
        <v>1.3349594157612459</v>
      </c>
      <c r="AK37">
        <f t="shared" si="18"/>
        <v>0.6152389570543132</v>
      </c>
      <c r="AL37">
        <f t="shared" si="19"/>
        <v>-1.1517561444681046</v>
      </c>
      <c r="AN37">
        <f t="shared" si="20"/>
        <v>2258.1</v>
      </c>
      <c r="AO37">
        <f t="shared" si="21"/>
        <v>0.47</v>
      </c>
      <c r="AP37">
        <f t="shared" si="22"/>
        <v>0.89447191124148784</v>
      </c>
      <c r="AQ37">
        <f t="shared" si="23"/>
        <v>1.8353030793011633</v>
      </c>
      <c r="AR37">
        <f t="shared" si="24"/>
        <v>0.81945442213149278</v>
      </c>
      <c r="AS37">
        <f t="shared" si="25"/>
        <v>5.7963575014326558</v>
      </c>
      <c r="AT37">
        <f t="shared" si="26"/>
        <v>7.2990486571696707</v>
      </c>
      <c r="AU37">
        <f t="shared" si="27"/>
        <v>1.3073127673302365</v>
      </c>
      <c r="AV37">
        <f t="shared" si="28"/>
        <v>0.62994085618598505</v>
      </c>
      <c r="AW37">
        <f t="shared" si="29"/>
        <v>-1.1444658208960379</v>
      </c>
      <c r="AY37">
        <f t="shared" si="30"/>
        <v>2431.7999999999997</v>
      </c>
      <c r="AZ37">
        <f t="shared" si="31"/>
        <v>0.47</v>
      </c>
      <c r="BA37">
        <f t="shared" si="32"/>
        <v>0.89447191124148784</v>
      </c>
      <c r="BB37">
        <f t="shared" si="33"/>
        <v>1.8353030793011633</v>
      </c>
      <c r="BC37">
        <f t="shared" si="34"/>
        <v>0.79797882242404494</v>
      </c>
      <c r="BD37">
        <f t="shared" si="35"/>
        <v>5.774881901725208</v>
      </c>
      <c r="BE37">
        <f t="shared" si="36"/>
        <v>7.3205242568771185</v>
      </c>
      <c r="BF37">
        <f t="shared" si="37"/>
        <v>1.2807879943840845</v>
      </c>
      <c r="BG37">
        <f t="shared" si="38"/>
        <v>0.64205482952996074</v>
      </c>
      <c r="BH37">
        <f t="shared" si="39"/>
        <v>-1.1359125835632371</v>
      </c>
      <c r="BJ37">
        <f t="shared" si="40"/>
        <v>2605.5</v>
      </c>
      <c r="BK37">
        <f t="shared" si="41"/>
        <v>0.47</v>
      </c>
      <c r="BL37">
        <f t="shared" si="42"/>
        <v>0.89447191124148784</v>
      </c>
      <c r="BM37">
        <f t="shared" si="43"/>
        <v>1.8353030793011633</v>
      </c>
      <c r="BN37">
        <f t="shared" si="44"/>
        <v>0.77779353770969706</v>
      </c>
      <c r="BO37">
        <f t="shared" si="45"/>
        <v>5.7546966170108602</v>
      </c>
      <c r="BP37">
        <f t="shared" si="46"/>
        <v>7.3407095415914663</v>
      </c>
      <c r="BQ37">
        <f t="shared" si="47"/>
        <v>1.2553181678742116</v>
      </c>
      <c r="BR37">
        <f t="shared" si="48"/>
        <v>0.65195659486623558</v>
      </c>
      <c r="BS37">
        <f t="shared" si="49"/>
        <v>-1.1263678080361867</v>
      </c>
    </row>
    <row r="38" spans="1:71" x14ac:dyDescent="0.25">
      <c r="A38" s="1">
        <v>36</v>
      </c>
      <c r="B38">
        <v>2209</v>
      </c>
      <c r="C38">
        <v>13658</v>
      </c>
      <c r="D38">
        <v>236</v>
      </c>
      <c r="E38">
        <v>4190</v>
      </c>
      <c r="F38">
        <v>18</v>
      </c>
      <c r="G38">
        <v>5.4980000000000002</v>
      </c>
      <c r="H38">
        <v>153.11000000000001</v>
      </c>
      <c r="I38">
        <v>236</v>
      </c>
      <c r="J38">
        <v>0.48799999999999999</v>
      </c>
      <c r="K38">
        <v>0.42799999999999999</v>
      </c>
      <c r="L38">
        <v>0.23300000000000001</v>
      </c>
      <c r="M38">
        <v>176.59</v>
      </c>
      <c r="N38">
        <v>93570374437974</v>
      </c>
      <c r="O38">
        <v>473311993570</v>
      </c>
      <c r="P38">
        <v>93097062444404</v>
      </c>
      <c r="R38">
        <f t="shared" si="0"/>
        <v>1910.7</v>
      </c>
      <c r="S38">
        <f t="shared" si="1"/>
        <v>0.48799999999999999</v>
      </c>
      <c r="T38">
        <f t="shared" si="50"/>
        <v>0.90465076134384592</v>
      </c>
      <c r="U38">
        <f t="shared" si="3"/>
        <v>1.8316630154562197</v>
      </c>
      <c r="V38">
        <f t="shared" si="4"/>
        <v>0.86058668235898439</v>
      </c>
      <c r="W38">
        <f t="shared" si="5"/>
        <v>5.8338496978152037</v>
      </c>
      <c r="X38">
        <f t="shared" si="6"/>
        <v>7.2542763330972351</v>
      </c>
      <c r="Y38">
        <f t="shared" si="7"/>
        <v>1.3718580197613683</v>
      </c>
      <c r="Z38">
        <f t="shared" si="8"/>
        <v>0.61376681585571857</v>
      </c>
      <c r="AA38">
        <f t="shared" si="9"/>
        <v>-1.1664456551163638</v>
      </c>
      <c r="AC38">
        <f t="shared" si="10"/>
        <v>2084.4</v>
      </c>
      <c r="AD38">
        <f t="shared" si="11"/>
        <v>0.48799999999999999</v>
      </c>
      <c r="AE38">
        <f t="shared" si="12"/>
        <v>0.90465076134384592</v>
      </c>
      <c r="AF38">
        <f t="shared" si="13"/>
        <v>1.8316630154562197</v>
      </c>
      <c r="AG38">
        <f t="shared" si="14"/>
        <v>0.83592673207790169</v>
      </c>
      <c r="AH38">
        <f t="shared" si="15"/>
        <v>5.8091897475341217</v>
      </c>
      <c r="AI38">
        <f t="shared" si="16"/>
        <v>7.2789362833783171</v>
      </c>
      <c r="AJ38">
        <f t="shared" si="17"/>
        <v>1.3423537202891811</v>
      </c>
      <c r="AK38">
        <f t="shared" si="18"/>
        <v>0.63109192878462816</v>
      </c>
      <c r="AL38">
        <f t="shared" si="19"/>
        <v>-1.160253595290395</v>
      </c>
      <c r="AN38">
        <f t="shared" si="20"/>
        <v>2258.1</v>
      </c>
      <c r="AO38">
        <f t="shared" si="21"/>
        <v>0.48799999999999999</v>
      </c>
      <c r="AP38">
        <f t="shared" si="22"/>
        <v>0.90465076134384592</v>
      </c>
      <c r="AQ38">
        <f t="shared" si="23"/>
        <v>1.8316630154562197</v>
      </c>
      <c r="AR38">
        <f t="shared" si="24"/>
        <v>0.81292061284607109</v>
      </c>
      <c r="AS38">
        <f t="shared" si="25"/>
        <v>5.7861836283022905</v>
      </c>
      <c r="AT38">
        <f t="shared" si="26"/>
        <v>7.3019424026101483</v>
      </c>
      <c r="AU38">
        <f t="shared" si="27"/>
        <v>1.314091788583555</v>
      </c>
      <c r="AV38">
        <f t="shared" si="28"/>
        <v>0.64534505886257765</v>
      </c>
      <c r="AW38">
        <f t="shared" si="29"/>
        <v>-1.1524592556514603</v>
      </c>
      <c r="AY38">
        <f t="shared" si="30"/>
        <v>2431.7999999999997</v>
      </c>
      <c r="AZ38">
        <f t="shared" si="31"/>
        <v>0.48799999999999999</v>
      </c>
      <c r="BA38">
        <f t="shared" si="32"/>
        <v>0.90465076134384592</v>
      </c>
      <c r="BB38">
        <f t="shared" si="33"/>
        <v>1.8316630154562197</v>
      </c>
      <c r="BC38">
        <f t="shared" si="34"/>
        <v>0.79137681744500366</v>
      </c>
      <c r="BD38">
        <f t="shared" si="35"/>
        <v>5.7646398329012234</v>
      </c>
      <c r="BE38">
        <f t="shared" si="36"/>
        <v>7.3234861980112154</v>
      </c>
      <c r="BF38">
        <f t="shared" si="37"/>
        <v>1.2869953722177998</v>
      </c>
      <c r="BG38">
        <f t="shared" si="38"/>
        <v>0.65699294941559483</v>
      </c>
      <c r="BH38">
        <f t="shared" si="39"/>
        <v>-1.1434094174308307</v>
      </c>
      <c r="BJ38">
        <f t="shared" si="40"/>
        <v>2605.5</v>
      </c>
      <c r="BK38">
        <f t="shared" si="41"/>
        <v>0.48799999999999999</v>
      </c>
      <c r="BL38">
        <f t="shared" si="42"/>
        <v>0.90465076134384592</v>
      </c>
      <c r="BM38">
        <f t="shared" si="43"/>
        <v>1.8316630154562197</v>
      </c>
      <c r="BN38">
        <f t="shared" si="44"/>
        <v>0.77113640514192017</v>
      </c>
      <c r="BO38">
        <f t="shared" si="45"/>
        <v>5.7443994205981399</v>
      </c>
      <c r="BP38">
        <f t="shared" si="46"/>
        <v>7.3437266103142989</v>
      </c>
      <c r="BQ38">
        <f t="shared" si="47"/>
        <v>1.2609938294531646</v>
      </c>
      <c r="BR38">
        <f t="shared" si="48"/>
        <v>0.66641895322370248</v>
      </c>
      <c r="BS38">
        <f t="shared" si="49"/>
        <v>-1.1333794658156415</v>
      </c>
    </row>
    <row r="39" spans="1:71" x14ac:dyDescent="0.25">
      <c r="A39" s="1">
        <v>37</v>
      </c>
      <c r="B39">
        <v>2209</v>
      </c>
      <c r="C39">
        <v>13658</v>
      </c>
      <c r="D39">
        <v>236</v>
      </c>
      <c r="E39">
        <v>4190</v>
      </c>
      <c r="F39">
        <v>18</v>
      </c>
      <c r="G39">
        <v>5.6349999999999998</v>
      </c>
      <c r="H39">
        <v>153.15</v>
      </c>
      <c r="I39">
        <v>240</v>
      </c>
      <c r="J39">
        <v>0.48399999999999999</v>
      </c>
      <c r="K39">
        <v>0.42499999999999999</v>
      </c>
      <c r="L39">
        <v>0.23200000000000001</v>
      </c>
      <c r="M39">
        <v>180.66200000000001</v>
      </c>
      <c r="N39">
        <v>95723615593744</v>
      </c>
      <c r="O39">
        <v>479948529701</v>
      </c>
      <c r="P39">
        <v>95243667064043</v>
      </c>
      <c r="R39">
        <f t="shared" si="0"/>
        <v>1910.7</v>
      </c>
      <c r="S39">
        <f t="shared" si="1"/>
        <v>0.48399999999999999</v>
      </c>
      <c r="T39">
        <f t="shared" si="50"/>
        <v>0.90411780205900161</v>
      </c>
      <c r="U39">
        <f t="shared" si="3"/>
        <v>1.8301957399645177</v>
      </c>
      <c r="V39">
        <f t="shared" si="4"/>
        <v>0.86091803390252153</v>
      </c>
      <c r="W39">
        <f t="shared" si="5"/>
        <v>5.8327137738670389</v>
      </c>
      <c r="X39">
        <f t="shared" si="6"/>
        <v>7.2524777060619954</v>
      </c>
      <c r="Y39">
        <f t="shared" si="7"/>
        <v>1.3714403872139747</v>
      </c>
      <c r="Z39">
        <f t="shared" si="8"/>
        <v>0.61502488122030952</v>
      </c>
      <c r="AA39">
        <f t="shared" si="9"/>
        <v>-1.164654695171754</v>
      </c>
      <c r="AC39">
        <f t="shared" si="10"/>
        <v>2084.4</v>
      </c>
      <c r="AD39">
        <f t="shared" si="11"/>
        <v>0.48399999999999999</v>
      </c>
      <c r="AE39">
        <f t="shared" si="12"/>
        <v>0.90411780205900161</v>
      </c>
      <c r="AF39">
        <f t="shared" si="13"/>
        <v>1.8301957399645177</v>
      </c>
      <c r="AG39">
        <f t="shared" si="14"/>
        <v>0.83626328153384866</v>
      </c>
      <c r="AH39">
        <f t="shared" si="15"/>
        <v>5.8080590214983658</v>
      </c>
      <c r="AI39">
        <f t="shared" si="16"/>
        <v>7.2771324584306685</v>
      </c>
      <c r="AJ39">
        <f t="shared" si="17"/>
        <v>1.3419708540435322</v>
      </c>
      <c r="AK39">
        <f t="shared" si="18"/>
        <v>0.6323021387539407</v>
      </c>
      <c r="AL39">
        <f t="shared" si="19"/>
        <v>-1.1585647426524122</v>
      </c>
      <c r="AN39">
        <f t="shared" si="20"/>
        <v>2258.1</v>
      </c>
      <c r="AO39">
        <f t="shared" si="21"/>
        <v>0.48399999999999999</v>
      </c>
      <c r="AP39">
        <f t="shared" si="22"/>
        <v>0.90411780205900161</v>
      </c>
      <c r="AQ39">
        <f t="shared" si="23"/>
        <v>1.8301957399645177</v>
      </c>
      <c r="AR39">
        <f t="shared" si="24"/>
        <v>0.81326143622850222</v>
      </c>
      <c r="AS39">
        <f t="shared" si="25"/>
        <v>5.7850571761930194</v>
      </c>
      <c r="AT39">
        <f t="shared" si="26"/>
        <v>7.3001343037360149</v>
      </c>
      <c r="AU39">
        <f t="shared" si="27"/>
        <v>1.3137411627396469</v>
      </c>
      <c r="AV39">
        <f t="shared" si="28"/>
        <v>0.64651230960197259</v>
      </c>
      <c r="AW39">
        <f t="shared" si="29"/>
        <v>-1.150866798225108</v>
      </c>
      <c r="AY39">
        <f t="shared" si="30"/>
        <v>2431.7999999999997</v>
      </c>
      <c r="AZ39">
        <f t="shared" si="31"/>
        <v>0.48399999999999999</v>
      </c>
      <c r="BA39">
        <f t="shared" si="32"/>
        <v>0.90411780205900161</v>
      </c>
      <c r="BB39">
        <f t="shared" si="33"/>
        <v>1.8301957399645177</v>
      </c>
      <c r="BC39">
        <f t="shared" si="34"/>
        <v>0.79172112441782938</v>
      </c>
      <c r="BD39">
        <f t="shared" si="35"/>
        <v>5.7635168643823471</v>
      </c>
      <c r="BE39">
        <f t="shared" si="36"/>
        <v>7.3216746155466872</v>
      </c>
      <c r="BF39">
        <f t="shared" si="37"/>
        <v>1.2866746814108545</v>
      </c>
      <c r="BG39">
        <f t="shared" si="38"/>
        <v>0.65812142605772228</v>
      </c>
      <c r="BH39">
        <f t="shared" si="39"/>
        <v>-1.1419078967373277</v>
      </c>
      <c r="BJ39">
        <f t="shared" si="40"/>
        <v>2605.5</v>
      </c>
      <c r="BK39">
        <f t="shared" si="41"/>
        <v>0.48399999999999999</v>
      </c>
      <c r="BL39">
        <f t="shared" si="42"/>
        <v>0.90411780205900161</v>
      </c>
      <c r="BM39">
        <f t="shared" si="43"/>
        <v>1.8301957399645177</v>
      </c>
      <c r="BN39">
        <f t="shared" si="44"/>
        <v>0.77148351548790306</v>
      </c>
      <c r="BO39">
        <f t="shared" si="45"/>
        <v>5.7432792554524204</v>
      </c>
      <c r="BP39">
        <f t="shared" si="46"/>
        <v>7.341912224476614</v>
      </c>
      <c r="BQ39">
        <f t="shared" si="47"/>
        <v>1.2607009659456261</v>
      </c>
      <c r="BR39">
        <f t="shared" si="48"/>
        <v>0.66751225537154057</v>
      </c>
      <c r="BS39">
        <f t="shared" si="49"/>
        <v>-1.1319636963750972</v>
      </c>
    </row>
    <row r="40" spans="1:71" x14ac:dyDescent="0.25">
      <c r="A40" s="1">
        <v>38</v>
      </c>
      <c r="B40">
        <v>2209</v>
      </c>
      <c r="C40">
        <v>13658</v>
      </c>
      <c r="D40">
        <v>236</v>
      </c>
      <c r="E40">
        <v>4190</v>
      </c>
      <c r="F40">
        <v>18</v>
      </c>
      <c r="G40">
        <v>5.6970000000000001</v>
      </c>
      <c r="H40">
        <v>153.19</v>
      </c>
      <c r="I40">
        <v>248</v>
      </c>
      <c r="J40">
        <v>0.46600000000000003</v>
      </c>
      <c r="K40">
        <v>0.40400000000000003</v>
      </c>
      <c r="L40">
        <v>0.23200000000000001</v>
      </c>
      <c r="M40">
        <v>182.37299999999999</v>
      </c>
      <c r="N40">
        <v>96640191104878</v>
      </c>
      <c r="O40">
        <v>494377660569</v>
      </c>
      <c r="P40">
        <v>96145813444309</v>
      </c>
      <c r="R40">
        <f t="shared" si="0"/>
        <v>1910.7</v>
      </c>
      <c r="S40">
        <f t="shared" si="1"/>
        <v>0.46600000000000003</v>
      </c>
      <c r="T40">
        <f t="shared" si="50"/>
        <v>0.8944383712699272</v>
      </c>
      <c r="U40">
        <f t="shared" si="3"/>
        <v>1.8332423570743797</v>
      </c>
      <c r="V40">
        <f t="shared" si="4"/>
        <v>0.86695702777215899</v>
      </c>
      <c r="W40">
        <f t="shared" si="5"/>
        <v>5.8417993848465386</v>
      </c>
      <c r="X40">
        <f t="shared" si="6"/>
        <v>7.249485329302221</v>
      </c>
      <c r="Y40">
        <f t="shared" si="7"/>
        <v>1.363773819423433</v>
      </c>
      <c r="Z40">
        <f t="shared" si="8"/>
        <v>0.60007242756825807</v>
      </c>
      <c r="AA40">
        <f t="shared" si="9"/>
        <v>-1.1557603040828803</v>
      </c>
      <c r="AC40">
        <f t="shared" si="10"/>
        <v>2084.4</v>
      </c>
      <c r="AD40">
        <f t="shared" si="11"/>
        <v>0.46600000000000003</v>
      </c>
      <c r="AE40">
        <f t="shared" si="12"/>
        <v>0.8944383712699272</v>
      </c>
      <c r="AF40">
        <f t="shared" si="13"/>
        <v>1.8332423570743797</v>
      </c>
      <c r="AG40">
        <f t="shared" si="14"/>
        <v>0.84239850806958061</v>
      </c>
      <c r="AH40">
        <f t="shared" si="15"/>
        <v>5.81724086514396</v>
      </c>
      <c r="AI40">
        <f t="shared" si="16"/>
        <v>7.2740438490047996</v>
      </c>
      <c r="AJ40">
        <f t="shared" si="17"/>
        <v>1.3349347640206757</v>
      </c>
      <c r="AK40">
        <f t="shared" si="18"/>
        <v>0.61773407621509646</v>
      </c>
      <c r="AL40">
        <f t="shared" si="19"/>
        <v>-1.1501686405428435</v>
      </c>
      <c r="AN40">
        <f t="shared" si="20"/>
        <v>2258.1</v>
      </c>
      <c r="AO40">
        <f t="shared" si="21"/>
        <v>0.46600000000000003</v>
      </c>
      <c r="AP40">
        <f t="shared" si="22"/>
        <v>0.8944383712699272</v>
      </c>
      <c r="AQ40">
        <f t="shared" si="23"/>
        <v>1.8332423570743797</v>
      </c>
      <c r="AR40">
        <f t="shared" si="24"/>
        <v>0.81947603702987915</v>
      </c>
      <c r="AS40">
        <f t="shared" si="25"/>
        <v>5.7943183941042591</v>
      </c>
      <c r="AT40">
        <f t="shared" si="26"/>
        <v>7.2969663200445005</v>
      </c>
      <c r="AU40">
        <f t="shared" si="27"/>
        <v>1.307290141229533</v>
      </c>
      <c r="AV40">
        <f t="shared" si="28"/>
        <v>0.63235532936744121</v>
      </c>
      <c r="AW40">
        <f t="shared" si="29"/>
        <v>-1.1429662041955486</v>
      </c>
      <c r="AY40">
        <f t="shared" si="30"/>
        <v>2431.7999999999997</v>
      </c>
      <c r="AZ40">
        <f t="shared" si="31"/>
        <v>0.46600000000000003</v>
      </c>
      <c r="BA40">
        <f t="shared" si="32"/>
        <v>0.8944383712699272</v>
      </c>
      <c r="BB40">
        <f t="shared" si="33"/>
        <v>1.8332423570743797</v>
      </c>
      <c r="BC40">
        <f t="shared" si="34"/>
        <v>0.79800066786095381</v>
      </c>
      <c r="BD40">
        <f t="shared" si="35"/>
        <v>5.7728430249353337</v>
      </c>
      <c r="BE40">
        <f t="shared" si="36"/>
        <v>7.3184416892134259</v>
      </c>
      <c r="BF40">
        <f t="shared" si="37"/>
        <v>1.2807672514935959</v>
      </c>
      <c r="BG40">
        <f t="shared" si="38"/>
        <v>0.64439271096716777</v>
      </c>
      <c r="BH40">
        <f t="shared" si="39"/>
        <v>-1.1344946844774233</v>
      </c>
      <c r="BJ40">
        <f t="shared" si="40"/>
        <v>2605.5</v>
      </c>
      <c r="BK40">
        <f t="shared" si="41"/>
        <v>0.46600000000000003</v>
      </c>
      <c r="BL40">
        <f t="shared" si="42"/>
        <v>0.8944383712699272</v>
      </c>
      <c r="BM40">
        <f t="shared" si="43"/>
        <v>1.8332423570743797</v>
      </c>
      <c r="BN40">
        <f t="shared" si="44"/>
        <v>0.77781557035853077</v>
      </c>
      <c r="BO40">
        <f t="shared" si="45"/>
        <v>5.7526579274329102</v>
      </c>
      <c r="BP40">
        <f t="shared" si="46"/>
        <v>7.3386267867158494</v>
      </c>
      <c r="BQ40">
        <f t="shared" si="47"/>
        <v>1.255299177783014</v>
      </c>
      <c r="BR40">
        <f t="shared" si="48"/>
        <v>0.65422169509470662</v>
      </c>
      <c r="BS40">
        <f t="shared" si="49"/>
        <v>-1.1250260237570504</v>
      </c>
    </row>
    <row r="41" spans="1:71" x14ac:dyDescent="0.25">
      <c r="A41" s="1">
        <v>39</v>
      </c>
      <c r="B41">
        <v>2209</v>
      </c>
      <c r="C41">
        <v>13658</v>
      </c>
      <c r="D41">
        <v>236</v>
      </c>
      <c r="E41">
        <v>4190</v>
      </c>
      <c r="F41">
        <v>18</v>
      </c>
      <c r="G41">
        <v>5.8170000000000002</v>
      </c>
      <c r="H41">
        <v>153.22</v>
      </c>
      <c r="I41">
        <v>248</v>
      </c>
      <c r="J41">
        <v>0.46100000000000002</v>
      </c>
      <c r="K41">
        <v>0.39900000000000002</v>
      </c>
      <c r="L41">
        <v>0.23100000000000001</v>
      </c>
      <c r="M41">
        <v>185.93100000000001</v>
      </c>
      <c r="N41">
        <v>98515310876715</v>
      </c>
      <c r="O41">
        <v>493657794813</v>
      </c>
      <c r="P41">
        <v>98021653081902</v>
      </c>
      <c r="R41">
        <f t="shared" si="0"/>
        <v>1910.7</v>
      </c>
      <c r="S41">
        <f t="shared" si="1"/>
        <v>0.46100000000000002</v>
      </c>
      <c r="T41">
        <f t="shared" si="50"/>
        <v>0.89308566218476493</v>
      </c>
      <c r="U41">
        <f t="shared" si="3"/>
        <v>1.8324015733268153</v>
      </c>
      <c r="V41">
        <f t="shared" si="4"/>
        <v>0.86780416810733507</v>
      </c>
      <c r="W41">
        <f t="shared" si="5"/>
        <v>5.8418057414341495</v>
      </c>
      <c r="X41">
        <f t="shared" si="6"/>
        <v>7.2477974052194805</v>
      </c>
      <c r="Y41">
        <f t="shared" si="7"/>
        <v>1.3626900455937971</v>
      </c>
      <c r="Z41">
        <f t="shared" si="8"/>
        <v>0.59958749072914697</v>
      </c>
      <c r="AA41">
        <f t="shared" si="9"/>
        <v>-1.153493707056201</v>
      </c>
      <c r="AC41">
        <f t="shared" si="10"/>
        <v>2084.4</v>
      </c>
      <c r="AD41">
        <f t="shared" si="11"/>
        <v>0.46100000000000002</v>
      </c>
      <c r="AE41">
        <f t="shared" si="12"/>
        <v>0.89308566218476493</v>
      </c>
      <c r="AF41">
        <f t="shared" si="13"/>
        <v>1.8324015733268153</v>
      </c>
      <c r="AG41">
        <f t="shared" si="14"/>
        <v>0.8432593743965876</v>
      </c>
      <c r="AH41">
        <f t="shared" si="15"/>
        <v>5.8172609477234021</v>
      </c>
      <c r="AI41">
        <f t="shared" si="16"/>
        <v>7.2723421989302279</v>
      </c>
      <c r="AJ41">
        <f t="shared" si="17"/>
        <v>1.3339389517476421</v>
      </c>
      <c r="AK41">
        <f t="shared" si="18"/>
        <v>0.61724861800554587</v>
      </c>
      <c r="AL41">
        <f t="shared" si="19"/>
        <v>-1.1480278385142013</v>
      </c>
      <c r="AN41">
        <f t="shared" si="20"/>
        <v>2258.1</v>
      </c>
      <c r="AO41">
        <f t="shared" si="21"/>
        <v>0.46100000000000002</v>
      </c>
      <c r="AP41">
        <f t="shared" si="22"/>
        <v>0.89308566218476493</v>
      </c>
      <c r="AQ41">
        <f t="shared" si="23"/>
        <v>1.8324015733268153</v>
      </c>
      <c r="AR41">
        <f t="shared" si="24"/>
        <v>0.8203482618243253</v>
      </c>
      <c r="AS41">
        <f t="shared" si="25"/>
        <v>5.7943498351511398</v>
      </c>
      <c r="AT41">
        <f t="shared" si="26"/>
        <v>7.2952533115024902</v>
      </c>
      <c r="AU41">
        <f t="shared" si="27"/>
        <v>1.3063760150917842</v>
      </c>
      <c r="AV41">
        <f t="shared" si="28"/>
        <v>0.63187580234564389</v>
      </c>
      <c r="AW41">
        <f t="shared" si="29"/>
        <v>-1.140946773716035</v>
      </c>
      <c r="AY41">
        <f t="shared" si="30"/>
        <v>2431.7999999999997</v>
      </c>
      <c r="AZ41">
        <f t="shared" si="31"/>
        <v>0.46100000000000002</v>
      </c>
      <c r="BA41">
        <f t="shared" si="32"/>
        <v>0.89308566218476493</v>
      </c>
      <c r="BB41">
        <f t="shared" si="33"/>
        <v>1.8324015733268153</v>
      </c>
      <c r="BC41">
        <f t="shared" si="34"/>
        <v>0.79888222264574238</v>
      </c>
      <c r="BD41">
        <f t="shared" si="35"/>
        <v>5.7728837959725574</v>
      </c>
      <c r="BE41">
        <f t="shared" si="36"/>
        <v>7.3167193506810726</v>
      </c>
      <c r="BF41">
        <f t="shared" si="37"/>
        <v>1.2799290746509382</v>
      </c>
      <c r="BG41">
        <f t="shared" si="38"/>
        <v>0.64392409768474346</v>
      </c>
      <c r="BH41">
        <f t="shared" si="39"/>
        <v>-1.132591849961484</v>
      </c>
      <c r="BJ41">
        <f t="shared" si="40"/>
        <v>2605.5</v>
      </c>
      <c r="BK41">
        <f t="shared" si="41"/>
        <v>0.46100000000000002</v>
      </c>
      <c r="BL41">
        <f t="shared" si="42"/>
        <v>0.89308566218476493</v>
      </c>
      <c r="BM41">
        <f t="shared" si="43"/>
        <v>1.8324015733268153</v>
      </c>
      <c r="BN41">
        <f t="shared" si="44"/>
        <v>0.77870470627032207</v>
      </c>
      <c r="BO41">
        <f t="shared" si="45"/>
        <v>5.7527062795971364</v>
      </c>
      <c r="BP41">
        <f t="shared" si="46"/>
        <v>7.3368968670564936</v>
      </c>
      <c r="BQ41">
        <f t="shared" si="47"/>
        <v>1.2545316969532581</v>
      </c>
      <c r="BR41">
        <f t="shared" si="48"/>
        <v>0.65376781717587484</v>
      </c>
      <c r="BS41">
        <f t="shared" si="49"/>
        <v>-1.1232348330167228</v>
      </c>
    </row>
    <row r="42" spans="1:71" x14ac:dyDescent="0.25">
      <c r="A42" s="1">
        <v>40</v>
      </c>
      <c r="B42">
        <v>2209</v>
      </c>
      <c r="C42">
        <v>13658</v>
      </c>
      <c r="D42">
        <v>236</v>
      </c>
      <c r="E42">
        <v>4190</v>
      </c>
      <c r="F42">
        <v>18</v>
      </c>
      <c r="G42">
        <v>5.9589999999999996</v>
      </c>
      <c r="H42">
        <v>153.27000000000001</v>
      </c>
      <c r="I42">
        <v>256</v>
      </c>
      <c r="J42">
        <v>0.45300000000000001</v>
      </c>
      <c r="K42">
        <v>0.39</v>
      </c>
      <c r="L42">
        <v>0.23</v>
      </c>
      <c r="M42">
        <v>190.12799999999999</v>
      </c>
      <c r="N42">
        <v>100742138536965</v>
      </c>
      <c r="O42">
        <v>507758008548</v>
      </c>
      <c r="P42">
        <v>100234380528418</v>
      </c>
      <c r="R42">
        <f t="shared" si="0"/>
        <v>1910.7</v>
      </c>
      <c r="S42">
        <f t="shared" si="1"/>
        <v>0.45300000000000001</v>
      </c>
      <c r="T42">
        <f t="shared" si="50"/>
        <v>0.89000000000000012</v>
      </c>
      <c r="U42">
        <f t="shared" si="3"/>
        <v>1.8323078330331166</v>
      </c>
      <c r="V42">
        <f t="shared" si="4"/>
        <v>0.86973950242782128</v>
      </c>
      <c r="W42">
        <f t="shared" si="5"/>
        <v>5.843647335460938</v>
      </c>
      <c r="X42">
        <f t="shared" si="6"/>
        <v>7.245768330605296</v>
      </c>
      <c r="Y42">
        <f t="shared" si="7"/>
        <v>1.3602064649124619</v>
      </c>
      <c r="Z42">
        <f t="shared" si="8"/>
        <v>0.59616086628157006</v>
      </c>
      <c r="AA42">
        <f t="shared" si="9"/>
        <v>-1.1497694081410477</v>
      </c>
      <c r="AC42">
        <f t="shared" si="10"/>
        <v>2084.4</v>
      </c>
      <c r="AD42">
        <f t="shared" si="11"/>
        <v>0.45300000000000001</v>
      </c>
      <c r="AE42">
        <f t="shared" si="12"/>
        <v>0.89000000000000012</v>
      </c>
      <c r="AF42">
        <f t="shared" si="13"/>
        <v>1.8323078330331166</v>
      </c>
      <c r="AG42">
        <f t="shared" si="14"/>
        <v>0.84522627487960156</v>
      </c>
      <c r="AH42">
        <f t="shared" si="15"/>
        <v>5.8191341079127188</v>
      </c>
      <c r="AI42">
        <f t="shared" si="16"/>
        <v>7.2702815581535152</v>
      </c>
      <c r="AJ42">
        <f t="shared" si="17"/>
        <v>1.331655876159995</v>
      </c>
      <c r="AK42">
        <f t="shared" si="18"/>
        <v>0.6138957258098382</v>
      </c>
      <c r="AL42">
        <f t="shared" si="19"/>
        <v>-1.1445077219344044</v>
      </c>
      <c r="AN42">
        <f t="shared" si="20"/>
        <v>2258.1</v>
      </c>
      <c r="AO42">
        <f t="shared" si="21"/>
        <v>0.45300000000000001</v>
      </c>
      <c r="AP42">
        <f t="shared" si="22"/>
        <v>0.89000000000000012</v>
      </c>
      <c r="AQ42">
        <f t="shared" si="23"/>
        <v>1.8323078330331166</v>
      </c>
      <c r="AR42">
        <f t="shared" si="24"/>
        <v>0.82234131745016203</v>
      </c>
      <c r="AS42">
        <f t="shared" si="25"/>
        <v>5.7962491504832787</v>
      </c>
      <c r="AT42">
        <f t="shared" si="26"/>
        <v>7.2931665155829553</v>
      </c>
      <c r="AU42">
        <f t="shared" si="27"/>
        <v>1.3042791948465027</v>
      </c>
      <c r="AV42">
        <f t="shared" si="28"/>
        <v>0.62860774586611556</v>
      </c>
      <c r="AW42">
        <f t="shared" si="29"/>
        <v>-1.1376268842586887</v>
      </c>
      <c r="AY42">
        <f t="shared" si="30"/>
        <v>2431.7999999999997</v>
      </c>
      <c r="AZ42">
        <f t="shared" si="31"/>
        <v>0.45300000000000001</v>
      </c>
      <c r="BA42">
        <f t="shared" si="32"/>
        <v>0.89000000000000012</v>
      </c>
      <c r="BB42">
        <f t="shared" si="33"/>
        <v>1.8323078330331166</v>
      </c>
      <c r="BC42">
        <f t="shared" si="34"/>
        <v>0.80089679568671135</v>
      </c>
      <c r="BD42">
        <f t="shared" si="35"/>
        <v>5.7748046287198278</v>
      </c>
      <c r="BE42">
        <f t="shared" si="36"/>
        <v>7.3146110373464062</v>
      </c>
      <c r="BF42">
        <f t="shared" si="37"/>
        <v>1.2780054785438468</v>
      </c>
      <c r="BG42">
        <f t="shared" si="38"/>
        <v>0.64074881946448414</v>
      </c>
      <c r="BH42">
        <f t="shared" si="39"/>
        <v>-1.1294668299660766</v>
      </c>
      <c r="BJ42">
        <f t="shared" si="40"/>
        <v>2605.5</v>
      </c>
      <c r="BK42">
        <f t="shared" si="41"/>
        <v>0.45300000000000001</v>
      </c>
      <c r="BL42">
        <f t="shared" si="42"/>
        <v>0.89000000000000012</v>
      </c>
      <c r="BM42">
        <f t="shared" si="43"/>
        <v>1.8323078330331166</v>
      </c>
      <c r="BN42">
        <f t="shared" si="44"/>
        <v>0.78073679685768571</v>
      </c>
      <c r="BO42">
        <f t="shared" si="45"/>
        <v>5.7546446298908025</v>
      </c>
      <c r="BP42">
        <f t="shared" si="46"/>
        <v>7.3347710361754315</v>
      </c>
      <c r="BQ42">
        <f t="shared" si="47"/>
        <v>1.2527693882725468</v>
      </c>
      <c r="BR42">
        <f t="shared" si="48"/>
        <v>0.65069080063434537</v>
      </c>
      <c r="BS42">
        <f t="shared" si="49"/>
        <v>-1.1202983986126278</v>
      </c>
    </row>
    <row r="43" spans="1:71" x14ac:dyDescent="0.25">
      <c r="A43" s="1">
        <v>41</v>
      </c>
      <c r="B43">
        <v>2209</v>
      </c>
      <c r="C43">
        <v>13658</v>
      </c>
      <c r="D43">
        <v>236</v>
      </c>
      <c r="E43">
        <v>4190</v>
      </c>
      <c r="F43">
        <v>18</v>
      </c>
      <c r="G43">
        <v>6.0540000000000003</v>
      </c>
      <c r="H43">
        <v>153.29</v>
      </c>
      <c r="I43">
        <v>269</v>
      </c>
      <c r="J43">
        <v>0.47799999999999998</v>
      </c>
      <c r="K43">
        <v>0.41799999999999998</v>
      </c>
      <c r="L43">
        <v>0.23</v>
      </c>
      <c r="M43">
        <v>193.16800000000001</v>
      </c>
      <c r="N43">
        <v>102369106518667</v>
      </c>
      <c r="O43">
        <v>532101781907</v>
      </c>
      <c r="P43">
        <v>101837004736760</v>
      </c>
      <c r="R43">
        <f t="shared" si="0"/>
        <v>1910.7</v>
      </c>
      <c r="S43">
        <f t="shared" si="1"/>
        <v>0.47799999999999998</v>
      </c>
      <c r="T43">
        <f t="shared" si="50"/>
        <v>0.90262062905741314</v>
      </c>
      <c r="U43">
        <f t="shared" si="3"/>
        <v>1.828929582417276</v>
      </c>
      <c r="V43">
        <f t="shared" si="4"/>
        <v>0.86184950514553527</v>
      </c>
      <c r="W43">
        <f t="shared" si="5"/>
        <v>5.8323790875628116</v>
      </c>
      <c r="X43">
        <f t="shared" si="6"/>
        <v>7.2502800772717411</v>
      </c>
      <c r="Y43">
        <f t="shared" si="7"/>
        <v>1.3702646807366508</v>
      </c>
      <c r="Z43">
        <f t="shared" si="8"/>
        <v>0.61492284377889972</v>
      </c>
      <c r="AA43">
        <f t="shared" si="9"/>
        <v>-1.1618982687439388</v>
      </c>
      <c r="AC43">
        <f t="shared" si="10"/>
        <v>2084.4</v>
      </c>
      <c r="AD43">
        <f t="shared" si="11"/>
        <v>0.47799999999999998</v>
      </c>
      <c r="AE43">
        <f t="shared" si="12"/>
        <v>0.90262062905741314</v>
      </c>
      <c r="AF43">
        <f t="shared" si="13"/>
        <v>1.828929582417276</v>
      </c>
      <c r="AG43">
        <f t="shared" si="14"/>
        <v>0.83720941069600707</v>
      </c>
      <c r="AH43">
        <f t="shared" si="15"/>
        <v>5.8077389931132828</v>
      </c>
      <c r="AI43">
        <f t="shared" si="16"/>
        <v>7.2749201717212699</v>
      </c>
      <c r="AJ43">
        <f t="shared" si="17"/>
        <v>1.3408927842061626</v>
      </c>
      <c r="AK43">
        <f t="shared" si="18"/>
        <v>0.63218718722165801</v>
      </c>
      <c r="AL43">
        <f t="shared" si="19"/>
        <v>-1.1559647911938105</v>
      </c>
      <c r="AN43">
        <f t="shared" si="20"/>
        <v>2258.1</v>
      </c>
      <c r="AO43">
        <f t="shared" si="21"/>
        <v>0.47799999999999998</v>
      </c>
      <c r="AP43">
        <f t="shared" si="22"/>
        <v>0.90262062905741314</v>
      </c>
      <c r="AQ43">
        <f t="shared" si="23"/>
        <v>1.828929582417276</v>
      </c>
      <c r="AR43">
        <f t="shared" si="24"/>
        <v>0.81421962528380432</v>
      </c>
      <c r="AS43">
        <f t="shared" si="25"/>
        <v>5.7847492077010809</v>
      </c>
      <c r="AT43">
        <f t="shared" si="26"/>
        <v>7.2979099571334718</v>
      </c>
      <c r="AU43">
        <f t="shared" si="27"/>
        <v>1.3127536481219353</v>
      </c>
      <c r="AV43">
        <f t="shared" si="28"/>
        <v>0.64639211969194987</v>
      </c>
      <c r="AW43">
        <f t="shared" si="29"/>
        <v>-1.1484169720141444</v>
      </c>
      <c r="AY43">
        <f t="shared" si="30"/>
        <v>2431.7999999999997</v>
      </c>
      <c r="AZ43">
        <f t="shared" si="31"/>
        <v>0.47799999999999998</v>
      </c>
      <c r="BA43">
        <f t="shared" si="32"/>
        <v>0.90262062905741314</v>
      </c>
      <c r="BB43">
        <f t="shared" si="33"/>
        <v>1.828929582417276</v>
      </c>
      <c r="BC43">
        <f t="shared" si="34"/>
        <v>0.79268915077158963</v>
      </c>
      <c r="BD43">
        <f t="shared" si="35"/>
        <v>5.7632187331888662</v>
      </c>
      <c r="BE43">
        <f t="shared" si="36"/>
        <v>7.3194404316456865</v>
      </c>
      <c r="BF43">
        <f t="shared" si="37"/>
        <v>1.2857712578634726</v>
      </c>
      <c r="BG43">
        <f t="shared" si="38"/>
        <v>0.65800200924315089</v>
      </c>
      <c r="BH43">
        <f t="shared" si="39"/>
        <v>-1.1396016005094292</v>
      </c>
      <c r="BJ43">
        <f t="shared" si="40"/>
        <v>2605.5</v>
      </c>
      <c r="BK43">
        <f t="shared" si="41"/>
        <v>0.47799999999999998</v>
      </c>
      <c r="BL43">
        <f t="shared" si="42"/>
        <v>0.90262062905741314</v>
      </c>
      <c r="BM43">
        <f t="shared" si="43"/>
        <v>1.828929582417276</v>
      </c>
      <c r="BN43">
        <f t="shared" si="44"/>
        <v>0.77245946590461945</v>
      </c>
      <c r="BO43">
        <f t="shared" si="45"/>
        <v>5.7429890483218955</v>
      </c>
      <c r="BP43">
        <f t="shared" si="46"/>
        <v>7.3396701165126572</v>
      </c>
      <c r="BQ43">
        <f t="shared" si="47"/>
        <v>1.2598757225722608</v>
      </c>
      <c r="BR43">
        <f t="shared" si="48"/>
        <v>0.66739830567726421</v>
      </c>
      <c r="BS43">
        <f t="shared" si="49"/>
        <v>-1.1297942675342232</v>
      </c>
    </row>
    <row r="44" spans="1:71" x14ac:dyDescent="0.25">
      <c r="A44" s="1">
        <v>42</v>
      </c>
      <c r="B44">
        <v>2209</v>
      </c>
      <c r="C44">
        <v>13658</v>
      </c>
      <c r="D44">
        <v>236</v>
      </c>
      <c r="E44">
        <v>4190</v>
      </c>
      <c r="F44">
        <v>18</v>
      </c>
      <c r="G44">
        <v>6.1719999999999997</v>
      </c>
      <c r="H44">
        <v>153.32</v>
      </c>
      <c r="I44">
        <v>261</v>
      </c>
      <c r="J44">
        <v>0.44600000000000001</v>
      </c>
      <c r="K44">
        <v>0.38300000000000001</v>
      </c>
      <c r="L44">
        <v>0.22900000000000001</v>
      </c>
      <c r="M44">
        <v>196.459</v>
      </c>
      <c r="N44">
        <v>104087945820734</v>
      </c>
      <c r="O44">
        <v>515896910321</v>
      </c>
      <c r="P44">
        <v>103572048910413</v>
      </c>
      <c r="R44">
        <f t="shared" si="0"/>
        <v>1910.7</v>
      </c>
      <c r="S44">
        <f t="shared" si="1"/>
        <v>0.44600000000000001</v>
      </c>
      <c r="T44">
        <f t="shared" si="50"/>
        <v>0.88785697046314849</v>
      </c>
      <c r="U44">
        <f t="shared" si="3"/>
        <v>1.8315485518301735</v>
      </c>
      <c r="V44">
        <f t="shared" si="4"/>
        <v>0.87108600803616465</v>
      </c>
      <c r="W44">
        <f t="shared" si="5"/>
        <v>5.8442345598663383</v>
      </c>
      <c r="X44">
        <f t="shared" si="6"/>
        <v>7.2436625437940085</v>
      </c>
      <c r="Y44">
        <f t="shared" si="7"/>
        <v>1.3584722573729475</v>
      </c>
      <c r="Z44">
        <f t="shared" si="8"/>
        <v>0.59465712319084429</v>
      </c>
      <c r="AA44">
        <f t="shared" si="9"/>
        <v>-1.1466173339362573</v>
      </c>
      <c r="AC44">
        <f t="shared" si="10"/>
        <v>2084.4</v>
      </c>
      <c r="AD44">
        <f t="shared" si="11"/>
        <v>0.44600000000000001</v>
      </c>
      <c r="AE44">
        <f t="shared" si="12"/>
        <v>0.88785697046314849</v>
      </c>
      <c r="AF44">
        <f t="shared" si="13"/>
        <v>1.8315485518301735</v>
      </c>
      <c r="AG44">
        <f t="shared" si="14"/>
        <v>0.84659491335925918</v>
      </c>
      <c r="AH44">
        <f t="shared" si="15"/>
        <v>5.8197434651894326</v>
      </c>
      <c r="AI44">
        <f t="shared" si="16"/>
        <v>7.2681536384709142</v>
      </c>
      <c r="AJ44">
        <f t="shared" si="17"/>
        <v>1.3300608011483968</v>
      </c>
      <c r="AK44">
        <f t="shared" si="18"/>
        <v>0.61241376547400861</v>
      </c>
      <c r="AL44">
        <f t="shared" si="19"/>
        <v>-1.1415276339816607</v>
      </c>
      <c r="AN44">
        <f t="shared" si="20"/>
        <v>2258.1</v>
      </c>
      <c r="AO44">
        <f t="shared" si="21"/>
        <v>0.44600000000000001</v>
      </c>
      <c r="AP44">
        <f t="shared" si="22"/>
        <v>0.88785697046314849</v>
      </c>
      <c r="AQ44">
        <f t="shared" si="23"/>
        <v>1.8315485518301735</v>
      </c>
      <c r="AR44">
        <f t="shared" si="24"/>
        <v>0.82372832227269277</v>
      </c>
      <c r="AS44">
        <f t="shared" si="25"/>
        <v>5.7968768741028667</v>
      </c>
      <c r="AT44">
        <f t="shared" si="26"/>
        <v>7.2910202295574802</v>
      </c>
      <c r="AU44">
        <f t="shared" si="27"/>
        <v>1.302813409130362</v>
      </c>
      <c r="AV44">
        <f t="shared" si="28"/>
        <v>0.62715673890591861</v>
      </c>
      <c r="AW44">
        <f t="shared" si="29"/>
        <v>-1.134813914919085</v>
      </c>
      <c r="AY44">
        <f t="shared" si="30"/>
        <v>2431.7999999999997</v>
      </c>
      <c r="AZ44">
        <f t="shared" si="31"/>
        <v>0.44600000000000001</v>
      </c>
      <c r="BA44">
        <f t="shared" si="32"/>
        <v>0.88785697046314849</v>
      </c>
      <c r="BB44">
        <f t="shared" si="33"/>
        <v>1.8315485518301735</v>
      </c>
      <c r="BC44">
        <f t="shared" si="34"/>
        <v>0.80229893728851831</v>
      </c>
      <c r="BD44">
        <f t="shared" si="35"/>
        <v>5.775447489118692</v>
      </c>
      <c r="BE44">
        <f t="shared" si="36"/>
        <v>7.3124496145416549</v>
      </c>
      <c r="BF44">
        <f t="shared" si="37"/>
        <v>1.2766599770184448</v>
      </c>
      <c r="BG44">
        <f t="shared" si="38"/>
        <v>0.63933566893786453</v>
      </c>
      <c r="BH44">
        <f t="shared" si="39"/>
        <v>-1.126815343083565</v>
      </c>
      <c r="BJ44">
        <f t="shared" si="40"/>
        <v>2605.5</v>
      </c>
      <c r="BK44">
        <f t="shared" si="41"/>
        <v>0.44600000000000001</v>
      </c>
      <c r="BL44">
        <f t="shared" si="42"/>
        <v>0.88785697046314849</v>
      </c>
      <c r="BM44">
        <f t="shared" si="43"/>
        <v>1.8315485518301735</v>
      </c>
      <c r="BN44">
        <f t="shared" si="44"/>
        <v>0.78215128869577899</v>
      </c>
      <c r="BO44">
        <f t="shared" si="45"/>
        <v>5.7552998405259528</v>
      </c>
      <c r="BP44">
        <f t="shared" si="46"/>
        <v>7.3325972631343941</v>
      </c>
      <c r="BQ44">
        <f t="shared" si="47"/>
        <v>1.2515359189887183</v>
      </c>
      <c r="BR44">
        <f t="shared" si="48"/>
        <v>0.64932062822288694</v>
      </c>
      <c r="BS44">
        <f t="shared" si="49"/>
        <v>-1.1178022929403022</v>
      </c>
    </row>
    <row r="45" spans="1:71" x14ac:dyDescent="0.25">
      <c r="A45" s="1">
        <v>43</v>
      </c>
      <c r="B45">
        <v>2209</v>
      </c>
      <c r="C45">
        <v>13658</v>
      </c>
      <c r="D45">
        <v>236</v>
      </c>
      <c r="E45">
        <v>4190</v>
      </c>
      <c r="F45">
        <v>18</v>
      </c>
      <c r="G45">
        <v>6.3490000000000002</v>
      </c>
      <c r="H45">
        <v>153.37</v>
      </c>
      <c r="I45">
        <v>280</v>
      </c>
      <c r="J45">
        <v>0.46100000000000002</v>
      </c>
      <c r="K45">
        <v>0.4</v>
      </c>
      <c r="L45">
        <v>0.22900000000000001</v>
      </c>
      <c r="M45">
        <v>201.886</v>
      </c>
      <c r="N45">
        <v>106983976604227</v>
      </c>
      <c r="O45">
        <v>551201760034</v>
      </c>
      <c r="P45">
        <v>106432774844193</v>
      </c>
      <c r="R45">
        <f t="shared" si="0"/>
        <v>1910.7</v>
      </c>
      <c r="S45">
        <f t="shared" si="1"/>
        <v>0.46100000000000002</v>
      </c>
      <c r="T45">
        <f t="shared" si="50"/>
        <v>0.89532172988261605</v>
      </c>
      <c r="U45">
        <f t="shared" si="3"/>
        <v>1.8294894219095104</v>
      </c>
      <c r="V45">
        <f t="shared" si="4"/>
        <v>0.8664042420481437</v>
      </c>
      <c r="W45">
        <f t="shared" si="5"/>
        <v>5.8374936639576536</v>
      </c>
      <c r="X45">
        <f t="shared" si="6"/>
        <v>7.2462851798613661</v>
      </c>
      <c r="Y45">
        <f t="shared" si="7"/>
        <v>1.3644799153655189</v>
      </c>
      <c r="Z45">
        <f t="shared" si="8"/>
        <v>0.60584889971375955</v>
      </c>
      <c r="AA45">
        <f t="shared" si="9"/>
        <v>-1.1537966197689999</v>
      </c>
      <c r="AC45">
        <f t="shared" si="10"/>
        <v>2084.4</v>
      </c>
      <c r="AD45">
        <f t="shared" si="11"/>
        <v>0.46100000000000002</v>
      </c>
      <c r="AE45">
        <f t="shared" si="12"/>
        <v>0.89532172988261605</v>
      </c>
      <c r="AF45">
        <f t="shared" si="13"/>
        <v>1.8294894219095104</v>
      </c>
      <c r="AG45">
        <f t="shared" si="14"/>
        <v>0.84183679570052772</v>
      </c>
      <c r="AH45">
        <f t="shared" si="15"/>
        <v>5.8129262176100376</v>
      </c>
      <c r="AI45">
        <f t="shared" si="16"/>
        <v>7.2708526262089821</v>
      </c>
      <c r="AJ45">
        <f t="shared" si="17"/>
        <v>1.3355833981691105</v>
      </c>
      <c r="AK45">
        <f t="shared" si="18"/>
        <v>0.62333117513276004</v>
      </c>
      <c r="AL45">
        <f t="shared" si="19"/>
        <v>-1.1483160416619378</v>
      </c>
      <c r="AN45">
        <f t="shared" si="20"/>
        <v>2258.1</v>
      </c>
      <c r="AO45">
        <f t="shared" si="21"/>
        <v>0.46100000000000002</v>
      </c>
      <c r="AP45">
        <f t="shared" si="22"/>
        <v>0.89532172988261605</v>
      </c>
      <c r="AQ45">
        <f t="shared" si="23"/>
        <v>1.8294894219095104</v>
      </c>
      <c r="AR45">
        <f t="shared" si="24"/>
        <v>0.81890694256195384</v>
      </c>
      <c r="AS45">
        <f t="shared" si="25"/>
        <v>5.789996364471464</v>
      </c>
      <c r="AT45">
        <f t="shared" si="26"/>
        <v>7.2937824793475556</v>
      </c>
      <c r="AU45">
        <f t="shared" si="27"/>
        <v>1.3078854209889805</v>
      </c>
      <c r="AV45">
        <f t="shared" si="28"/>
        <v>0.63777765911915341</v>
      </c>
      <c r="AW45">
        <f t="shared" si="29"/>
        <v>-1.1412134535507101</v>
      </c>
      <c r="AY45">
        <f t="shared" si="30"/>
        <v>2431.7999999999997</v>
      </c>
      <c r="AZ45">
        <f t="shared" si="31"/>
        <v>0.46100000000000002</v>
      </c>
      <c r="BA45">
        <f t="shared" si="32"/>
        <v>0.89532172988261605</v>
      </c>
      <c r="BB45">
        <f t="shared" si="33"/>
        <v>1.8294894219095104</v>
      </c>
      <c r="BC45">
        <f t="shared" si="34"/>
        <v>0.79742551441796372</v>
      </c>
      <c r="BD45">
        <f t="shared" si="35"/>
        <v>5.7685149363274739</v>
      </c>
      <c r="BE45">
        <f t="shared" si="36"/>
        <v>7.3152639074915458</v>
      </c>
      <c r="BF45">
        <f t="shared" si="37"/>
        <v>1.2813129311128557</v>
      </c>
      <c r="BG45">
        <f t="shared" si="38"/>
        <v>0.64964537149226631</v>
      </c>
      <c r="BH45">
        <f t="shared" si="39"/>
        <v>-1.1328321542851281</v>
      </c>
      <c r="BJ45">
        <f t="shared" si="40"/>
        <v>2605.5</v>
      </c>
      <c r="BK45">
        <f t="shared" si="41"/>
        <v>0.46100000000000002</v>
      </c>
      <c r="BL45">
        <f t="shared" si="42"/>
        <v>0.89532172988261605</v>
      </c>
      <c r="BM45">
        <f t="shared" si="43"/>
        <v>1.8294894219095104</v>
      </c>
      <c r="BN45">
        <f t="shared" si="44"/>
        <v>0.77723549847397011</v>
      </c>
      <c r="BO45">
        <f t="shared" si="45"/>
        <v>5.7483249203834799</v>
      </c>
      <c r="BP45">
        <f t="shared" si="46"/>
        <v>7.3354539234355398</v>
      </c>
      <c r="BQ45">
        <f t="shared" si="47"/>
        <v>1.2557986944981752</v>
      </c>
      <c r="BR45">
        <f t="shared" si="48"/>
        <v>0.65931008428944826</v>
      </c>
      <c r="BS45">
        <f t="shared" si="49"/>
        <v>-1.1234454034781651</v>
      </c>
    </row>
    <row r="46" spans="1:71" x14ac:dyDescent="0.25">
      <c r="A46" s="1">
        <v>44</v>
      </c>
      <c r="B46">
        <v>2209</v>
      </c>
      <c r="C46">
        <v>13658</v>
      </c>
      <c r="D46">
        <v>236</v>
      </c>
      <c r="E46">
        <v>4190</v>
      </c>
      <c r="F46">
        <v>18</v>
      </c>
      <c r="G46">
        <v>6.4790000000000001</v>
      </c>
      <c r="H46">
        <v>153.38999999999999</v>
      </c>
      <c r="I46">
        <v>284</v>
      </c>
      <c r="J46">
        <v>0.46200000000000002</v>
      </c>
      <c r="K46">
        <v>0.40200000000000002</v>
      </c>
      <c r="L46">
        <v>0.22800000000000001</v>
      </c>
      <c r="M46">
        <v>205.80799999999999</v>
      </c>
      <c r="N46">
        <v>109058611984950</v>
      </c>
      <c r="O46">
        <v>558027189276</v>
      </c>
      <c r="P46">
        <v>108500584795673</v>
      </c>
      <c r="R46">
        <f t="shared" si="0"/>
        <v>1910.7</v>
      </c>
      <c r="S46">
        <f t="shared" si="1"/>
        <v>0.46200000000000002</v>
      </c>
      <c r="T46">
        <f t="shared" si="50"/>
        <v>0.89711091844877255</v>
      </c>
      <c r="U46">
        <f t="shared" si="3"/>
        <v>1.8276836536045451</v>
      </c>
      <c r="V46">
        <f t="shared" si="4"/>
        <v>0.86528562934133335</v>
      </c>
      <c r="W46">
        <f t="shared" si="5"/>
        <v>5.8345692829458784</v>
      </c>
      <c r="X46">
        <f t="shared" si="6"/>
        <v>7.245598024263213</v>
      </c>
      <c r="Y46">
        <f t="shared" si="7"/>
        <v>1.3659061029017878</v>
      </c>
      <c r="Z46">
        <f t="shared" si="8"/>
        <v>0.61019190073903096</v>
      </c>
      <c r="AA46">
        <f t="shared" si="9"/>
        <v>-1.154450331833472</v>
      </c>
      <c r="AC46">
        <f t="shared" si="10"/>
        <v>2084.4</v>
      </c>
      <c r="AD46">
        <f t="shared" si="11"/>
        <v>0.46200000000000002</v>
      </c>
      <c r="AE46">
        <f t="shared" si="12"/>
        <v>0.89711091844877255</v>
      </c>
      <c r="AF46">
        <f t="shared" si="13"/>
        <v>1.8276836536045451</v>
      </c>
      <c r="AG46">
        <f t="shared" si="14"/>
        <v>0.8407001916537582</v>
      </c>
      <c r="AH46">
        <f t="shared" si="15"/>
        <v>5.8099838452583032</v>
      </c>
      <c r="AI46">
        <f t="shared" si="16"/>
        <v>7.2701834619507881</v>
      </c>
      <c r="AJ46">
        <f t="shared" si="17"/>
        <v>1.3368931519502243</v>
      </c>
      <c r="AK46">
        <f t="shared" si="18"/>
        <v>0.62755158929315857</v>
      </c>
      <c r="AL46">
        <f t="shared" si="19"/>
        <v>-1.1489345125324124</v>
      </c>
      <c r="AN46">
        <f t="shared" si="20"/>
        <v>2258.1</v>
      </c>
      <c r="AO46">
        <f t="shared" si="21"/>
        <v>0.46200000000000002</v>
      </c>
      <c r="AP46">
        <f t="shared" si="22"/>
        <v>0.89711091844877255</v>
      </c>
      <c r="AQ46">
        <f t="shared" si="23"/>
        <v>1.8276836536045451</v>
      </c>
      <c r="AR46">
        <f t="shared" si="24"/>
        <v>0.81775547187399644</v>
      </c>
      <c r="AS46">
        <f t="shared" si="25"/>
        <v>5.7870391254785423</v>
      </c>
      <c r="AT46">
        <f t="shared" si="26"/>
        <v>7.2931281817305491</v>
      </c>
      <c r="AU46">
        <f t="shared" si="27"/>
        <v>1.3090870829615855</v>
      </c>
      <c r="AV46">
        <f t="shared" si="28"/>
        <v>0.64187307263394033</v>
      </c>
      <c r="AW46">
        <f t="shared" si="29"/>
        <v>-1.1417929593244105</v>
      </c>
      <c r="AY46">
        <f t="shared" si="30"/>
        <v>2431.7999999999997</v>
      </c>
      <c r="AZ46">
        <f t="shared" si="31"/>
        <v>0.46200000000000002</v>
      </c>
      <c r="BA46">
        <f t="shared" si="32"/>
        <v>0.89711091844877255</v>
      </c>
      <c r="BB46">
        <f t="shared" si="33"/>
        <v>1.8276836536045451</v>
      </c>
      <c r="BC46">
        <f t="shared" si="34"/>
        <v>0.79626185327689414</v>
      </c>
      <c r="BD46">
        <f t="shared" si="35"/>
        <v>5.7655455068814394</v>
      </c>
      <c r="BE46">
        <f t="shared" si="36"/>
        <v>7.314621800327652</v>
      </c>
      <c r="BF46">
        <f t="shared" si="37"/>
        <v>1.2824141244206377</v>
      </c>
      <c r="BG46">
        <f t="shared" si="38"/>
        <v>0.65361498967661036</v>
      </c>
      <c r="BH46">
        <f t="shared" si="39"/>
        <v>-1.1333703740469325</v>
      </c>
      <c r="BJ46">
        <f t="shared" si="40"/>
        <v>2605.5</v>
      </c>
      <c r="BK46">
        <f t="shared" si="41"/>
        <v>0.46200000000000002</v>
      </c>
      <c r="BL46">
        <f t="shared" si="42"/>
        <v>0.89711091844877255</v>
      </c>
      <c r="BM46">
        <f t="shared" si="43"/>
        <v>1.8276836536045451</v>
      </c>
      <c r="BN46">
        <f t="shared" si="44"/>
        <v>0.77606195325785166</v>
      </c>
      <c r="BO46">
        <f t="shared" si="45"/>
        <v>5.7453456068623971</v>
      </c>
      <c r="BP46">
        <f t="shared" si="46"/>
        <v>7.3348217003466942</v>
      </c>
      <c r="BQ46">
        <f t="shared" si="47"/>
        <v>1.2568063972015178</v>
      </c>
      <c r="BR46">
        <f t="shared" si="48"/>
        <v>0.66315432551355313</v>
      </c>
      <c r="BS46">
        <f t="shared" si="49"/>
        <v>-1.1239410657056297</v>
      </c>
    </row>
    <row r="47" spans="1:71" x14ac:dyDescent="0.25">
      <c r="A47" s="1">
        <v>45</v>
      </c>
      <c r="B47">
        <v>2209</v>
      </c>
      <c r="C47">
        <v>13658</v>
      </c>
      <c r="D47">
        <v>236</v>
      </c>
      <c r="E47">
        <v>4190</v>
      </c>
      <c r="F47">
        <v>18</v>
      </c>
      <c r="G47">
        <v>6.532</v>
      </c>
      <c r="H47">
        <v>153.41</v>
      </c>
      <c r="I47">
        <v>286</v>
      </c>
      <c r="J47">
        <v>0.44500000000000001</v>
      </c>
      <c r="K47">
        <v>0.38200000000000001</v>
      </c>
      <c r="L47">
        <v>0.22800000000000001</v>
      </c>
      <c r="M47">
        <v>207.255</v>
      </c>
      <c r="N47">
        <v>109824932164126</v>
      </c>
      <c r="O47">
        <v>561447112186</v>
      </c>
      <c r="P47">
        <v>109263485051940</v>
      </c>
      <c r="R47">
        <f t="shared" si="0"/>
        <v>1910.7</v>
      </c>
      <c r="S47">
        <f t="shared" si="1"/>
        <v>0.44500000000000001</v>
      </c>
      <c r="T47">
        <f t="shared" si="50"/>
        <v>0.88832876796825622</v>
      </c>
      <c r="U47">
        <f t="shared" si="3"/>
        <v>1.8304291180593915</v>
      </c>
      <c r="V47">
        <f t="shared" si="4"/>
        <v>0.87078940045244668</v>
      </c>
      <c r="W47">
        <f t="shared" si="5"/>
        <v>5.8428185185118382</v>
      </c>
      <c r="X47">
        <f t="shared" si="6"/>
        <v>7.2428397176069446</v>
      </c>
      <c r="Y47">
        <f t="shared" si="7"/>
        <v>1.3588547082341538</v>
      </c>
      <c r="Z47">
        <f t="shared" si="8"/>
        <v>0.59661797057368826</v>
      </c>
      <c r="AA47">
        <f t="shared" si="9"/>
        <v>-1.1462797123651522</v>
      </c>
      <c r="AC47">
        <f t="shared" si="10"/>
        <v>2084.4</v>
      </c>
      <c r="AD47">
        <f t="shared" si="11"/>
        <v>0.44500000000000001</v>
      </c>
      <c r="AE47">
        <f t="shared" si="12"/>
        <v>0.88832876796825622</v>
      </c>
      <c r="AF47">
        <f t="shared" si="13"/>
        <v>1.8304291180593915</v>
      </c>
      <c r="AG47">
        <f t="shared" si="14"/>
        <v>0.84629341833856397</v>
      </c>
      <c r="AH47">
        <f t="shared" si="15"/>
        <v>5.8183225363979556</v>
      </c>
      <c r="AI47">
        <f t="shared" si="16"/>
        <v>7.2673356997208272</v>
      </c>
      <c r="AJ47">
        <f t="shared" si="17"/>
        <v>1.3304126300065893</v>
      </c>
      <c r="AK47">
        <f t="shared" si="18"/>
        <v>0.61431689167880277</v>
      </c>
      <c r="AL47">
        <f t="shared" si="19"/>
        <v>-1.1412095082587908</v>
      </c>
      <c r="AN47">
        <f t="shared" si="20"/>
        <v>2258.1</v>
      </c>
      <c r="AO47">
        <f t="shared" si="21"/>
        <v>0.44500000000000001</v>
      </c>
      <c r="AP47">
        <f t="shared" si="22"/>
        <v>0.88832876796825622</v>
      </c>
      <c r="AQ47">
        <f t="shared" si="23"/>
        <v>1.8304291180593915</v>
      </c>
      <c r="AR47">
        <f t="shared" si="24"/>
        <v>0.8234227696292491</v>
      </c>
      <c r="AS47">
        <f t="shared" si="25"/>
        <v>5.7954518876886407</v>
      </c>
      <c r="AT47">
        <f t="shared" si="26"/>
        <v>7.290206348430142</v>
      </c>
      <c r="AU47">
        <f t="shared" si="27"/>
        <v>1.3031367792536315</v>
      </c>
      <c r="AV47">
        <f t="shared" si="28"/>
        <v>0.62900268232340617</v>
      </c>
      <c r="AW47">
        <f t="shared" si="29"/>
        <v>-1.134512195260287</v>
      </c>
      <c r="AY47">
        <f t="shared" si="30"/>
        <v>2431.7999999999997</v>
      </c>
      <c r="AZ47">
        <f t="shared" si="31"/>
        <v>0.44500000000000001</v>
      </c>
      <c r="BA47">
        <f t="shared" si="32"/>
        <v>0.88832876796825622</v>
      </c>
      <c r="BB47">
        <f t="shared" si="33"/>
        <v>1.8304291180593915</v>
      </c>
      <c r="BC47">
        <f t="shared" si="34"/>
        <v>0.80199003862846063</v>
      </c>
      <c r="BD47">
        <f t="shared" si="35"/>
        <v>5.774019156687852</v>
      </c>
      <c r="BE47">
        <f t="shared" si="36"/>
        <v>7.3116390794309307</v>
      </c>
      <c r="BF47">
        <f t="shared" si="37"/>
        <v>1.2769568677309773</v>
      </c>
      <c r="BG47">
        <f t="shared" si="38"/>
        <v>0.64112533542492134</v>
      </c>
      <c r="BH47">
        <f t="shared" si="39"/>
        <v>-1.1265275122529859</v>
      </c>
      <c r="BJ47">
        <f t="shared" si="40"/>
        <v>2605.5</v>
      </c>
      <c r="BK47">
        <f t="shared" si="41"/>
        <v>0.44500000000000001</v>
      </c>
      <c r="BL47">
        <f t="shared" si="42"/>
        <v>0.88832876796825622</v>
      </c>
      <c r="BM47">
        <f t="shared" si="43"/>
        <v>1.8304291180593915</v>
      </c>
      <c r="BN47">
        <f t="shared" si="44"/>
        <v>0.78183965809122236</v>
      </c>
      <c r="BO47">
        <f t="shared" si="45"/>
        <v>5.7538687761506138</v>
      </c>
      <c r="BP47">
        <f t="shared" si="46"/>
        <v>7.331789459968169</v>
      </c>
      <c r="BQ47">
        <f t="shared" si="47"/>
        <v>1.2518081442947884</v>
      </c>
      <c r="BR47">
        <f t="shared" si="48"/>
        <v>0.65105518476303281</v>
      </c>
      <c r="BS47">
        <f t="shared" si="49"/>
        <v>-1.1175262878950822</v>
      </c>
    </row>
    <row r="48" spans="1:71" x14ac:dyDescent="0.25">
      <c r="A48" s="1">
        <v>46</v>
      </c>
      <c r="B48">
        <v>2209</v>
      </c>
      <c r="C48">
        <v>13658</v>
      </c>
      <c r="D48">
        <v>236</v>
      </c>
      <c r="E48">
        <v>4190</v>
      </c>
      <c r="F48">
        <v>18</v>
      </c>
      <c r="G48">
        <v>6.681</v>
      </c>
      <c r="H48">
        <v>153.44</v>
      </c>
      <c r="I48">
        <v>289</v>
      </c>
      <c r="J48">
        <v>0.442</v>
      </c>
      <c r="K48">
        <v>0.38</v>
      </c>
      <c r="L48">
        <v>0.22700000000000001</v>
      </c>
      <c r="M48">
        <v>211.678</v>
      </c>
      <c r="N48">
        <v>112161151872836</v>
      </c>
      <c r="O48">
        <v>566160712292</v>
      </c>
      <c r="P48">
        <v>111594991160544</v>
      </c>
      <c r="R48">
        <f t="shared" si="0"/>
        <v>1910.7</v>
      </c>
      <c r="S48">
        <f t="shared" si="1"/>
        <v>0.442</v>
      </c>
      <c r="T48">
        <f t="shared" si="50"/>
        <v>0.8883743580270651</v>
      </c>
      <c r="U48">
        <f t="shared" si="3"/>
        <v>1.8288655331086785</v>
      </c>
      <c r="V48">
        <f t="shared" si="4"/>
        <v>0.87076074413146642</v>
      </c>
      <c r="W48">
        <f t="shared" si="5"/>
        <v>5.8412262772401444</v>
      </c>
      <c r="X48">
        <f t="shared" si="6"/>
        <v>7.241304788977212</v>
      </c>
      <c r="Y48">
        <f t="shared" si="7"/>
        <v>1.3588916450041562</v>
      </c>
      <c r="Z48">
        <f t="shared" si="8"/>
        <v>0.5986494065507415</v>
      </c>
      <c r="AA48">
        <f t="shared" si="9"/>
        <v>-1.1450767764231367</v>
      </c>
      <c r="AC48">
        <f t="shared" si="10"/>
        <v>2084.4</v>
      </c>
      <c r="AD48">
        <f t="shared" si="11"/>
        <v>0.442</v>
      </c>
      <c r="AE48">
        <f t="shared" si="12"/>
        <v>0.8883743580270651</v>
      </c>
      <c r="AF48">
        <f t="shared" si="13"/>
        <v>1.8288655331086785</v>
      </c>
      <c r="AG48">
        <f t="shared" si="14"/>
        <v>0.84626429018439053</v>
      </c>
      <c r="AH48">
        <f t="shared" si="15"/>
        <v>5.8167298232930689</v>
      </c>
      <c r="AI48">
        <f t="shared" si="16"/>
        <v>7.2658012429242875</v>
      </c>
      <c r="AJ48">
        <f t="shared" si="17"/>
        <v>1.3304466074950663</v>
      </c>
      <c r="AK48">
        <f t="shared" si="18"/>
        <v>0.61628278133621872</v>
      </c>
      <c r="AL48">
        <f t="shared" si="19"/>
        <v>-1.1400732848806265</v>
      </c>
      <c r="AN48">
        <f t="shared" si="20"/>
        <v>2258.1</v>
      </c>
      <c r="AO48">
        <f t="shared" si="21"/>
        <v>0.442</v>
      </c>
      <c r="AP48">
        <f t="shared" si="22"/>
        <v>0.8883743580270651</v>
      </c>
      <c r="AQ48">
        <f t="shared" si="23"/>
        <v>1.8288655331086785</v>
      </c>
      <c r="AR48">
        <f t="shared" si="24"/>
        <v>0.82339324980949025</v>
      </c>
      <c r="AS48">
        <f t="shared" si="25"/>
        <v>5.7938587829181678</v>
      </c>
      <c r="AT48">
        <f t="shared" si="26"/>
        <v>7.2886722832991886</v>
      </c>
      <c r="AU48">
        <f t="shared" si="27"/>
        <v>1.3031680066110465</v>
      </c>
      <c r="AV48">
        <f t="shared" si="28"/>
        <v>0.6309059826970389</v>
      </c>
      <c r="AW48">
        <f t="shared" si="29"/>
        <v>-1.1334376931653056</v>
      </c>
      <c r="AY48">
        <f t="shared" si="30"/>
        <v>2431.7999999999997</v>
      </c>
      <c r="AZ48">
        <f t="shared" si="31"/>
        <v>0.442</v>
      </c>
      <c r="BA48">
        <f t="shared" si="32"/>
        <v>0.8883743580270651</v>
      </c>
      <c r="BB48">
        <f t="shared" si="33"/>
        <v>1.8288655331086785</v>
      </c>
      <c r="BC48">
        <f t="shared" si="34"/>
        <v>0.80196019588799305</v>
      </c>
      <c r="BD48">
        <f t="shared" si="35"/>
        <v>5.7724257289966712</v>
      </c>
      <c r="BE48">
        <f t="shared" si="36"/>
        <v>7.3101053372206852</v>
      </c>
      <c r="BF48">
        <f t="shared" si="37"/>
        <v>1.2769855363160403</v>
      </c>
      <c r="BG48">
        <f t="shared" si="38"/>
        <v>0.64296888900255611</v>
      </c>
      <c r="BH48">
        <f t="shared" si="39"/>
        <v>-1.1255102498743712</v>
      </c>
      <c r="BJ48">
        <f t="shared" si="40"/>
        <v>2605.5</v>
      </c>
      <c r="BK48">
        <f t="shared" si="41"/>
        <v>0.442</v>
      </c>
      <c r="BL48">
        <f t="shared" si="42"/>
        <v>0.8883743580270651</v>
      </c>
      <c r="BM48">
        <f t="shared" si="43"/>
        <v>1.8288655331086785</v>
      </c>
      <c r="BN48">
        <f t="shared" si="44"/>
        <v>0.78180955175018385</v>
      </c>
      <c r="BO48">
        <f t="shared" si="45"/>
        <v>5.7522750848588622</v>
      </c>
      <c r="BP48">
        <f t="shared" si="46"/>
        <v>7.3302559813584942</v>
      </c>
      <c r="BQ48">
        <f t="shared" si="47"/>
        <v>1.2518344294765835</v>
      </c>
      <c r="BR48">
        <f t="shared" si="48"/>
        <v>0.65284171004426428</v>
      </c>
      <c r="BS48">
        <f t="shared" si="49"/>
        <v>-1.1165622238441455</v>
      </c>
    </row>
    <row r="49" spans="1:71" x14ac:dyDescent="0.25">
      <c r="A49" s="1">
        <v>47</v>
      </c>
      <c r="B49">
        <v>2209</v>
      </c>
      <c r="C49">
        <v>13658</v>
      </c>
      <c r="D49">
        <v>236</v>
      </c>
      <c r="E49">
        <v>4190</v>
      </c>
      <c r="F49">
        <v>18</v>
      </c>
      <c r="G49">
        <v>6.8239999999999998</v>
      </c>
      <c r="H49">
        <v>153.46</v>
      </c>
      <c r="I49">
        <v>281</v>
      </c>
      <c r="J49">
        <v>0.432</v>
      </c>
      <c r="K49">
        <v>0.36799999999999999</v>
      </c>
      <c r="L49">
        <v>0.22700000000000001</v>
      </c>
      <c r="M49">
        <v>215.898</v>
      </c>
      <c r="N49">
        <v>114369891370591</v>
      </c>
      <c r="O49">
        <v>549731145382</v>
      </c>
      <c r="P49">
        <v>113820160225209</v>
      </c>
      <c r="R49">
        <f t="shared" si="0"/>
        <v>1910.7</v>
      </c>
      <c r="S49">
        <f t="shared" si="1"/>
        <v>0.432</v>
      </c>
      <c r="T49">
        <f t="shared" si="50"/>
        <v>0.88330798705774194</v>
      </c>
      <c r="U49">
        <f t="shared" si="3"/>
        <v>1.8305139944948237</v>
      </c>
      <c r="V49">
        <f t="shared" si="4"/>
        <v>0.87395072039645416</v>
      </c>
      <c r="W49">
        <f t="shared" si="5"/>
        <v>5.8460647148912779</v>
      </c>
      <c r="X49">
        <f t="shared" si="6"/>
        <v>7.2397632740983688</v>
      </c>
      <c r="Y49">
        <f t="shared" si="7"/>
        <v>1.3547656663722563</v>
      </c>
      <c r="Z49">
        <f t="shared" si="8"/>
        <v>0.59072190193495822</v>
      </c>
      <c r="AA49">
        <f t="shared" si="9"/>
        <v>-1.1403616664452501</v>
      </c>
      <c r="AC49">
        <f t="shared" si="10"/>
        <v>2084.4</v>
      </c>
      <c r="AD49">
        <f t="shared" si="11"/>
        <v>0.432</v>
      </c>
      <c r="AE49">
        <f t="shared" si="12"/>
        <v>0.88330798705774194</v>
      </c>
      <c r="AF49">
        <f t="shared" si="13"/>
        <v>1.8305139944948237</v>
      </c>
      <c r="AG49">
        <f t="shared" si="14"/>
        <v>0.84950717877301318</v>
      </c>
      <c r="AH49">
        <f t="shared" si="15"/>
        <v>5.8216211732678369</v>
      </c>
      <c r="AI49">
        <f t="shared" si="16"/>
        <v>7.2642068157218098</v>
      </c>
      <c r="AJ49">
        <f t="shared" si="17"/>
        <v>1.3266492052221037</v>
      </c>
      <c r="AK49">
        <f t="shared" si="18"/>
        <v>0.60854670333302041</v>
      </c>
      <c r="AL49">
        <f t="shared" si="19"/>
        <v>-1.1356089583699756</v>
      </c>
      <c r="AN49">
        <f t="shared" si="20"/>
        <v>2258.1</v>
      </c>
      <c r="AO49">
        <f t="shared" si="21"/>
        <v>0.432</v>
      </c>
      <c r="AP49">
        <f t="shared" si="22"/>
        <v>0.88330798705774194</v>
      </c>
      <c r="AQ49">
        <f t="shared" si="23"/>
        <v>1.8305139944948237</v>
      </c>
      <c r="AR49">
        <f t="shared" si="24"/>
        <v>0.82668012266426327</v>
      </c>
      <c r="AS49">
        <f t="shared" si="25"/>
        <v>5.7987941171590869</v>
      </c>
      <c r="AT49">
        <f t="shared" si="26"/>
        <v>7.2870338718305598</v>
      </c>
      <c r="AU49">
        <f t="shared" si="27"/>
        <v>1.2996760597195749</v>
      </c>
      <c r="AV49">
        <f t="shared" si="28"/>
        <v>0.62337631903950819</v>
      </c>
      <c r="AW49">
        <f t="shared" si="29"/>
        <v>-1.1292241428907861</v>
      </c>
      <c r="AY49">
        <f t="shared" si="30"/>
        <v>2431.7999999999997</v>
      </c>
      <c r="AZ49">
        <f t="shared" si="31"/>
        <v>0.432</v>
      </c>
      <c r="BA49">
        <f t="shared" si="32"/>
        <v>0.88330798705774194</v>
      </c>
      <c r="BB49">
        <f t="shared" si="33"/>
        <v>1.8305139944948237</v>
      </c>
      <c r="BC49">
        <f t="shared" si="34"/>
        <v>0.80528339410165084</v>
      </c>
      <c r="BD49">
        <f t="shared" si="35"/>
        <v>5.7773973885964747</v>
      </c>
      <c r="BE49">
        <f t="shared" si="36"/>
        <v>7.308430600393172</v>
      </c>
      <c r="BF49">
        <f t="shared" si="37"/>
        <v>1.2737778825461541</v>
      </c>
      <c r="BG49">
        <f t="shared" si="38"/>
        <v>0.63565562111862328</v>
      </c>
      <c r="BH49">
        <f t="shared" si="39"/>
        <v>-1.1215445353498252</v>
      </c>
      <c r="BJ49">
        <f t="shared" si="40"/>
        <v>2605.5</v>
      </c>
      <c r="BK49">
        <f t="shared" si="41"/>
        <v>0.432</v>
      </c>
      <c r="BL49">
        <f t="shared" si="42"/>
        <v>0.88330798705774194</v>
      </c>
      <c r="BM49">
        <f t="shared" si="43"/>
        <v>1.8305139944948237</v>
      </c>
      <c r="BN49">
        <f t="shared" si="44"/>
        <v>0.78516246379573762</v>
      </c>
      <c r="BO49">
        <f t="shared" si="45"/>
        <v>5.7572764582905611</v>
      </c>
      <c r="BP49">
        <f t="shared" si="46"/>
        <v>7.3285515306990856</v>
      </c>
      <c r="BQ49">
        <f t="shared" si="47"/>
        <v>1.2488916676789374</v>
      </c>
      <c r="BR49">
        <f t="shared" si="48"/>
        <v>0.64575095611797528</v>
      </c>
      <c r="BS49">
        <f t="shared" si="49"/>
        <v>-1.1128393288037228</v>
      </c>
    </row>
    <row r="50" spans="1:71" x14ac:dyDescent="0.25">
      <c r="A50" s="1">
        <v>48</v>
      </c>
      <c r="B50">
        <v>2209</v>
      </c>
      <c r="C50">
        <v>13658</v>
      </c>
      <c r="D50">
        <v>236</v>
      </c>
      <c r="E50">
        <v>4190</v>
      </c>
      <c r="F50">
        <v>18</v>
      </c>
      <c r="G50">
        <v>6.8639999999999999</v>
      </c>
      <c r="H50">
        <v>153.47999999999999</v>
      </c>
      <c r="I50">
        <v>298</v>
      </c>
      <c r="J50">
        <v>0.434</v>
      </c>
      <c r="K50">
        <v>0.37</v>
      </c>
      <c r="L50">
        <v>0.22600000000000001</v>
      </c>
      <c r="M50">
        <v>217.10400000000001</v>
      </c>
      <c r="N50">
        <v>115038346371501</v>
      </c>
      <c r="O50">
        <v>582342179945</v>
      </c>
      <c r="P50">
        <v>114456004191556</v>
      </c>
      <c r="R50">
        <f t="shared" si="0"/>
        <v>1910.7</v>
      </c>
      <c r="S50">
        <f t="shared" si="1"/>
        <v>0.434</v>
      </c>
      <c r="T50">
        <f t="shared" si="50"/>
        <v>0.88505141093611062</v>
      </c>
      <c r="U50">
        <f t="shared" si="3"/>
        <v>1.8292240703732983</v>
      </c>
      <c r="V50">
        <f t="shared" si="4"/>
        <v>0.87285175843539842</v>
      </c>
      <c r="W50">
        <f t="shared" si="5"/>
        <v>5.8436758288086974</v>
      </c>
      <c r="X50">
        <f t="shared" si="6"/>
        <v>7.2395723119378985</v>
      </c>
      <c r="Y50">
        <f t="shared" si="7"/>
        <v>1.3561903260195081</v>
      </c>
      <c r="Z50">
        <f t="shared" si="8"/>
        <v>0.5943646259494314</v>
      </c>
      <c r="AA50">
        <f t="shared" si="9"/>
        <v>-1.1414071063124482</v>
      </c>
      <c r="AC50">
        <f t="shared" si="10"/>
        <v>2084.4</v>
      </c>
      <c r="AD50">
        <f t="shared" si="11"/>
        <v>0.434</v>
      </c>
      <c r="AE50">
        <f t="shared" si="12"/>
        <v>0.88505141093611062</v>
      </c>
      <c r="AF50">
        <f t="shared" si="13"/>
        <v>1.8292240703732983</v>
      </c>
      <c r="AG50">
        <f t="shared" si="14"/>
        <v>0.84838989979130253</v>
      </c>
      <c r="AH50">
        <f t="shared" si="15"/>
        <v>5.8192139701646015</v>
      </c>
      <c r="AI50">
        <f t="shared" si="16"/>
        <v>7.2640341705819944</v>
      </c>
      <c r="AJ50">
        <f t="shared" si="17"/>
        <v>1.3279608619167442</v>
      </c>
      <c r="AK50">
        <f t="shared" si="18"/>
        <v>0.61209463219002569</v>
      </c>
      <c r="AL50">
        <f t="shared" si="19"/>
        <v>-1.1366003797193192</v>
      </c>
      <c r="AN50">
        <f t="shared" si="20"/>
        <v>2258.1</v>
      </c>
      <c r="AO50">
        <f t="shared" si="21"/>
        <v>0.434</v>
      </c>
      <c r="AP50">
        <f t="shared" si="22"/>
        <v>0.88505141093611062</v>
      </c>
      <c r="AQ50">
        <f t="shared" si="23"/>
        <v>1.8292240703732983</v>
      </c>
      <c r="AR50">
        <f t="shared" si="24"/>
        <v>0.82554760329921195</v>
      </c>
      <c r="AS50">
        <f t="shared" si="25"/>
        <v>5.7963716736725104</v>
      </c>
      <c r="AT50">
        <f t="shared" si="26"/>
        <v>7.2868764670740855</v>
      </c>
      <c r="AU50">
        <f t="shared" si="27"/>
        <v>1.3008826420380439</v>
      </c>
      <c r="AV50">
        <f t="shared" si="28"/>
        <v>0.62682565691088798</v>
      </c>
      <c r="AW50">
        <f t="shared" si="29"/>
        <v>-1.1301591982348824</v>
      </c>
      <c r="AY50">
        <f t="shared" si="30"/>
        <v>2431.7999999999997</v>
      </c>
      <c r="AZ50">
        <f t="shared" si="31"/>
        <v>0.434</v>
      </c>
      <c r="BA50">
        <f t="shared" si="32"/>
        <v>0.88505141093611062</v>
      </c>
      <c r="BB50">
        <f t="shared" si="33"/>
        <v>1.8292240703732983</v>
      </c>
      <c r="BC50">
        <f t="shared" si="34"/>
        <v>0.80413827431215357</v>
      </c>
      <c r="BD50">
        <f t="shared" si="35"/>
        <v>5.7749623446854521</v>
      </c>
      <c r="BE50">
        <f t="shared" si="36"/>
        <v>7.3082857960611438</v>
      </c>
      <c r="BF50">
        <f t="shared" si="37"/>
        <v>1.274886649235522</v>
      </c>
      <c r="BG50">
        <f t="shared" si="38"/>
        <v>0.63900422506635757</v>
      </c>
      <c r="BH50">
        <f t="shared" si="39"/>
        <v>-1.1224221125229041</v>
      </c>
      <c r="BJ50">
        <f t="shared" si="40"/>
        <v>2605.5</v>
      </c>
      <c r="BK50">
        <f t="shared" si="41"/>
        <v>0.434</v>
      </c>
      <c r="BL50">
        <f t="shared" si="42"/>
        <v>0.88505141093611062</v>
      </c>
      <c r="BM50">
        <f t="shared" si="43"/>
        <v>1.8292240703732983</v>
      </c>
      <c r="BN50">
        <f t="shared" si="44"/>
        <v>0.78400702311664305</v>
      </c>
      <c r="BO50">
        <f t="shared" si="45"/>
        <v>5.7548310934899414</v>
      </c>
      <c r="BP50">
        <f t="shared" si="46"/>
        <v>7.3284170472566545</v>
      </c>
      <c r="BQ50">
        <f t="shared" si="47"/>
        <v>1.2499092750527352</v>
      </c>
      <c r="BR50">
        <f t="shared" si="48"/>
        <v>0.64899794354749196</v>
      </c>
      <c r="BS50">
        <f t="shared" si="49"/>
        <v>-1.11365922764791</v>
      </c>
    </row>
    <row r="51" spans="1:71" x14ac:dyDescent="0.25">
      <c r="A51" s="1">
        <v>49</v>
      </c>
      <c r="B51">
        <v>2209</v>
      </c>
      <c r="C51">
        <v>13658</v>
      </c>
      <c r="D51">
        <v>236</v>
      </c>
      <c r="E51">
        <v>4190</v>
      </c>
      <c r="F51">
        <v>18</v>
      </c>
      <c r="G51">
        <v>7.077</v>
      </c>
      <c r="H51">
        <v>153.51</v>
      </c>
      <c r="I51">
        <v>297</v>
      </c>
      <c r="J51">
        <v>0.46100000000000002</v>
      </c>
      <c r="K51">
        <v>0.40200000000000002</v>
      </c>
      <c r="L51">
        <v>0.22600000000000001</v>
      </c>
      <c r="M51">
        <v>223.73400000000001</v>
      </c>
      <c r="N51">
        <v>118529948319290</v>
      </c>
      <c r="O51">
        <v>578925094700</v>
      </c>
      <c r="P51">
        <v>117951023224589</v>
      </c>
      <c r="R51">
        <f t="shared" si="0"/>
        <v>1910.7</v>
      </c>
      <c r="S51">
        <f t="shared" si="1"/>
        <v>0.46100000000000002</v>
      </c>
      <c r="T51">
        <f t="shared" si="50"/>
        <v>0.89889932695491559</v>
      </c>
      <c r="U51">
        <f t="shared" si="3"/>
        <v>1.8248532574270686</v>
      </c>
      <c r="V51">
        <f t="shared" si="4"/>
        <v>0.86416887012298016</v>
      </c>
      <c r="W51">
        <f t="shared" si="5"/>
        <v>5.8306221275500487</v>
      </c>
      <c r="X51">
        <f t="shared" si="6"/>
        <v>7.2438843873040879</v>
      </c>
      <c r="Y51">
        <f t="shared" si="7"/>
        <v>1.3673263672032321</v>
      </c>
      <c r="Z51">
        <f t="shared" si="8"/>
        <v>0.61583049680251933</v>
      </c>
      <c r="AA51">
        <f t="shared" si="9"/>
        <v>-1.1542696733723956</v>
      </c>
      <c r="AC51">
        <f t="shared" si="10"/>
        <v>2084.4</v>
      </c>
      <c r="AD51">
        <f t="shared" si="11"/>
        <v>0.46100000000000002</v>
      </c>
      <c r="AE51">
        <f t="shared" si="12"/>
        <v>0.89889932695491559</v>
      </c>
      <c r="AF51">
        <f t="shared" si="13"/>
        <v>1.8248532574270686</v>
      </c>
      <c r="AG51">
        <f t="shared" si="14"/>
        <v>0.83956556788158099</v>
      </c>
      <c r="AH51">
        <f t="shared" si="15"/>
        <v>5.8060188253086498</v>
      </c>
      <c r="AI51">
        <f t="shared" si="16"/>
        <v>7.2684876895454869</v>
      </c>
      <c r="AJ51">
        <f t="shared" si="17"/>
        <v>1.3381969696116645</v>
      </c>
      <c r="AK51">
        <f t="shared" si="18"/>
        <v>0.63302327616526977</v>
      </c>
      <c r="AL51">
        <f t="shared" si="19"/>
        <v>-1.148765025273063</v>
      </c>
      <c r="AN51">
        <f t="shared" si="20"/>
        <v>2258.1</v>
      </c>
      <c r="AO51">
        <f t="shared" si="21"/>
        <v>0.46100000000000002</v>
      </c>
      <c r="AP51">
        <f t="shared" si="22"/>
        <v>0.89889932695491559</v>
      </c>
      <c r="AQ51">
        <f t="shared" si="23"/>
        <v>1.8248532574270686</v>
      </c>
      <c r="AR51">
        <f t="shared" si="24"/>
        <v>0.81660610193465566</v>
      </c>
      <c r="AS51">
        <f t="shared" si="25"/>
        <v>5.7830593593617241</v>
      </c>
      <c r="AT51">
        <f t="shared" si="26"/>
        <v>7.2914471554924125</v>
      </c>
      <c r="AU51">
        <f t="shared" si="27"/>
        <v>1.3102828225499581</v>
      </c>
      <c r="AV51">
        <f t="shared" si="28"/>
        <v>0.64717770402938524</v>
      </c>
      <c r="AW51">
        <f t="shared" si="29"/>
        <v>-1.1416275344883926</v>
      </c>
      <c r="AY51">
        <f t="shared" si="30"/>
        <v>2431.7999999999997</v>
      </c>
      <c r="AZ51">
        <f t="shared" si="31"/>
        <v>0.46100000000000002</v>
      </c>
      <c r="BA51">
        <f t="shared" si="32"/>
        <v>0.89889932695491559</v>
      </c>
      <c r="BB51">
        <f t="shared" si="33"/>
        <v>1.8248532574270686</v>
      </c>
      <c r="BC51">
        <f t="shared" si="34"/>
        <v>0.79510040720015285</v>
      </c>
      <c r="BD51">
        <f t="shared" si="35"/>
        <v>5.7615536646272218</v>
      </c>
      <c r="BE51">
        <f t="shared" si="36"/>
        <v>7.3129528502269157</v>
      </c>
      <c r="BF51">
        <f t="shared" si="37"/>
        <v>1.2835094313120972</v>
      </c>
      <c r="BG51">
        <f t="shared" si="38"/>
        <v>0.65875391232478209</v>
      </c>
      <c r="BH51">
        <f t="shared" si="39"/>
        <v>-1.1332036378427757</v>
      </c>
      <c r="BJ51">
        <f t="shared" si="40"/>
        <v>2605.5</v>
      </c>
      <c r="BK51">
        <f t="shared" si="41"/>
        <v>0.46100000000000002</v>
      </c>
      <c r="BL51">
        <f t="shared" si="42"/>
        <v>0.89889932695491559</v>
      </c>
      <c r="BM51">
        <f t="shared" si="43"/>
        <v>1.8248532574270686</v>
      </c>
      <c r="BN51">
        <f t="shared" si="44"/>
        <v>0.77489073144797138</v>
      </c>
      <c r="BO51">
        <f t="shared" si="45"/>
        <v>5.7413439888750402</v>
      </c>
      <c r="BP51">
        <f t="shared" si="46"/>
        <v>7.3331625259790965</v>
      </c>
      <c r="BQ51">
        <f t="shared" si="47"/>
        <v>1.2578082679596221</v>
      </c>
      <c r="BR51">
        <f t="shared" si="48"/>
        <v>0.6681299752041765</v>
      </c>
      <c r="BS51">
        <f t="shared" si="49"/>
        <v>-1.1237689825111445</v>
      </c>
    </row>
    <row r="52" spans="1:71" x14ac:dyDescent="0.25">
      <c r="A52" s="1">
        <v>50</v>
      </c>
      <c r="B52">
        <v>2209</v>
      </c>
      <c r="C52">
        <v>13658</v>
      </c>
      <c r="D52">
        <v>236</v>
      </c>
      <c r="E52">
        <v>4190</v>
      </c>
      <c r="F52">
        <v>18</v>
      </c>
      <c r="G52">
        <v>7.1719999999999997</v>
      </c>
      <c r="H52">
        <v>153.53</v>
      </c>
      <c r="I52">
        <v>302</v>
      </c>
      <c r="J52">
        <v>0.437</v>
      </c>
      <c r="K52">
        <v>0.374</v>
      </c>
      <c r="L52">
        <v>0.22500000000000001</v>
      </c>
      <c r="M52">
        <v>226.375</v>
      </c>
      <c r="N52">
        <v>119931416111963</v>
      </c>
      <c r="O52">
        <v>587822639595</v>
      </c>
      <c r="P52">
        <v>119343593472368</v>
      </c>
      <c r="R52">
        <f t="shared" si="0"/>
        <v>1910.7</v>
      </c>
      <c r="S52">
        <f t="shared" si="1"/>
        <v>0.437</v>
      </c>
      <c r="T52">
        <f t="shared" si="50"/>
        <v>0.88763787661410665</v>
      </c>
      <c r="U52">
        <f t="shared" si="3"/>
        <v>1.8273387870110827</v>
      </c>
      <c r="V52">
        <f t="shared" si="4"/>
        <v>0.87122377931933848</v>
      </c>
      <c r="W52">
        <f t="shared" si="5"/>
        <v>5.8401625663304211</v>
      </c>
      <c r="X52">
        <f t="shared" si="6"/>
        <v>7.2393150076917436</v>
      </c>
      <c r="Y52">
        <f t="shared" si="7"/>
        <v>1.3582945281520997</v>
      </c>
      <c r="Z52">
        <f t="shared" si="8"/>
        <v>0.59973119934535235</v>
      </c>
      <c r="AA52">
        <f t="shared" si="9"/>
        <v>-1.1429705031996316</v>
      </c>
      <c r="AC52">
        <f t="shared" si="10"/>
        <v>2084.4</v>
      </c>
      <c r="AD52">
        <f t="shared" si="11"/>
        <v>0.437</v>
      </c>
      <c r="AE52">
        <f t="shared" si="12"/>
        <v>0.88763787661410665</v>
      </c>
      <c r="AF52">
        <f t="shared" si="13"/>
        <v>1.8273387870110827</v>
      </c>
      <c r="AG52">
        <f t="shared" si="14"/>
        <v>0.84673495711684077</v>
      </c>
      <c r="AH52">
        <f t="shared" si="15"/>
        <v>5.8156737441279232</v>
      </c>
      <c r="AI52">
        <f t="shared" si="16"/>
        <v>7.2638038298942416</v>
      </c>
      <c r="AJ52">
        <f t="shared" si="17"/>
        <v>1.3298972905335253</v>
      </c>
      <c r="AK52">
        <f t="shared" si="18"/>
        <v>0.61732005241714805</v>
      </c>
      <c r="AL52">
        <f t="shared" si="19"/>
        <v>-1.1380822079613626</v>
      </c>
      <c r="AN52">
        <f t="shared" si="20"/>
        <v>2258.1</v>
      </c>
      <c r="AO52">
        <f t="shared" si="21"/>
        <v>0.437</v>
      </c>
      <c r="AP52">
        <f t="shared" si="22"/>
        <v>0.88763787661410665</v>
      </c>
      <c r="AQ52">
        <f t="shared" si="23"/>
        <v>1.8273387870110827</v>
      </c>
      <c r="AR52">
        <f t="shared" si="24"/>
        <v>0.82387025304042449</v>
      </c>
      <c r="AS52">
        <f t="shared" si="25"/>
        <v>5.7928090400515071</v>
      </c>
      <c r="AT52">
        <f t="shared" si="26"/>
        <v>7.2866685339706576</v>
      </c>
      <c r="AU52">
        <f t="shared" si="27"/>
        <v>1.3026631132637192</v>
      </c>
      <c r="AV52">
        <f t="shared" si="28"/>
        <v>0.63190439858275416</v>
      </c>
      <c r="AW52">
        <f t="shared" si="29"/>
        <v>-1.1315561090980424</v>
      </c>
      <c r="AY52">
        <f t="shared" si="30"/>
        <v>2431.7999999999997</v>
      </c>
      <c r="AZ52">
        <f t="shared" si="31"/>
        <v>0.437</v>
      </c>
      <c r="BA52">
        <f t="shared" si="32"/>
        <v>0.88763787661410665</v>
      </c>
      <c r="BB52">
        <f t="shared" si="33"/>
        <v>1.8273387870110827</v>
      </c>
      <c r="BC52">
        <f t="shared" si="34"/>
        <v>0.80244242449434844</v>
      </c>
      <c r="BD52">
        <f t="shared" si="35"/>
        <v>5.7713812115054308</v>
      </c>
      <c r="BE52">
        <f t="shared" si="36"/>
        <v>7.3080963625167339</v>
      </c>
      <c r="BF52">
        <f t="shared" si="37"/>
        <v>1.276521977352336</v>
      </c>
      <c r="BG52">
        <f t="shared" si="38"/>
        <v>0.64393320789753983</v>
      </c>
      <c r="BH52">
        <f t="shared" si="39"/>
        <v>-1.1237325796456148</v>
      </c>
      <c r="BJ52">
        <f t="shared" si="40"/>
        <v>2605.5</v>
      </c>
      <c r="BK52">
        <f t="shared" si="41"/>
        <v>0.437</v>
      </c>
      <c r="BL52">
        <f t="shared" si="42"/>
        <v>0.88763787661410665</v>
      </c>
      <c r="BM52">
        <f t="shared" si="43"/>
        <v>1.8273387870110827</v>
      </c>
      <c r="BN52">
        <f t="shared" si="44"/>
        <v>0.78229604706078204</v>
      </c>
      <c r="BO52">
        <f t="shared" si="45"/>
        <v>5.7512348340718642</v>
      </c>
      <c r="BP52">
        <f t="shared" si="46"/>
        <v>7.3282427399502996</v>
      </c>
      <c r="BQ52">
        <f t="shared" si="47"/>
        <v>1.2514093736527689</v>
      </c>
      <c r="BR52">
        <f t="shared" si="48"/>
        <v>0.6537759494117239</v>
      </c>
      <c r="BS52">
        <f t="shared" si="49"/>
        <v>-1.1148830675150767</v>
      </c>
    </row>
    <row r="53" spans="1:71" x14ac:dyDescent="0.25">
      <c r="A53" s="1">
        <v>51</v>
      </c>
      <c r="B53">
        <v>2209</v>
      </c>
      <c r="C53">
        <v>13658</v>
      </c>
      <c r="D53">
        <v>236</v>
      </c>
      <c r="E53">
        <v>4190</v>
      </c>
      <c r="F53">
        <v>18</v>
      </c>
      <c r="G53">
        <v>7.2930000000000001</v>
      </c>
      <c r="H53">
        <v>153.55000000000001</v>
      </c>
      <c r="I53">
        <v>302</v>
      </c>
      <c r="J53">
        <v>0.438</v>
      </c>
      <c r="K53">
        <v>0.376</v>
      </c>
      <c r="L53">
        <v>0.22500000000000001</v>
      </c>
      <c r="M53">
        <v>230.029</v>
      </c>
      <c r="N53">
        <v>121856876423346</v>
      </c>
      <c r="O53">
        <v>586958315223</v>
      </c>
      <c r="P53">
        <v>121269918108123</v>
      </c>
      <c r="R53">
        <f t="shared" si="0"/>
        <v>1910.7</v>
      </c>
      <c r="S53">
        <f t="shared" si="1"/>
        <v>0.438</v>
      </c>
      <c r="T53">
        <f t="shared" si="50"/>
        <v>0.88848241400716532</v>
      </c>
      <c r="U53">
        <f t="shared" si="3"/>
        <v>1.8267364538903359</v>
      </c>
      <c r="V53">
        <f t="shared" si="4"/>
        <v>0.87069282745620391</v>
      </c>
      <c r="W53">
        <f t="shared" si="5"/>
        <v>5.8390292813465399</v>
      </c>
      <c r="X53">
        <f t="shared" si="6"/>
        <v>7.2392436264341322</v>
      </c>
      <c r="Y53">
        <f t="shared" si="7"/>
        <v>1.358979177414144</v>
      </c>
      <c r="Z53">
        <f t="shared" si="8"/>
        <v>0.60146627993142587</v>
      </c>
      <c r="AA53">
        <f t="shared" si="9"/>
        <v>-1.1434889952602096</v>
      </c>
      <c r="AC53">
        <f t="shared" si="10"/>
        <v>2084.4</v>
      </c>
      <c r="AD53">
        <f t="shared" si="11"/>
        <v>0.438</v>
      </c>
      <c r="AE53">
        <f t="shared" si="12"/>
        <v>0.88848241400716532</v>
      </c>
      <c r="AF53">
        <f t="shared" si="13"/>
        <v>1.8267364538903359</v>
      </c>
      <c r="AG53">
        <f t="shared" si="14"/>
        <v>0.84619525549787433</v>
      </c>
      <c r="AH53">
        <f t="shared" si="15"/>
        <v>5.8145317093882101</v>
      </c>
      <c r="AI53">
        <f t="shared" si="16"/>
        <v>7.263741198392462</v>
      </c>
      <c r="AJ53">
        <f t="shared" si="17"/>
        <v>1.330527125735701</v>
      </c>
      <c r="AK53">
        <f t="shared" si="18"/>
        <v>0.6190091573928469</v>
      </c>
      <c r="AL53">
        <f t="shared" si="19"/>
        <v>-1.1385734311461508</v>
      </c>
      <c r="AN53">
        <f t="shared" si="20"/>
        <v>2258.1</v>
      </c>
      <c r="AO53">
        <f t="shared" si="21"/>
        <v>0.438</v>
      </c>
      <c r="AP53">
        <f t="shared" si="22"/>
        <v>0.88848241400716532</v>
      </c>
      <c r="AQ53">
        <f t="shared" si="23"/>
        <v>1.8267364538903359</v>
      </c>
      <c r="AR53">
        <f t="shared" si="24"/>
        <v>0.82332328710966929</v>
      </c>
      <c r="AS53">
        <f t="shared" si="25"/>
        <v>5.7916597410000055</v>
      </c>
      <c r="AT53">
        <f t="shared" si="26"/>
        <v>7.2866131667806666</v>
      </c>
      <c r="AU53">
        <f t="shared" si="27"/>
        <v>1.303242006482791</v>
      </c>
      <c r="AV53">
        <f t="shared" si="28"/>
        <v>0.63354573915811807</v>
      </c>
      <c r="AW53">
        <f t="shared" si="29"/>
        <v>-1.132019023953694</v>
      </c>
      <c r="AY53">
        <f t="shared" si="30"/>
        <v>2431.7999999999997</v>
      </c>
      <c r="AZ53">
        <f t="shared" si="31"/>
        <v>0.438</v>
      </c>
      <c r="BA53">
        <f t="shared" si="32"/>
        <v>0.88848241400716532</v>
      </c>
      <c r="BB53">
        <f t="shared" si="33"/>
        <v>1.8267364538903359</v>
      </c>
      <c r="BC53">
        <f t="shared" si="34"/>
        <v>0.80188946809890238</v>
      </c>
      <c r="BD53">
        <f t="shared" si="35"/>
        <v>5.7702259219892387</v>
      </c>
      <c r="BE53">
        <f t="shared" si="36"/>
        <v>7.3080469857914334</v>
      </c>
      <c r="BF53">
        <f t="shared" si="37"/>
        <v>1.2770534714378869</v>
      </c>
      <c r="BG53">
        <f t="shared" si="38"/>
        <v>0.64552579244809893</v>
      </c>
      <c r="BH53">
        <f t="shared" si="39"/>
        <v>-1.1241667372102184</v>
      </c>
      <c r="BJ53">
        <f t="shared" si="40"/>
        <v>2605.5</v>
      </c>
      <c r="BK53">
        <f t="shared" si="41"/>
        <v>0.438</v>
      </c>
      <c r="BL53">
        <f t="shared" si="42"/>
        <v>0.88848241400716532</v>
      </c>
      <c r="BM53">
        <f t="shared" si="43"/>
        <v>1.8267364538903359</v>
      </c>
      <c r="BN53">
        <f t="shared" si="44"/>
        <v>0.78173819945768863</v>
      </c>
      <c r="BO53">
        <f t="shared" si="45"/>
        <v>5.7500746533480243</v>
      </c>
      <c r="BP53">
        <f t="shared" si="46"/>
        <v>7.3281982544326478</v>
      </c>
      <c r="BQ53">
        <f t="shared" si="47"/>
        <v>1.2518967155591361</v>
      </c>
      <c r="BR53">
        <f t="shared" si="48"/>
        <v>0.65531939298378938</v>
      </c>
      <c r="BS53">
        <f t="shared" si="49"/>
        <v>-1.1152884530179057</v>
      </c>
    </row>
    <row r="54" spans="1:71" x14ac:dyDescent="0.25">
      <c r="A54" s="1">
        <v>52</v>
      </c>
      <c r="B54">
        <v>2209</v>
      </c>
      <c r="C54">
        <v>13658</v>
      </c>
      <c r="D54">
        <v>236</v>
      </c>
      <c r="E54">
        <v>4190</v>
      </c>
      <c r="F54">
        <v>18</v>
      </c>
      <c r="G54">
        <v>7.4320000000000004</v>
      </c>
      <c r="H54">
        <v>153.59</v>
      </c>
      <c r="I54">
        <v>325</v>
      </c>
      <c r="J54">
        <v>0.41499999999999998</v>
      </c>
      <c r="K54">
        <v>0.34899999999999998</v>
      </c>
      <c r="L54">
        <v>0.22500000000000001</v>
      </c>
      <c r="M54">
        <v>234</v>
      </c>
      <c r="N54">
        <v>123994134986333</v>
      </c>
      <c r="O54">
        <v>631164668489</v>
      </c>
      <c r="P54">
        <v>123362970317844</v>
      </c>
      <c r="R54">
        <f t="shared" si="0"/>
        <v>1910.7</v>
      </c>
      <c r="S54">
        <f t="shared" si="1"/>
        <v>0.41499999999999998</v>
      </c>
      <c r="T54">
        <f t="shared" si="50"/>
        <v>0.87739728743597101</v>
      </c>
      <c r="U54">
        <f t="shared" si="3"/>
        <v>1.8300187853362695</v>
      </c>
      <c r="V54">
        <f t="shared" si="4"/>
        <v>0.87768617449039998</v>
      </c>
      <c r="W54">
        <f t="shared" si="5"/>
        <v>5.8493049598266689</v>
      </c>
      <c r="X54">
        <f t="shared" si="6"/>
        <v>7.2355326108458691</v>
      </c>
      <c r="Y54">
        <f t="shared" si="7"/>
        <v>1.3498977677437616</v>
      </c>
      <c r="Z54">
        <f t="shared" si="8"/>
        <v>0.58451464374433748</v>
      </c>
      <c r="AA54">
        <f t="shared" si="9"/>
        <v>-1.1328639165600911</v>
      </c>
      <c r="AC54">
        <f t="shared" si="10"/>
        <v>2084.4</v>
      </c>
      <c r="AD54">
        <f t="shared" si="11"/>
        <v>0.41499999999999998</v>
      </c>
      <c r="AE54">
        <f t="shared" si="12"/>
        <v>0.87739728743597101</v>
      </c>
      <c r="AF54">
        <f t="shared" si="13"/>
        <v>1.8300187853362695</v>
      </c>
      <c r="AG54">
        <f t="shared" si="14"/>
        <v>0.8533055870860029</v>
      </c>
      <c r="AH54">
        <f t="shared" si="15"/>
        <v>5.8249243724222719</v>
      </c>
      <c r="AI54">
        <f t="shared" si="16"/>
        <v>7.259913198250266</v>
      </c>
      <c r="AJ54">
        <f t="shared" si="17"/>
        <v>1.3221638850624666</v>
      </c>
      <c r="AK54">
        <f t="shared" si="18"/>
        <v>0.60245827600992374</v>
      </c>
      <c r="AL54">
        <f t="shared" si="19"/>
        <v>-1.1285070670890607</v>
      </c>
      <c r="AN54">
        <f t="shared" si="20"/>
        <v>2258.1</v>
      </c>
      <c r="AO54">
        <f t="shared" si="21"/>
        <v>0.41499999999999998</v>
      </c>
      <c r="AP54">
        <f t="shared" si="22"/>
        <v>0.87739728743597101</v>
      </c>
      <c r="AQ54">
        <f t="shared" si="23"/>
        <v>1.8300187853362695</v>
      </c>
      <c r="AR54">
        <f t="shared" si="24"/>
        <v>0.83053102097439602</v>
      </c>
      <c r="AS54">
        <f t="shared" si="25"/>
        <v>5.8021498063106653</v>
      </c>
      <c r="AT54">
        <f t="shared" si="26"/>
        <v>7.2826877643618726</v>
      </c>
      <c r="AU54">
        <f t="shared" si="27"/>
        <v>1.2955466553679733</v>
      </c>
      <c r="AV54">
        <f t="shared" si="28"/>
        <v>0.61742946685605482</v>
      </c>
      <c r="AW54">
        <f t="shared" si="29"/>
        <v>-1.1225110069578337</v>
      </c>
      <c r="AY54">
        <f t="shared" si="30"/>
        <v>2431.7999999999997</v>
      </c>
      <c r="AZ54">
        <f t="shared" si="31"/>
        <v>0.41499999999999998</v>
      </c>
      <c r="BA54">
        <f t="shared" si="32"/>
        <v>0.87739728743597101</v>
      </c>
      <c r="BB54">
        <f t="shared" si="33"/>
        <v>1.8300187853362695</v>
      </c>
      <c r="BC54">
        <f t="shared" si="34"/>
        <v>0.80917779815168034</v>
      </c>
      <c r="BD54">
        <f t="shared" si="35"/>
        <v>5.78079658348795</v>
      </c>
      <c r="BE54">
        <f t="shared" si="36"/>
        <v>7.3040409871845888</v>
      </c>
      <c r="BF54">
        <f t="shared" si="37"/>
        <v>1.2699799696184659</v>
      </c>
      <c r="BG54">
        <f t="shared" si="38"/>
        <v>0.62986699381276734</v>
      </c>
      <c r="BH54">
        <f t="shared" si="39"/>
        <v>-1.1152103174205481</v>
      </c>
      <c r="BJ54">
        <f t="shared" si="40"/>
        <v>2605.5</v>
      </c>
      <c r="BK54">
        <f t="shared" si="41"/>
        <v>0.41499999999999998</v>
      </c>
      <c r="BL54">
        <f t="shared" si="42"/>
        <v>0.87739728743597101</v>
      </c>
      <c r="BM54">
        <f t="shared" si="43"/>
        <v>1.8300187853362695</v>
      </c>
      <c r="BN54">
        <f t="shared" si="44"/>
        <v>0.78909261124456165</v>
      </c>
      <c r="BO54">
        <f t="shared" si="45"/>
        <v>5.760711396580831</v>
      </c>
      <c r="BP54">
        <f t="shared" si="46"/>
        <v>7.324126174091707</v>
      </c>
      <c r="BQ54">
        <f t="shared" si="47"/>
        <v>1.2454028362409919</v>
      </c>
      <c r="BR54">
        <f t="shared" si="48"/>
        <v>0.64013243473812864</v>
      </c>
      <c r="BS54">
        <f t="shared" si="49"/>
        <v>-1.1068723638069824</v>
      </c>
    </row>
    <row r="55" spans="1:71" x14ac:dyDescent="0.25">
      <c r="A55" s="1">
        <v>53</v>
      </c>
      <c r="B55">
        <v>2209</v>
      </c>
      <c r="C55">
        <v>13658</v>
      </c>
      <c r="D55">
        <v>236</v>
      </c>
      <c r="E55">
        <v>4190</v>
      </c>
      <c r="F55">
        <v>18</v>
      </c>
      <c r="G55">
        <v>7.5570000000000004</v>
      </c>
      <c r="H55">
        <v>153.61000000000001</v>
      </c>
      <c r="I55">
        <v>312</v>
      </c>
      <c r="J55">
        <v>0.40400000000000003</v>
      </c>
      <c r="K55">
        <v>0.33500000000000002</v>
      </c>
      <c r="L55">
        <v>0.224</v>
      </c>
      <c r="M55">
        <v>237.697</v>
      </c>
      <c r="N55">
        <v>125916435811724</v>
      </c>
      <c r="O55">
        <v>604294852390</v>
      </c>
      <c r="P55">
        <v>125312140959335</v>
      </c>
      <c r="R55">
        <f t="shared" si="0"/>
        <v>1910.7</v>
      </c>
      <c r="S55">
        <f t="shared" si="1"/>
        <v>0.40400000000000003</v>
      </c>
      <c r="T55">
        <f t="shared" si="50"/>
        <v>0.87284649280386073</v>
      </c>
      <c r="U55">
        <f t="shared" si="3"/>
        <v>1.8308007997502809</v>
      </c>
      <c r="V55">
        <f t="shared" si="4"/>
        <v>0.88057236211904799</v>
      </c>
      <c r="W55">
        <f t="shared" si="5"/>
        <v>5.852973161869329</v>
      </c>
      <c r="X55">
        <f t="shared" si="6"/>
        <v>7.2334284376312326</v>
      </c>
      <c r="Y55">
        <f t="shared" si="7"/>
        <v>1.3461098555831104</v>
      </c>
      <c r="Z55">
        <f t="shared" si="8"/>
        <v>0.57825586090169201</v>
      </c>
      <c r="AA55">
        <f t="shared" si="9"/>
        <v>-1.1279910777930426</v>
      </c>
      <c r="AC55">
        <f t="shared" si="10"/>
        <v>2084.4</v>
      </c>
      <c r="AD55">
        <f t="shared" si="11"/>
        <v>0.40400000000000003</v>
      </c>
      <c r="AE55">
        <f t="shared" si="12"/>
        <v>0.87284649280386073</v>
      </c>
      <c r="AF55">
        <f t="shared" si="13"/>
        <v>1.8308007997502809</v>
      </c>
      <c r="AG55">
        <f t="shared" si="14"/>
        <v>0.85624114745305546</v>
      </c>
      <c r="AH55">
        <f t="shared" si="15"/>
        <v>5.8286419472033364</v>
      </c>
      <c r="AI55">
        <f t="shared" si="16"/>
        <v>7.2577596522972252</v>
      </c>
      <c r="AJ55">
        <f t="shared" si="17"/>
        <v>1.3186699444717198</v>
      </c>
      <c r="AK55">
        <f t="shared" si="18"/>
        <v>0.59633373364939679</v>
      </c>
      <c r="AL55">
        <f t="shared" si="19"/>
        <v>-1.1238850370076434</v>
      </c>
      <c r="AN55">
        <f t="shared" si="20"/>
        <v>2258.1</v>
      </c>
      <c r="AO55">
        <f t="shared" si="21"/>
        <v>0.40400000000000003</v>
      </c>
      <c r="AP55">
        <f t="shared" si="22"/>
        <v>0.87284649280386073</v>
      </c>
      <c r="AQ55">
        <f t="shared" si="23"/>
        <v>1.8308007997502809</v>
      </c>
      <c r="AR55">
        <f t="shared" si="24"/>
        <v>0.83350786252689335</v>
      </c>
      <c r="AS55">
        <f t="shared" si="25"/>
        <v>5.8059086622771741</v>
      </c>
      <c r="AT55">
        <f t="shared" si="26"/>
        <v>7.2804929372233875</v>
      </c>
      <c r="AU55">
        <f t="shared" si="27"/>
        <v>1.2923263878427926</v>
      </c>
      <c r="AV55">
        <f t="shared" si="28"/>
        <v>0.61145482210675961</v>
      </c>
      <c r="AW55">
        <f t="shared" si="29"/>
        <v>-1.1181384184957641</v>
      </c>
      <c r="AY55">
        <f t="shared" si="30"/>
        <v>2431.7999999999997</v>
      </c>
      <c r="AZ55">
        <f t="shared" si="31"/>
        <v>0.40400000000000003</v>
      </c>
      <c r="BA55">
        <f t="shared" si="32"/>
        <v>0.87284649280386073</v>
      </c>
      <c r="BB55">
        <f t="shared" si="33"/>
        <v>1.8308007997502809</v>
      </c>
      <c r="BC55">
        <f t="shared" si="34"/>
        <v>0.81218896821701636</v>
      </c>
      <c r="BD55">
        <f t="shared" si="35"/>
        <v>5.7845897679672973</v>
      </c>
      <c r="BE55">
        <f t="shared" si="36"/>
        <v>7.3018118315332643</v>
      </c>
      <c r="BF55">
        <f t="shared" si="37"/>
        <v>1.2670147658008324</v>
      </c>
      <c r="BG55">
        <f t="shared" si="38"/>
        <v>0.62405331396806563</v>
      </c>
      <c r="BH55">
        <f t="shared" si="39"/>
        <v>-1.1110833088816949</v>
      </c>
      <c r="BJ55">
        <f t="shared" si="40"/>
        <v>2605.5</v>
      </c>
      <c r="BK55">
        <f t="shared" si="41"/>
        <v>0.40400000000000003</v>
      </c>
      <c r="BL55">
        <f t="shared" si="42"/>
        <v>0.87284649280386073</v>
      </c>
      <c r="BM55">
        <f t="shared" si="43"/>
        <v>1.8308007997502809</v>
      </c>
      <c r="BN55">
        <f t="shared" si="44"/>
        <v>0.7921320978568307</v>
      </c>
      <c r="BO55">
        <f t="shared" si="45"/>
        <v>5.7645328976071113</v>
      </c>
      <c r="BP55">
        <f t="shared" si="46"/>
        <v>7.3218687018934503</v>
      </c>
      <c r="BQ55">
        <f t="shared" si="47"/>
        <v>1.2426756084351924</v>
      </c>
      <c r="BR55">
        <f t="shared" si="48"/>
        <v>0.63448721205372882</v>
      </c>
      <c r="BS55">
        <f t="shared" si="49"/>
        <v>-1.1029853215691876</v>
      </c>
    </row>
    <row r="56" spans="1:71" x14ac:dyDescent="0.25">
      <c r="A56" s="1">
        <v>54</v>
      </c>
      <c r="B56">
        <v>2209</v>
      </c>
      <c r="C56">
        <v>13658</v>
      </c>
      <c r="D56">
        <v>236</v>
      </c>
      <c r="E56">
        <v>4190</v>
      </c>
      <c r="F56">
        <v>18</v>
      </c>
      <c r="G56">
        <v>7.6520000000000001</v>
      </c>
      <c r="H56">
        <v>153.61000000000001</v>
      </c>
      <c r="I56">
        <v>333</v>
      </c>
      <c r="J56">
        <v>0.45</v>
      </c>
      <c r="K56">
        <v>0.39</v>
      </c>
      <c r="L56">
        <v>0.224</v>
      </c>
      <c r="M56">
        <v>240.869</v>
      </c>
      <c r="N56">
        <v>127630159116768</v>
      </c>
      <c r="O56">
        <v>645517442012</v>
      </c>
      <c r="P56">
        <v>126984641674757</v>
      </c>
      <c r="R56">
        <f t="shared" si="0"/>
        <v>1910.7</v>
      </c>
      <c r="S56">
        <f t="shared" si="1"/>
        <v>0.45</v>
      </c>
      <c r="T56">
        <f t="shared" si="50"/>
        <v>0.89539711860157345</v>
      </c>
      <c r="U56">
        <f t="shared" si="3"/>
        <v>1.8237758655098322</v>
      </c>
      <c r="V56">
        <f t="shared" si="4"/>
        <v>0.86635708093333474</v>
      </c>
      <c r="W56">
        <f t="shared" si="5"/>
        <v>5.8317329464431671</v>
      </c>
      <c r="X56">
        <f t="shared" si="6"/>
        <v>7.2406187845764967</v>
      </c>
      <c r="Y56">
        <f t="shared" si="7"/>
        <v>1.364540115927122</v>
      </c>
      <c r="Z56">
        <f t="shared" si="8"/>
        <v>0.61317115795720945</v>
      </c>
      <c r="AA56">
        <f t="shared" si="9"/>
        <v>-1.1492817668789912</v>
      </c>
      <c r="AC56">
        <f t="shared" si="10"/>
        <v>2084.4</v>
      </c>
      <c r="AD56">
        <f t="shared" si="11"/>
        <v>0.45</v>
      </c>
      <c r="AE56">
        <f t="shared" si="12"/>
        <v>0.89539711860157345</v>
      </c>
      <c r="AF56">
        <f t="shared" si="13"/>
        <v>1.8237758655098322</v>
      </c>
      <c r="AG56">
        <f t="shared" si="14"/>
        <v>0.84178887410315106</v>
      </c>
      <c r="AH56">
        <f t="shared" si="15"/>
        <v>5.8071647396129835</v>
      </c>
      <c r="AI56">
        <f t="shared" si="16"/>
        <v>7.2651869914066802</v>
      </c>
      <c r="AJ56">
        <f t="shared" si="17"/>
        <v>1.3356386940159757</v>
      </c>
      <c r="AK56">
        <f t="shared" si="18"/>
        <v>0.63041233571756283</v>
      </c>
      <c r="AL56">
        <f t="shared" si="19"/>
        <v>-1.1440533572991378</v>
      </c>
      <c r="AN56">
        <f t="shared" si="20"/>
        <v>2258.1</v>
      </c>
      <c r="AO56">
        <f t="shared" si="21"/>
        <v>0.45</v>
      </c>
      <c r="AP56">
        <f t="shared" si="22"/>
        <v>0.89539711860157345</v>
      </c>
      <c r="AQ56">
        <f t="shared" si="23"/>
        <v>1.8237758655098322</v>
      </c>
      <c r="AR56">
        <f t="shared" si="24"/>
        <v>0.81885839224303203</v>
      </c>
      <c r="AS56">
        <f t="shared" si="25"/>
        <v>5.7842342577528649</v>
      </c>
      <c r="AT56">
        <f t="shared" si="26"/>
        <v>7.2881174732667988</v>
      </c>
      <c r="AU56">
        <f t="shared" si="27"/>
        <v>1.3079361630030895</v>
      </c>
      <c r="AV56">
        <f t="shared" si="28"/>
        <v>0.6446292555255142</v>
      </c>
      <c r="AW56">
        <f t="shared" si="29"/>
        <v>-1.1371842700543831</v>
      </c>
      <c r="AY56">
        <f t="shared" si="30"/>
        <v>2431.7999999999997</v>
      </c>
      <c r="AZ56">
        <f t="shared" si="31"/>
        <v>0.45</v>
      </c>
      <c r="BA56">
        <f t="shared" si="32"/>
        <v>0.89539711860157345</v>
      </c>
      <c r="BB56">
        <f t="shared" si="33"/>
        <v>1.8237758655098322</v>
      </c>
      <c r="BC56">
        <f t="shared" si="34"/>
        <v>0.79737644824109377</v>
      </c>
      <c r="BD56">
        <f t="shared" si="35"/>
        <v>5.7627523137509264</v>
      </c>
      <c r="BE56">
        <f t="shared" si="36"/>
        <v>7.3095994172687373</v>
      </c>
      <c r="BF56">
        <f t="shared" si="37"/>
        <v>1.2813594399837285</v>
      </c>
      <c r="BG56">
        <f t="shared" si="38"/>
        <v>0.65627838346643885</v>
      </c>
      <c r="BH56">
        <f t="shared" si="39"/>
        <v>-1.1290196662919529</v>
      </c>
      <c r="BJ56">
        <f t="shared" si="40"/>
        <v>2605.5</v>
      </c>
      <c r="BK56">
        <f t="shared" si="41"/>
        <v>0.45</v>
      </c>
      <c r="BL56">
        <f t="shared" si="42"/>
        <v>0.89539711860157345</v>
      </c>
      <c r="BM56">
        <f t="shared" si="43"/>
        <v>1.8237758655098322</v>
      </c>
      <c r="BN56">
        <f t="shared" si="44"/>
        <v>0.7771860137201152</v>
      </c>
      <c r="BO56">
        <f t="shared" si="45"/>
        <v>5.7425618792299478</v>
      </c>
      <c r="BP56">
        <f t="shared" si="46"/>
        <v>7.329789851789716</v>
      </c>
      <c r="BQ56">
        <f t="shared" si="47"/>
        <v>1.255841263815201</v>
      </c>
      <c r="BR56">
        <f t="shared" si="48"/>
        <v>0.66573492863358097</v>
      </c>
      <c r="BS56">
        <f t="shared" si="49"/>
        <v>-1.1198344218659579</v>
      </c>
    </row>
    <row r="57" spans="1:71" x14ac:dyDescent="0.25">
      <c r="A57" s="1">
        <v>55</v>
      </c>
      <c r="B57">
        <v>2209</v>
      </c>
      <c r="C57">
        <v>13658</v>
      </c>
      <c r="D57">
        <v>236</v>
      </c>
      <c r="E57">
        <v>4190</v>
      </c>
      <c r="F57">
        <v>18</v>
      </c>
      <c r="G57">
        <v>7.7249999999999996</v>
      </c>
      <c r="H57">
        <v>153.62</v>
      </c>
      <c r="I57">
        <v>320</v>
      </c>
      <c r="J57">
        <v>0.42299999999999999</v>
      </c>
      <c r="K57">
        <v>0.35899999999999999</v>
      </c>
      <c r="L57">
        <v>0.224</v>
      </c>
      <c r="M57">
        <v>242.87899999999999</v>
      </c>
      <c r="N57">
        <v>128662767406279</v>
      </c>
      <c r="O57">
        <v>618826506322</v>
      </c>
      <c r="P57">
        <v>128043940899957</v>
      </c>
      <c r="R57">
        <f t="shared" si="0"/>
        <v>1910.7</v>
      </c>
      <c r="S57">
        <f t="shared" si="1"/>
        <v>0.42299999999999999</v>
      </c>
      <c r="T57">
        <f t="shared" si="50"/>
        <v>0.88233610376091953</v>
      </c>
      <c r="U57">
        <f t="shared" si="3"/>
        <v>1.8274043316098083</v>
      </c>
      <c r="V57">
        <f t="shared" si="4"/>
        <v>0.87456390769227355</v>
      </c>
      <c r="W57">
        <f t="shared" si="5"/>
        <v>5.8435682393020816</v>
      </c>
      <c r="X57">
        <f t="shared" si="6"/>
        <v>7.2360404239175349</v>
      </c>
      <c r="Y57">
        <f t="shared" si="7"/>
        <v>1.3539692721556702</v>
      </c>
      <c r="Z57">
        <f t="shared" si="8"/>
        <v>0.59352700542986325</v>
      </c>
      <c r="AA57">
        <f t="shared" si="9"/>
        <v>-1.1366912551011015</v>
      </c>
      <c r="AC57">
        <f t="shared" si="10"/>
        <v>2084.4</v>
      </c>
      <c r="AD57">
        <f t="shared" si="11"/>
        <v>0.42299999999999999</v>
      </c>
      <c r="AE57">
        <f t="shared" si="12"/>
        <v>0.88233610376091953</v>
      </c>
      <c r="AF57">
        <f t="shared" si="13"/>
        <v>1.8274043316098083</v>
      </c>
      <c r="AG57">
        <f t="shared" si="14"/>
        <v>0.85013062676610318</v>
      </c>
      <c r="AH57">
        <f t="shared" si="15"/>
        <v>5.8191349583759111</v>
      </c>
      <c r="AI57">
        <f t="shared" si="16"/>
        <v>7.2604737048437054</v>
      </c>
      <c r="AJ57">
        <f t="shared" si="17"/>
        <v>1.3259157746699461</v>
      </c>
      <c r="AK57">
        <f t="shared" si="18"/>
        <v>0.61124849017790905</v>
      </c>
      <c r="AL57">
        <f t="shared" si="19"/>
        <v>-1.1321377086704085</v>
      </c>
      <c r="AN57">
        <f t="shared" si="20"/>
        <v>2258.1</v>
      </c>
      <c r="AO57">
        <f t="shared" si="21"/>
        <v>0.42299999999999999</v>
      </c>
      <c r="AP57">
        <f t="shared" si="22"/>
        <v>0.88233610376091953</v>
      </c>
      <c r="AQ57">
        <f t="shared" si="23"/>
        <v>1.8274043316098083</v>
      </c>
      <c r="AR57">
        <f t="shared" si="24"/>
        <v>0.82731211429612694</v>
      </c>
      <c r="AS57">
        <f t="shared" si="25"/>
        <v>5.7963164459059353</v>
      </c>
      <c r="AT57">
        <f t="shared" si="26"/>
        <v>7.2832922173136811</v>
      </c>
      <c r="AU57">
        <f t="shared" si="27"/>
        <v>1.2990011856573229</v>
      </c>
      <c r="AV57">
        <f t="shared" si="28"/>
        <v>0.6259843917591934</v>
      </c>
      <c r="AW57">
        <f t="shared" si="29"/>
        <v>-1.1259412410274969</v>
      </c>
      <c r="AY57">
        <f t="shared" si="30"/>
        <v>2431.7999999999997</v>
      </c>
      <c r="AZ57">
        <f t="shared" si="31"/>
        <v>0.42299999999999999</v>
      </c>
      <c r="BA57">
        <f t="shared" si="32"/>
        <v>0.88233610376091953</v>
      </c>
      <c r="BB57">
        <f t="shared" si="33"/>
        <v>1.8274043316098083</v>
      </c>
      <c r="BC57">
        <f t="shared" si="34"/>
        <v>0.80592245571528554</v>
      </c>
      <c r="BD57">
        <f t="shared" si="35"/>
        <v>5.7749267873250938</v>
      </c>
      <c r="BE57">
        <f t="shared" si="36"/>
        <v>7.3046818758945227</v>
      </c>
      <c r="BF57">
        <f t="shared" si="37"/>
        <v>1.2731575292925248</v>
      </c>
      <c r="BG57">
        <f t="shared" si="38"/>
        <v>0.63817828256610809</v>
      </c>
      <c r="BH57">
        <f t="shared" si="39"/>
        <v>-1.1184396452348442</v>
      </c>
      <c r="BJ57">
        <f t="shared" si="40"/>
        <v>2605.5</v>
      </c>
      <c r="BK57">
        <f t="shared" si="41"/>
        <v>0.42299999999999999</v>
      </c>
      <c r="BL57">
        <f t="shared" si="42"/>
        <v>0.88233610376091953</v>
      </c>
      <c r="BM57">
        <f t="shared" si="43"/>
        <v>1.8274043316098083</v>
      </c>
      <c r="BN57">
        <f t="shared" si="44"/>
        <v>0.78580732265476039</v>
      </c>
      <c r="BO57">
        <f t="shared" si="45"/>
        <v>5.754811654264568</v>
      </c>
      <c r="BP57">
        <f t="shared" si="46"/>
        <v>7.3247970089550485</v>
      </c>
      <c r="BQ57">
        <f t="shared" si="47"/>
        <v>1.2483221337490957</v>
      </c>
      <c r="BR57">
        <f t="shared" si="48"/>
        <v>0.64819542857592793</v>
      </c>
      <c r="BS57">
        <f t="shared" si="49"/>
        <v>-1.1099026234983118</v>
      </c>
    </row>
    <row r="58" spans="1:71" x14ac:dyDescent="0.25">
      <c r="A58" s="1">
        <v>56</v>
      </c>
      <c r="B58">
        <v>2209</v>
      </c>
      <c r="C58">
        <v>13658</v>
      </c>
      <c r="D58">
        <v>236</v>
      </c>
      <c r="E58">
        <v>4190</v>
      </c>
      <c r="F58">
        <v>18</v>
      </c>
      <c r="G58">
        <v>7.8470000000000004</v>
      </c>
      <c r="H58">
        <v>153.66</v>
      </c>
      <c r="I58">
        <v>336</v>
      </c>
      <c r="J58">
        <v>0.40400000000000003</v>
      </c>
      <c r="K58">
        <v>0.33600000000000002</v>
      </c>
      <c r="L58">
        <v>0.223</v>
      </c>
      <c r="M58">
        <v>246.37899999999999</v>
      </c>
      <c r="N58">
        <v>130539009768015</v>
      </c>
      <c r="O58">
        <v>649495789408</v>
      </c>
      <c r="P58">
        <v>129889513978607</v>
      </c>
      <c r="R58">
        <f t="shared" si="0"/>
        <v>1910.7</v>
      </c>
      <c r="S58">
        <f t="shared" si="1"/>
        <v>0.40400000000000003</v>
      </c>
      <c r="T58">
        <f t="shared" si="50"/>
        <v>0.87415387661440935</v>
      </c>
      <c r="U58">
        <f t="shared" si="3"/>
        <v>1.8290908499685639</v>
      </c>
      <c r="V58">
        <f t="shared" si="4"/>
        <v>0.87974229241088886</v>
      </c>
      <c r="W58">
        <f t="shared" si="5"/>
        <v>5.8504331423794529</v>
      </c>
      <c r="X58">
        <f t="shared" si="6"/>
        <v>7.2325485575576742</v>
      </c>
      <c r="Y58">
        <f t="shared" si="7"/>
        <v>1.3472016431170832</v>
      </c>
      <c r="Z58">
        <f t="shared" si="8"/>
        <v>0.58192640286763109</v>
      </c>
      <c r="AA58">
        <f t="shared" si="9"/>
        <v>-1.1281955621010482</v>
      </c>
      <c r="AC58">
        <f t="shared" si="10"/>
        <v>2084.4</v>
      </c>
      <c r="AD58">
        <f t="shared" si="11"/>
        <v>0.40400000000000003</v>
      </c>
      <c r="AE58">
        <f t="shared" si="12"/>
        <v>0.87415387661440935</v>
      </c>
      <c r="AF58">
        <f t="shared" si="13"/>
        <v>1.8290908499685639</v>
      </c>
      <c r="AG58">
        <f t="shared" si="14"/>
        <v>0.85539681295421133</v>
      </c>
      <c r="AH58">
        <f t="shared" si="15"/>
        <v>5.8260876629227756</v>
      </c>
      <c r="AI58">
        <f t="shared" si="16"/>
        <v>7.2568940370143515</v>
      </c>
      <c r="AJ58">
        <f t="shared" si="17"/>
        <v>1.3196773315196693</v>
      </c>
      <c r="AK58">
        <f t="shared" si="18"/>
        <v>0.59990676684367694</v>
      </c>
      <c r="AL58">
        <f t="shared" si="19"/>
        <v>-1.124082512024166</v>
      </c>
      <c r="AN58">
        <f t="shared" si="20"/>
        <v>2258.1</v>
      </c>
      <c r="AO58">
        <f t="shared" si="21"/>
        <v>0.40400000000000003</v>
      </c>
      <c r="AP58">
        <f t="shared" si="22"/>
        <v>0.87415387661440935</v>
      </c>
      <c r="AQ58">
        <f t="shared" si="23"/>
        <v>1.8290908499685639</v>
      </c>
      <c r="AR58">
        <f t="shared" si="24"/>
        <v>0.83265159091400853</v>
      </c>
      <c r="AS58">
        <f t="shared" si="25"/>
        <v>5.8033424408825729</v>
      </c>
      <c r="AT58">
        <f t="shared" si="26"/>
        <v>7.2796392590545542</v>
      </c>
      <c r="AU58">
        <f t="shared" si="27"/>
        <v>1.2932551853775791</v>
      </c>
      <c r="AV58">
        <f t="shared" si="28"/>
        <v>0.61492859781526188</v>
      </c>
      <c r="AW58">
        <f t="shared" si="29"/>
        <v>-1.1183246433566096</v>
      </c>
      <c r="AY58">
        <f t="shared" si="30"/>
        <v>2431.7999999999997</v>
      </c>
      <c r="AZ58">
        <f t="shared" si="31"/>
        <v>0.40400000000000003</v>
      </c>
      <c r="BA58">
        <f t="shared" si="32"/>
        <v>0.87415387661440935</v>
      </c>
      <c r="BB58">
        <f t="shared" si="33"/>
        <v>1.8290908499685639</v>
      </c>
      <c r="BC58">
        <f t="shared" si="34"/>
        <v>0.81132276003683101</v>
      </c>
      <c r="BD58">
        <f t="shared" si="35"/>
        <v>5.7820136100053956</v>
      </c>
      <c r="BE58">
        <f t="shared" si="36"/>
        <v>7.3009680899317315</v>
      </c>
      <c r="BF58">
        <f t="shared" si="37"/>
        <v>1.2678703025556806</v>
      </c>
      <c r="BG58">
        <f t="shared" si="38"/>
        <v>0.62742726733143506</v>
      </c>
      <c r="BH58">
        <f t="shared" si="39"/>
        <v>-1.1112552005709087</v>
      </c>
      <c r="BJ58">
        <f t="shared" si="40"/>
        <v>2605.5</v>
      </c>
      <c r="BK58">
        <f t="shared" si="41"/>
        <v>0.40400000000000003</v>
      </c>
      <c r="BL58">
        <f t="shared" si="42"/>
        <v>0.87415387661440935</v>
      </c>
      <c r="BM58">
        <f t="shared" si="43"/>
        <v>1.8290908499685639</v>
      </c>
      <c r="BN58">
        <f t="shared" si="44"/>
        <v>0.79125768341369529</v>
      </c>
      <c r="BO58">
        <f t="shared" si="45"/>
        <v>5.7619485333822595</v>
      </c>
      <c r="BP58">
        <f t="shared" si="46"/>
        <v>7.3210331665548676</v>
      </c>
      <c r="BQ58">
        <f t="shared" si="47"/>
        <v>1.2434627785922332</v>
      </c>
      <c r="BR58">
        <f t="shared" si="48"/>
        <v>0.63776167023651786</v>
      </c>
      <c r="BS58">
        <f t="shared" si="49"/>
        <v>-1.1031406860687514</v>
      </c>
    </row>
    <row r="59" spans="1:71" x14ac:dyDescent="0.25">
      <c r="A59" s="1">
        <v>57</v>
      </c>
      <c r="B59">
        <v>2209</v>
      </c>
      <c r="C59">
        <v>13658</v>
      </c>
      <c r="D59">
        <v>236</v>
      </c>
      <c r="E59">
        <v>4190</v>
      </c>
      <c r="F59">
        <v>18</v>
      </c>
      <c r="G59">
        <v>8.0250000000000004</v>
      </c>
      <c r="H59">
        <v>153.66999999999999</v>
      </c>
      <c r="I59">
        <v>341</v>
      </c>
      <c r="J59">
        <v>0.41799999999999998</v>
      </c>
      <c r="K59">
        <v>0.35299999999999998</v>
      </c>
      <c r="L59">
        <v>0.223</v>
      </c>
      <c r="M59">
        <v>251.82400000000001</v>
      </c>
      <c r="N59">
        <v>133417893794007</v>
      </c>
      <c r="O59">
        <v>658088037853</v>
      </c>
      <c r="P59">
        <v>132759805756154</v>
      </c>
      <c r="R59">
        <f t="shared" si="0"/>
        <v>1910.7</v>
      </c>
      <c r="S59">
        <f t="shared" si="1"/>
        <v>0.41799999999999998</v>
      </c>
      <c r="T59">
        <f t="shared" si="50"/>
        <v>0.88082801953616352</v>
      </c>
      <c r="U59">
        <f t="shared" si="3"/>
        <v>1.8269727388802224</v>
      </c>
      <c r="V59">
        <f t="shared" si="4"/>
        <v>0.87551619734297004</v>
      </c>
      <c r="W59">
        <f t="shared" si="5"/>
        <v>5.8440889362231925</v>
      </c>
      <c r="X59">
        <f t="shared" si="6"/>
        <v>7.2346565415372535</v>
      </c>
      <c r="Y59">
        <f t="shared" si="7"/>
        <v>1.3527303640842336</v>
      </c>
      <c r="Z59">
        <f t="shared" si="8"/>
        <v>0.59232732672850308</v>
      </c>
      <c r="AA59">
        <f t="shared" si="9"/>
        <v>-1.1345329662000059</v>
      </c>
      <c r="AC59">
        <f t="shared" si="10"/>
        <v>2084.4</v>
      </c>
      <c r="AD59">
        <f t="shared" si="11"/>
        <v>0.41799999999999998</v>
      </c>
      <c r="AE59">
        <f t="shared" si="12"/>
        <v>0.88082801953616352</v>
      </c>
      <c r="AF59">
        <f t="shared" si="13"/>
        <v>1.8269727388802224</v>
      </c>
      <c r="AG59">
        <f t="shared" si="14"/>
        <v>0.8510989086870101</v>
      </c>
      <c r="AH59">
        <f t="shared" si="15"/>
        <v>5.8196716475672332</v>
      </c>
      <c r="AI59">
        <f t="shared" si="16"/>
        <v>7.2590738301932127</v>
      </c>
      <c r="AJ59">
        <f t="shared" si="17"/>
        <v>1.3247745241614834</v>
      </c>
      <c r="AK59">
        <f t="shared" si="18"/>
        <v>0.61006740793828207</v>
      </c>
      <c r="AL59">
        <f t="shared" si="19"/>
        <v>-1.1300938435816741</v>
      </c>
      <c r="AN59">
        <f t="shared" si="20"/>
        <v>2258.1</v>
      </c>
      <c r="AO59">
        <f t="shared" si="21"/>
        <v>0.41799999999999998</v>
      </c>
      <c r="AP59">
        <f t="shared" si="22"/>
        <v>0.88082801953616352</v>
      </c>
      <c r="AQ59">
        <f t="shared" si="23"/>
        <v>1.8269727388802224</v>
      </c>
      <c r="AR59">
        <f t="shared" si="24"/>
        <v>0.82829372132914358</v>
      </c>
      <c r="AS59">
        <f t="shared" si="25"/>
        <v>5.7968664602093662</v>
      </c>
      <c r="AT59">
        <f t="shared" si="26"/>
        <v>7.2818790175510797</v>
      </c>
      <c r="AU59">
        <f t="shared" si="27"/>
        <v>1.2979507720129408</v>
      </c>
      <c r="AV59">
        <f t="shared" si="28"/>
        <v>0.62482823932803544</v>
      </c>
      <c r="AW59">
        <f t="shared" si="29"/>
        <v>-1.1240090274194408</v>
      </c>
      <c r="AY59">
        <f t="shared" si="30"/>
        <v>2431.7999999999997</v>
      </c>
      <c r="AZ59">
        <f t="shared" si="31"/>
        <v>0.41799999999999998</v>
      </c>
      <c r="BA59">
        <f t="shared" si="32"/>
        <v>0.88082801953616352</v>
      </c>
      <c r="BB59">
        <f t="shared" si="33"/>
        <v>1.8269727388802224</v>
      </c>
      <c r="BC59">
        <f t="shared" si="34"/>
        <v>0.80691509835068598</v>
      </c>
      <c r="BD59">
        <f t="shared" si="35"/>
        <v>5.7754878372309086</v>
      </c>
      <c r="BE59">
        <f t="shared" si="36"/>
        <v>7.3032576405295373</v>
      </c>
      <c r="BF59">
        <f t="shared" si="37"/>
        <v>1.272191705565672</v>
      </c>
      <c r="BG59">
        <f t="shared" si="38"/>
        <v>0.63705181217796392</v>
      </c>
      <c r="BH59">
        <f t="shared" si="39"/>
        <v>-1.1166157035385591</v>
      </c>
      <c r="BJ59">
        <f t="shared" si="40"/>
        <v>2605.5</v>
      </c>
      <c r="BK59">
        <f t="shared" si="41"/>
        <v>0.41799999999999998</v>
      </c>
      <c r="BL59">
        <f t="shared" si="42"/>
        <v>0.88082801953616352</v>
      </c>
      <c r="BM59">
        <f t="shared" si="43"/>
        <v>1.8269727388802224</v>
      </c>
      <c r="BN59">
        <f t="shared" si="44"/>
        <v>0.78680902315233414</v>
      </c>
      <c r="BO59">
        <f t="shared" si="45"/>
        <v>5.7553817620325569</v>
      </c>
      <c r="BP59">
        <f t="shared" si="46"/>
        <v>7.323363715727889</v>
      </c>
      <c r="BQ59">
        <f t="shared" si="47"/>
        <v>1.2474351692574948</v>
      </c>
      <c r="BR59">
        <f t="shared" si="48"/>
        <v>0.64710214988223602</v>
      </c>
      <c r="BS59">
        <f t="shared" si="49"/>
        <v>-1.1081831871527044</v>
      </c>
    </row>
    <row r="60" spans="1:71" x14ac:dyDescent="0.25">
      <c r="A60" s="1">
        <v>58</v>
      </c>
      <c r="B60">
        <v>2209</v>
      </c>
      <c r="C60">
        <v>13658</v>
      </c>
      <c r="D60">
        <v>236</v>
      </c>
      <c r="E60">
        <v>4190</v>
      </c>
      <c r="F60">
        <v>18</v>
      </c>
      <c r="G60">
        <v>8.0839999999999996</v>
      </c>
      <c r="H60">
        <v>153.68</v>
      </c>
      <c r="I60">
        <v>347</v>
      </c>
      <c r="J60">
        <v>0.42399999999999999</v>
      </c>
      <c r="K60">
        <v>0.36</v>
      </c>
      <c r="L60">
        <v>0.223</v>
      </c>
      <c r="M60">
        <v>253.63499999999999</v>
      </c>
      <c r="N60">
        <v>134384125412436</v>
      </c>
      <c r="O60">
        <v>669700983379</v>
      </c>
      <c r="P60">
        <v>133714424429057</v>
      </c>
      <c r="R60">
        <f t="shared" si="0"/>
        <v>1910.7</v>
      </c>
      <c r="S60">
        <f t="shared" si="1"/>
        <v>0.42399999999999999</v>
      </c>
      <c r="T60">
        <f t="shared" si="50"/>
        <v>0.88365660751221686</v>
      </c>
      <c r="U60">
        <f t="shared" si="3"/>
        <v>1.8261690205252681</v>
      </c>
      <c r="V60">
        <f t="shared" si="4"/>
        <v>0.87373086469999195</v>
      </c>
      <c r="W60">
        <f t="shared" si="5"/>
        <v>5.84149988522526</v>
      </c>
      <c r="X60">
        <f t="shared" si="6"/>
        <v>7.235638155825276</v>
      </c>
      <c r="Y60">
        <f t="shared" si="7"/>
        <v>1.3550509524934582</v>
      </c>
      <c r="Z60">
        <f t="shared" si="8"/>
        <v>0.59661221321590563</v>
      </c>
      <c r="AA60">
        <f t="shared" si="9"/>
        <v>-1.1372739821665625</v>
      </c>
      <c r="AC60">
        <f t="shared" si="10"/>
        <v>2084.4</v>
      </c>
      <c r="AD60">
        <f t="shared" si="11"/>
        <v>0.42399999999999999</v>
      </c>
      <c r="AE60">
        <f t="shared" si="12"/>
        <v>0.88365660751221686</v>
      </c>
      <c r="AF60">
        <f t="shared" si="13"/>
        <v>1.8261690205252681</v>
      </c>
      <c r="AG60">
        <f t="shared" si="14"/>
        <v>0.84928365118502547</v>
      </c>
      <c r="AH60">
        <f t="shared" si="15"/>
        <v>5.8170526717102939</v>
      </c>
      <c r="AI60">
        <f t="shared" si="16"/>
        <v>7.2600853693402421</v>
      </c>
      <c r="AJ60">
        <f t="shared" si="17"/>
        <v>1.3269119005317271</v>
      </c>
      <c r="AK60">
        <f t="shared" si="18"/>
        <v>0.61425131590366655</v>
      </c>
      <c r="AL60">
        <f t="shared" si="19"/>
        <v>-1.1326913373028951</v>
      </c>
      <c r="AN60">
        <f t="shared" si="20"/>
        <v>2258.1</v>
      </c>
      <c r="AO60">
        <f t="shared" si="21"/>
        <v>0.42399999999999999</v>
      </c>
      <c r="AP60">
        <f t="shared" si="22"/>
        <v>0.88365660751221686</v>
      </c>
      <c r="AQ60">
        <f t="shared" si="23"/>
        <v>1.8261690205252681</v>
      </c>
      <c r="AR60">
        <f t="shared" si="24"/>
        <v>0.82645353876150396</v>
      </c>
      <c r="AS60">
        <f t="shared" si="25"/>
        <v>5.794222559286772</v>
      </c>
      <c r="AT60">
        <f t="shared" si="26"/>
        <v>7.282915481763764</v>
      </c>
      <c r="AU60">
        <f t="shared" si="27"/>
        <v>1.2999177473080654</v>
      </c>
      <c r="AV60">
        <f t="shared" si="28"/>
        <v>0.62890247652362996</v>
      </c>
      <c r="AW60">
        <f t="shared" si="29"/>
        <v>-1.126463121159244</v>
      </c>
      <c r="AY60">
        <f t="shared" si="30"/>
        <v>2431.7999999999997</v>
      </c>
      <c r="AZ60">
        <f t="shared" si="31"/>
        <v>0.42399999999999999</v>
      </c>
      <c r="BA60">
        <f t="shared" si="32"/>
        <v>0.88365660751221686</v>
      </c>
      <c r="BB60">
        <f t="shared" si="33"/>
        <v>1.8261690205252681</v>
      </c>
      <c r="BC60">
        <f t="shared" si="34"/>
        <v>0.8050542821463611</v>
      </c>
      <c r="BD60">
        <f t="shared" si="35"/>
        <v>5.7728233026716289</v>
      </c>
      <c r="BE60">
        <f t="shared" si="36"/>
        <v>7.3043147383789062</v>
      </c>
      <c r="BF60">
        <f t="shared" si="37"/>
        <v>1.2740000119144901</v>
      </c>
      <c r="BG60">
        <f t="shared" si="38"/>
        <v>0.64101049035168545</v>
      </c>
      <c r="BH60">
        <f t="shared" si="39"/>
        <v>-1.1189281465929157</v>
      </c>
      <c r="BJ60">
        <f t="shared" si="40"/>
        <v>2605.5</v>
      </c>
      <c r="BK60">
        <f t="shared" si="41"/>
        <v>0.42399999999999999</v>
      </c>
      <c r="BL60">
        <f t="shared" si="42"/>
        <v>0.88365660751221686</v>
      </c>
      <c r="BM60">
        <f t="shared" si="43"/>
        <v>1.8261690205252681</v>
      </c>
      <c r="BN60">
        <f t="shared" si="44"/>
        <v>0.78493127997862189</v>
      </c>
      <c r="BO60">
        <f t="shared" si="45"/>
        <v>5.7527003005038901</v>
      </c>
      <c r="BP60">
        <f t="shared" si="46"/>
        <v>7.3244377405466459</v>
      </c>
      <c r="BQ60">
        <f t="shared" si="47"/>
        <v>1.2490955681648568</v>
      </c>
      <c r="BR60">
        <f t="shared" si="48"/>
        <v>0.65094154989812691</v>
      </c>
      <c r="BS60">
        <f t="shared" si="49"/>
        <v>-1.110356880317342</v>
      </c>
    </row>
    <row r="61" spans="1:71" x14ac:dyDescent="0.25">
      <c r="A61" s="1">
        <v>59</v>
      </c>
      <c r="B61">
        <v>2209</v>
      </c>
      <c r="C61">
        <v>13658</v>
      </c>
      <c r="D61">
        <v>236</v>
      </c>
      <c r="E61">
        <v>4190</v>
      </c>
      <c r="F61">
        <v>18</v>
      </c>
      <c r="G61">
        <v>8.2650000000000006</v>
      </c>
      <c r="H61">
        <v>153.71</v>
      </c>
      <c r="I61">
        <v>334</v>
      </c>
      <c r="J61">
        <v>0.38500000000000001</v>
      </c>
      <c r="K61">
        <v>0.315</v>
      </c>
      <c r="L61">
        <v>0.223</v>
      </c>
      <c r="M61">
        <v>258.80200000000002</v>
      </c>
      <c r="N61">
        <v>137080729546001</v>
      </c>
      <c r="O61">
        <v>642091539115</v>
      </c>
      <c r="P61">
        <v>136438638006886</v>
      </c>
      <c r="R61">
        <f t="shared" si="0"/>
        <v>1910.7</v>
      </c>
      <c r="S61">
        <f t="shared" si="1"/>
        <v>0.38500000000000001</v>
      </c>
      <c r="T61">
        <f t="shared" si="50"/>
        <v>0.86629902458677632</v>
      </c>
      <c r="U61">
        <f t="shared" si="3"/>
        <v>1.8307216546605516</v>
      </c>
      <c r="V61">
        <f t="shared" si="4"/>
        <v>0.88474039357830037</v>
      </c>
      <c r="W61">
        <f t="shared" si="5"/>
        <v>5.857062048238852</v>
      </c>
      <c r="X61">
        <f t="shared" si="6"/>
        <v>7.2291812610822506</v>
      </c>
      <c r="Y61">
        <f t="shared" si="7"/>
        <v>1.3405987021942805</v>
      </c>
      <c r="Z61">
        <f t="shared" si="8"/>
        <v>0.5707520810047948</v>
      </c>
      <c r="AA61">
        <f t="shared" si="9"/>
        <v>-1.1199526475374271</v>
      </c>
      <c r="AC61">
        <f t="shared" si="10"/>
        <v>2084.4</v>
      </c>
      <c r="AD61">
        <f t="shared" si="11"/>
        <v>0.38500000000000001</v>
      </c>
      <c r="AE61">
        <f t="shared" si="12"/>
        <v>0.86629902458677632</v>
      </c>
      <c r="AF61">
        <f t="shared" si="13"/>
        <v>1.8307216546605516</v>
      </c>
      <c r="AG61">
        <f t="shared" si="14"/>
        <v>0.86048159967097948</v>
      </c>
      <c r="AH61">
        <f t="shared" si="15"/>
        <v>5.8328032543315311</v>
      </c>
      <c r="AI61">
        <f t="shared" si="16"/>
        <v>7.2534400549895715</v>
      </c>
      <c r="AJ61">
        <f t="shared" si="17"/>
        <v>1.3135807997519757</v>
      </c>
      <c r="AK61">
        <f t="shared" si="18"/>
        <v>0.58896865524252884</v>
      </c>
      <c r="AL61">
        <f t="shared" si="19"/>
        <v>-1.1162554620999992</v>
      </c>
      <c r="AN61">
        <f t="shared" si="20"/>
        <v>2258.1</v>
      </c>
      <c r="AO61">
        <f t="shared" si="21"/>
        <v>0.38500000000000001</v>
      </c>
      <c r="AP61">
        <f t="shared" si="22"/>
        <v>0.86629902458677632</v>
      </c>
      <c r="AQ61">
        <f t="shared" si="23"/>
        <v>1.8307216546605516</v>
      </c>
      <c r="AR61">
        <f t="shared" si="24"/>
        <v>0.83780904141104406</v>
      </c>
      <c r="AS61">
        <f t="shared" si="25"/>
        <v>5.8101306960715959</v>
      </c>
      <c r="AT61">
        <f t="shared" si="26"/>
        <v>7.2761126132495066</v>
      </c>
      <c r="AU61">
        <f t="shared" si="27"/>
        <v>1.2876303997806222</v>
      </c>
      <c r="AV61">
        <f t="shared" si="28"/>
        <v>0.6042537725199616</v>
      </c>
      <c r="AW61">
        <f t="shared" si="29"/>
        <v>-1.1109127006706301</v>
      </c>
      <c r="AY61">
        <f t="shared" si="30"/>
        <v>2431.7999999999997</v>
      </c>
      <c r="AZ61">
        <f t="shared" si="31"/>
        <v>0.38500000000000001</v>
      </c>
      <c r="BA61">
        <f t="shared" si="32"/>
        <v>0.86629902458677632</v>
      </c>
      <c r="BB61">
        <f t="shared" si="33"/>
        <v>1.8307216546605516</v>
      </c>
      <c r="BC61">
        <f t="shared" si="34"/>
        <v>0.81654081723552696</v>
      </c>
      <c r="BD61">
        <f t="shared" si="35"/>
        <v>5.7888624718960786</v>
      </c>
      <c r="BE61">
        <f t="shared" si="36"/>
        <v>7.297380837425024</v>
      </c>
      <c r="BF61">
        <f t="shared" si="37"/>
        <v>1.2626854609120972</v>
      </c>
      <c r="BG61">
        <f t="shared" si="38"/>
        <v>0.61703489855364324</v>
      </c>
      <c r="BH61">
        <f t="shared" si="39"/>
        <v>-1.1042531560556719</v>
      </c>
      <c r="BJ61">
        <f t="shared" si="40"/>
        <v>2605.5</v>
      </c>
      <c r="BK61">
        <f t="shared" si="41"/>
        <v>0.38500000000000001</v>
      </c>
      <c r="BL61">
        <f t="shared" si="42"/>
        <v>0.86629902458677632</v>
      </c>
      <c r="BM61">
        <f t="shared" si="43"/>
        <v>1.8307216546605516</v>
      </c>
      <c r="BN61">
        <f t="shared" si="44"/>
        <v>0.79652591369362635</v>
      </c>
      <c r="BO61">
        <f t="shared" si="45"/>
        <v>5.768847568354178</v>
      </c>
      <c r="BP61">
        <f t="shared" si="46"/>
        <v>7.3173957409669246</v>
      </c>
      <c r="BQ61">
        <f t="shared" si="47"/>
        <v>1.2386886580580652</v>
      </c>
      <c r="BR61">
        <f t="shared" si="48"/>
        <v>0.62766476349274603</v>
      </c>
      <c r="BS61">
        <f t="shared" si="49"/>
        <v>-1.0965401717616998</v>
      </c>
    </row>
    <row r="62" spans="1:71" x14ac:dyDescent="0.25">
      <c r="A62" s="1">
        <v>60</v>
      </c>
      <c r="B62">
        <v>2209</v>
      </c>
      <c r="C62">
        <v>13658</v>
      </c>
      <c r="D62">
        <v>236</v>
      </c>
      <c r="E62">
        <v>4190</v>
      </c>
      <c r="F62">
        <v>18</v>
      </c>
      <c r="G62">
        <v>8.3979999999999997</v>
      </c>
      <c r="H62">
        <v>153.72999999999999</v>
      </c>
      <c r="I62">
        <v>357</v>
      </c>
      <c r="J62">
        <v>0.40500000000000003</v>
      </c>
      <c r="K62">
        <v>0.33900000000000002</v>
      </c>
      <c r="L62">
        <v>0.222</v>
      </c>
      <c r="M62">
        <v>262.91800000000001</v>
      </c>
      <c r="N62">
        <v>139295601291284</v>
      </c>
      <c r="O62">
        <v>686968763627</v>
      </c>
      <c r="P62">
        <v>138608632527656</v>
      </c>
      <c r="R62">
        <f t="shared" si="0"/>
        <v>1910.7</v>
      </c>
      <c r="S62">
        <f t="shared" si="1"/>
        <v>0.40500000000000003</v>
      </c>
      <c r="T62">
        <f t="shared" si="50"/>
        <v>0.87623341639086105</v>
      </c>
      <c r="U62">
        <f t="shared" si="3"/>
        <v>1.826842307910935</v>
      </c>
      <c r="V62">
        <f t="shared" si="4"/>
        <v>0.87842347836813328</v>
      </c>
      <c r="W62">
        <f t="shared" si="5"/>
        <v>5.8468657862790687</v>
      </c>
      <c r="X62">
        <f t="shared" si="6"/>
        <v>7.2316188295428008</v>
      </c>
      <c r="Y62">
        <f t="shared" si="7"/>
        <v>1.3489323218403935</v>
      </c>
      <c r="Z62">
        <f t="shared" si="8"/>
        <v>0.58716982788507577</v>
      </c>
      <c r="AA62">
        <f t="shared" si="9"/>
        <v>-1.1288923407711355</v>
      </c>
      <c r="AC62">
        <f t="shared" si="10"/>
        <v>2084.4</v>
      </c>
      <c r="AD62">
        <f t="shared" si="11"/>
        <v>0.40500000000000003</v>
      </c>
      <c r="AE62">
        <f t="shared" si="12"/>
        <v>0.87623341639086105</v>
      </c>
      <c r="AF62">
        <f t="shared" si="13"/>
        <v>1.826842307910935</v>
      </c>
      <c r="AG62">
        <f t="shared" si="14"/>
        <v>0.85405544317845505</v>
      </c>
      <c r="AH62">
        <f t="shared" si="15"/>
        <v>5.8224977510893901</v>
      </c>
      <c r="AI62">
        <f t="shared" si="16"/>
        <v>7.2559868647324794</v>
      </c>
      <c r="AJ62">
        <f t="shared" si="17"/>
        <v>1.321273672319236</v>
      </c>
      <c r="AK62">
        <f t="shared" si="18"/>
        <v>0.60501255034188528</v>
      </c>
      <c r="AL62">
        <f t="shared" si="19"/>
        <v>-1.124747662923107</v>
      </c>
      <c r="AN62">
        <f t="shared" si="20"/>
        <v>2258.1</v>
      </c>
      <c r="AO62">
        <f t="shared" si="21"/>
        <v>0.40500000000000003</v>
      </c>
      <c r="AP62">
        <f t="shared" si="22"/>
        <v>0.87623341639086105</v>
      </c>
      <c r="AQ62">
        <f t="shared" si="23"/>
        <v>1.826842307910935</v>
      </c>
      <c r="AR62">
        <f t="shared" si="24"/>
        <v>0.83129136272595505</v>
      </c>
      <c r="AS62">
        <f t="shared" si="25"/>
        <v>5.7997336706368907</v>
      </c>
      <c r="AT62">
        <f t="shared" si="26"/>
        <v>7.2787509451849788</v>
      </c>
      <c r="AU62">
        <f t="shared" si="27"/>
        <v>1.2947264653532731</v>
      </c>
      <c r="AV62">
        <f t="shared" si="28"/>
        <v>0.61989320623361088</v>
      </c>
      <c r="AW62">
        <f t="shared" si="29"/>
        <v>-1.1189528832661579</v>
      </c>
      <c r="AY62">
        <f t="shared" si="30"/>
        <v>2431.7999999999997</v>
      </c>
      <c r="AZ62">
        <f t="shared" si="31"/>
        <v>0.40500000000000003</v>
      </c>
      <c r="BA62">
        <f t="shared" si="32"/>
        <v>0.87623341639086105</v>
      </c>
      <c r="BB62">
        <f t="shared" si="33"/>
        <v>1.826842307910935</v>
      </c>
      <c r="BC62">
        <f t="shared" si="34"/>
        <v>0.80994685032754843</v>
      </c>
      <c r="BD62">
        <f t="shared" si="35"/>
        <v>5.7783891582384843</v>
      </c>
      <c r="BE62">
        <f t="shared" si="36"/>
        <v>7.3000954575833852</v>
      </c>
      <c r="BF62">
        <f t="shared" si="37"/>
        <v>1.2692250267212559</v>
      </c>
      <c r="BG62">
        <f t="shared" si="38"/>
        <v>0.63224908408272029</v>
      </c>
      <c r="BH62">
        <f t="shared" si="39"/>
        <v>-1.1118429509491814</v>
      </c>
      <c r="BJ62">
        <f t="shared" si="40"/>
        <v>2605.5</v>
      </c>
      <c r="BK62">
        <f t="shared" si="41"/>
        <v>0.40500000000000003</v>
      </c>
      <c r="BL62">
        <f t="shared" si="42"/>
        <v>0.87623341639086105</v>
      </c>
      <c r="BM62">
        <f t="shared" si="43"/>
        <v>1.826842307910935</v>
      </c>
      <c r="BN62">
        <f t="shared" si="44"/>
        <v>0.78986883920566231</v>
      </c>
      <c r="BO62">
        <f t="shared" si="45"/>
        <v>5.758311147116598</v>
      </c>
      <c r="BP62">
        <f t="shared" si="46"/>
        <v>7.3201734687052715</v>
      </c>
      <c r="BQ62">
        <f t="shared" si="47"/>
        <v>1.2447087564383388</v>
      </c>
      <c r="BR62">
        <f t="shared" si="48"/>
        <v>0.64244053175499816</v>
      </c>
      <c r="BS62">
        <f t="shared" si="49"/>
        <v>-1.1036856620087794</v>
      </c>
    </row>
    <row r="63" spans="1:71" x14ac:dyDescent="0.25">
      <c r="A63" s="1">
        <v>61</v>
      </c>
      <c r="B63">
        <v>2209</v>
      </c>
      <c r="C63">
        <v>13658</v>
      </c>
      <c r="D63">
        <v>236</v>
      </c>
      <c r="E63">
        <v>4190</v>
      </c>
      <c r="F63">
        <v>18</v>
      </c>
      <c r="G63">
        <v>8.5020000000000007</v>
      </c>
      <c r="H63">
        <v>153.72999999999999</v>
      </c>
      <c r="I63">
        <v>367</v>
      </c>
      <c r="J63">
        <v>0.41899999999999998</v>
      </c>
      <c r="K63">
        <v>0.35499999999999998</v>
      </c>
      <c r="L63">
        <v>0.222</v>
      </c>
      <c r="M63">
        <v>266.13099999999997</v>
      </c>
      <c r="N63">
        <v>141008827412895</v>
      </c>
      <c r="O63">
        <v>706459139971</v>
      </c>
      <c r="P63">
        <v>140302368272924</v>
      </c>
      <c r="R63">
        <f t="shared" si="0"/>
        <v>1910.7</v>
      </c>
      <c r="S63">
        <f t="shared" si="1"/>
        <v>0.41899999999999998</v>
      </c>
      <c r="T63">
        <f t="shared" si="50"/>
        <v>0.88254688260737746</v>
      </c>
      <c r="U63">
        <f t="shared" si="3"/>
        <v>1.8252154993423808</v>
      </c>
      <c r="V63">
        <f t="shared" si="4"/>
        <v>0.87443088738981645</v>
      </c>
      <c r="W63">
        <f t="shared" si="5"/>
        <v>5.8412463867321973</v>
      </c>
      <c r="X63">
        <f t="shared" si="6"/>
        <v>7.2339846119525655</v>
      </c>
      <c r="Y63">
        <f t="shared" si="7"/>
        <v>1.3541421258245911</v>
      </c>
      <c r="Z63">
        <f t="shared" si="8"/>
        <v>0.59653168872092044</v>
      </c>
      <c r="AA63">
        <f t="shared" si="9"/>
        <v>-1.1351727299450369</v>
      </c>
      <c r="AC63">
        <f t="shared" si="10"/>
        <v>2084.4</v>
      </c>
      <c r="AD63">
        <f t="shared" si="11"/>
        <v>0.41899999999999998</v>
      </c>
      <c r="AE63">
        <f t="shared" si="12"/>
        <v>0.88254688260737746</v>
      </c>
      <c r="AF63">
        <f t="shared" si="13"/>
        <v>1.8252154993423808</v>
      </c>
      <c r="AG63">
        <f t="shared" si="14"/>
        <v>0.84999537813042902</v>
      </c>
      <c r="AH63">
        <f t="shared" si="15"/>
        <v>5.8168108774728102</v>
      </c>
      <c r="AI63">
        <f t="shared" si="16"/>
        <v>7.2584201212119526</v>
      </c>
      <c r="AJ63">
        <f t="shared" si="17"/>
        <v>1.3260749748625908</v>
      </c>
      <c r="AK63">
        <f t="shared" si="18"/>
        <v>0.61415889242580102</v>
      </c>
      <c r="AL63">
        <f t="shared" si="19"/>
        <v>-1.130702551381394</v>
      </c>
      <c r="AN63">
        <f t="shared" si="20"/>
        <v>2258.1</v>
      </c>
      <c r="AO63">
        <f t="shared" si="21"/>
        <v>0.41899999999999998</v>
      </c>
      <c r="AP63">
        <f t="shared" si="22"/>
        <v>0.88254688260737746</v>
      </c>
      <c r="AQ63">
        <f t="shared" si="23"/>
        <v>1.8252154993423808</v>
      </c>
      <c r="AR63">
        <f t="shared" si="24"/>
        <v>0.82717500983647951</v>
      </c>
      <c r="AS63">
        <f t="shared" si="25"/>
        <v>5.7939905091788608</v>
      </c>
      <c r="AT63">
        <f t="shared" si="26"/>
        <v>7.281240489505902</v>
      </c>
      <c r="AU63">
        <f t="shared" si="27"/>
        <v>1.2991476874167074</v>
      </c>
      <c r="AV63">
        <f t="shared" si="28"/>
        <v>0.62880402910479838</v>
      </c>
      <c r="AW63">
        <f t="shared" si="29"/>
        <v>-1.1245827232840759</v>
      </c>
      <c r="AY63">
        <f t="shared" si="30"/>
        <v>2431.7999999999997</v>
      </c>
      <c r="AZ63">
        <f t="shared" si="31"/>
        <v>0.41899999999999998</v>
      </c>
      <c r="BA63">
        <f t="shared" si="32"/>
        <v>0.88254688260737746</v>
      </c>
      <c r="BB63">
        <f t="shared" si="33"/>
        <v>1.8252154993423808</v>
      </c>
      <c r="BC63">
        <f t="shared" si="34"/>
        <v>0.80578381515452424</v>
      </c>
      <c r="BD63">
        <f t="shared" si="35"/>
        <v>5.7725993144969054</v>
      </c>
      <c r="BE63">
        <f t="shared" si="36"/>
        <v>7.3026316841878574</v>
      </c>
      <c r="BF63">
        <f t="shared" si="37"/>
        <v>1.2732922072092774</v>
      </c>
      <c r="BG63">
        <f t="shared" si="38"/>
        <v>0.64091066795443574</v>
      </c>
      <c r="BH63">
        <f t="shared" si="39"/>
        <v>-1.1171518067978623</v>
      </c>
      <c r="BJ63">
        <f t="shared" si="40"/>
        <v>2605.5</v>
      </c>
      <c r="BK63">
        <f t="shared" si="41"/>
        <v>0.41899999999999998</v>
      </c>
      <c r="BL63">
        <f t="shared" si="42"/>
        <v>0.88254688260737746</v>
      </c>
      <c r="BM63">
        <f t="shared" si="43"/>
        <v>1.8252154993423808</v>
      </c>
      <c r="BN63">
        <f t="shared" si="44"/>
        <v>0.78566742214079033</v>
      </c>
      <c r="BO63">
        <f t="shared" si="45"/>
        <v>5.7524829214831712</v>
      </c>
      <c r="BP63">
        <f t="shared" si="46"/>
        <v>7.3227480772015916</v>
      </c>
      <c r="BQ63">
        <f t="shared" si="47"/>
        <v>1.2484457900336825</v>
      </c>
      <c r="BR63">
        <f t="shared" si="48"/>
        <v>0.65084402519055939</v>
      </c>
      <c r="BS63">
        <f t="shared" si="49"/>
        <v>-1.1086801545525646</v>
      </c>
    </row>
    <row r="64" spans="1:71" x14ac:dyDescent="0.25">
      <c r="A64" s="1">
        <v>62</v>
      </c>
      <c r="B64">
        <v>2209</v>
      </c>
      <c r="C64">
        <v>13658</v>
      </c>
      <c r="D64">
        <v>236</v>
      </c>
      <c r="E64">
        <v>4190</v>
      </c>
      <c r="F64">
        <v>18</v>
      </c>
      <c r="G64">
        <v>8.6020000000000003</v>
      </c>
      <c r="H64">
        <v>153.74</v>
      </c>
      <c r="I64">
        <v>341</v>
      </c>
      <c r="J64">
        <v>0.38500000000000001</v>
      </c>
      <c r="K64">
        <v>0.315</v>
      </c>
      <c r="L64">
        <v>0.222</v>
      </c>
      <c r="M64">
        <v>268.89499999999998</v>
      </c>
      <c r="N64">
        <v>142413262589141</v>
      </c>
      <c r="O64">
        <v>653393369907</v>
      </c>
      <c r="P64">
        <v>141759869219234</v>
      </c>
      <c r="R64">
        <f t="shared" si="0"/>
        <v>1910.7</v>
      </c>
      <c r="S64">
        <f t="shared" si="1"/>
        <v>0.38500000000000001</v>
      </c>
      <c r="T64">
        <f t="shared" si="50"/>
        <v>0.86723064982736864</v>
      </c>
      <c r="U64">
        <f t="shared" si="3"/>
        <v>1.8295007375386945</v>
      </c>
      <c r="V64">
        <f t="shared" si="4"/>
        <v>0.88414621580420849</v>
      </c>
      <c r="W64">
        <f t="shared" si="5"/>
        <v>5.8552469533429035</v>
      </c>
      <c r="X64">
        <f t="shared" si="6"/>
        <v>7.2285545217344866</v>
      </c>
      <c r="Y64">
        <f t="shared" si="7"/>
        <v>1.3413872949377335</v>
      </c>
      <c r="Z64">
        <f t="shared" si="8"/>
        <v>0.57337040649222681</v>
      </c>
      <c r="AA64">
        <f t="shared" si="9"/>
        <v>-1.120104719619293</v>
      </c>
      <c r="AC64">
        <f t="shared" si="10"/>
        <v>2084.4</v>
      </c>
      <c r="AD64">
        <f t="shared" si="11"/>
        <v>0.38500000000000001</v>
      </c>
      <c r="AE64">
        <f t="shared" si="12"/>
        <v>0.86723064982736864</v>
      </c>
      <c r="AF64">
        <f t="shared" si="13"/>
        <v>1.8295007375386945</v>
      </c>
      <c r="AG64">
        <f t="shared" si="14"/>
        <v>0.85987701720954945</v>
      </c>
      <c r="AH64">
        <f t="shared" si="15"/>
        <v>5.8309777547482442</v>
      </c>
      <c r="AI64">
        <f t="shared" si="16"/>
        <v>7.2528237203291459</v>
      </c>
      <c r="AJ64">
        <f t="shared" si="17"/>
        <v>1.3143094159205118</v>
      </c>
      <c r="AK64">
        <f t="shared" si="18"/>
        <v>0.59151917942471932</v>
      </c>
      <c r="AL64">
        <f t="shared" si="19"/>
        <v>-1.1164029281156882</v>
      </c>
      <c r="AN64">
        <f t="shared" si="20"/>
        <v>2258.1</v>
      </c>
      <c r="AO64">
        <f t="shared" si="21"/>
        <v>0.38500000000000001</v>
      </c>
      <c r="AP64">
        <f t="shared" si="22"/>
        <v>0.86723064982736864</v>
      </c>
      <c r="AQ64">
        <f t="shared" si="23"/>
        <v>1.8295007375386945</v>
      </c>
      <c r="AR64">
        <f t="shared" si="24"/>
        <v>0.837195721919475</v>
      </c>
      <c r="AS64">
        <f t="shared" si="25"/>
        <v>5.8082964594581696</v>
      </c>
      <c r="AT64">
        <f t="shared" si="26"/>
        <v>7.2755050156192205</v>
      </c>
      <c r="AU64">
        <f t="shared" si="27"/>
        <v>1.2883031192073577</v>
      </c>
      <c r="AV64">
        <f t="shared" si="28"/>
        <v>0.60673509559747552</v>
      </c>
      <c r="AW64">
        <f t="shared" si="29"/>
        <v>-1.1110524813986549</v>
      </c>
      <c r="AY64">
        <f t="shared" si="30"/>
        <v>2431.7999999999997</v>
      </c>
      <c r="AZ64">
        <f t="shared" si="31"/>
        <v>0.38500000000000001</v>
      </c>
      <c r="BA64">
        <f t="shared" si="32"/>
        <v>0.86723064982736864</v>
      </c>
      <c r="BB64">
        <f t="shared" si="33"/>
        <v>1.8295007375386945</v>
      </c>
      <c r="BC64">
        <f t="shared" si="34"/>
        <v>0.81592019544361527</v>
      </c>
      <c r="BD64">
        <f t="shared" si="35"/>
        <v>5.7870209329823101</v>
      </c>
      <c r="BE64">
        <f t="shared" si="36"/>
        <v>7.29678054209508</v>
      </c>
      <c r="BF64">
        <f t="shared" si="37"/>
        <v>1.2633060287019018</v>
      </c>
      <c r="BG64">
        <f t="shared" si="38"/>
        <v>0.61944647162211441</v>
      </c>
      <c r="BH64">
        <f t="shared" si="39"/>
        <v>-1.1043829991181571</v>
      </c>
      <c r="BJ64">
        <f t="shared" si="40"/>
        <v>2605.5</v>
      </c>
      <c r="BK64">
        <f t="shared" si="41"/>
        <v>0.38500000000000001</v>
      </c>
      <c r="BL64">
        <f t="shared" si="42"/>
        <v>0.86723064982736864</v>
      </c>
      <c r="BM64">
        <f t="shared" si="43"/>
        <v>1.8295007375386945</v>
      </c>
      <c r="BN64">
        <f t="shared" si="44"/>
        <v>0.7958992318062067</v>
      </c>
      <c r="BO64">
        <f t="shared" si="45"/>
        <v>5.7669999693449014</v>
      </c>
      <c r="BP64">
        <f t="shared" si="46"/>
        <v>7.3168015057324887</v>
      </c>
      <c r="BQ64">
        <f t="shared" si="47"/>
        <v>1.2392605173237716</v>
      </c>
      <c r="BR64">
        <f t="shared" si="48"/>
        <v>0.63000668175666164</v>
      </c>
      <c r="BS64">
        <f t="shared" si="49"/>
        <v>-1.096658461243085</v>
      </c>
    </row>
    <row r="65" spans="1:71" x14ac:dyDescent="0.25">
      <c r="A65" s="1">
        <v>63</v>
      </c>
      <c r="B65">
        <v>2209</v>
      </c>
      <c r="C65">
        <v>13658</v>
      </c>
      <c r="D65">
        <v>236</v>
      </c>
      <c r="E65">
        <v>4190</v>
      </c>
      <c r="F65">
        <v>18</v>
      </c>
      <c r="G65">
        <v>8.6639999999999997</v>
      </c>
      <c r="H65">
        <v>153.75</v>
      </c>
      <c r="I65">
        <v>372</v>
      </c>
      <c r="J65">
        <v>0.42</v>
      </c>
      <c r="K65">
        <v>0.35699999999999998</v>
      </c>
      <c r="L65">
        <v>0.222</v>
      </c>
      <c r="M65">
        <v>271.024</v>
      </c>
      <c r="N65">
        <v>143597129969741</v>
      </c>
      <c r="O65">
        <v>715135924157</v>
      </c>
      <c r="P65">
        <v>142881994045584</v>
      </c>
      <c r="R65">
        <f t="shared" si="0"/>
        <v>1910.7</v>
      </c>
      <c r="S65">
        <f t="shared" si="1"/>
        <v>0.42</v>
      </c>
      <c r="T65">
        <f t="shared" si="50"/>
        <v>0.88335327021526333</v>
      </c>
      <c r="U65">
        <f t="shared" si="3"/>
        <v>1.8246459722425503</v>
      </c>
      <c r="V65">
        <f t="shared" si="4"/>
        <v>0.87392215987245658</v>
      </c>
      <c r="W65">
        <f t="shared" si="5"/>
        <v>5.8401681321150072</v>
      </c>
      <c r="X65">
        <f t="shared" si="6"/>
        <v>7.2339238123700937</v>
      </c>
      <c r="Y65">
        <f t="shared" si="7"/>
        <v>1.3548027343742</v>
      </c>
      <c r="Z65">
        <f t="shared" si="8"/>
        <v>0.59818244189297309</v>
      </c>
      <c r="AA65">
        <f t="shared" si="9"/>
        <v>-1.1356772174234113</v>
      </c>
      <c r="AC65">
        <f t="shared" si="10"/>
        <v>2084.4</v>
      </c>
      <c r="AD65">
        <f t="shared" si="11"/>
        <v>0.42</v>
      </c>
      <c r="AE65">
        <f t="shared" si="12"/>
        <v>0.88335327021526333</v>
      </c>
      <c r="AF65">
        <f t="shared" si="13"/>
        <v>1.8246459722425503</v>
      </c>
      <c r="AG65">
        <f t="shared" si="14"/>
        <v>0.84947814103911157</v>
      </c>
      <c r="AH65">
        <f t="shared" si="15"/>
        <v>5.8157241132816617</v>
      </c>
      <c r="AI65">
        <f t="shared" si="16"/>
        <v>7.2583678312034392</v>
      </c>
      <c r="AJ65">
        <f t="shared" si="17"/>
        <v>1.3266833390080846</v>
      </c>
      <c r="AK65">
        <f t="shared" si="18"/>
        <v>0.6157667366842039</v>
      </c>
      <c r="AL65">
        <f t="shared" si="19"/>
        <v>-1.1311811993603911</v>
      </c>
      <c r="AN65">
        <f t="shared" si="20"/>
        <v>2258.1</v>
      </c>
      <c r="AO65">
        <f t="shared" si="21"/>
        <v>0.42</v>
      </c>
      <c r="AP65">
        <f t="shared" si="22"/>
        <v>0.88335327021526333</v>
      </c>
      <c r="AQ65">
        <f t="shared" si="23"/>
        <v>1.8246459722425503</v>
      </c>
      <c r="AR65">
        <f t="shared" si="24"/>
        <v>0.82665068768944927</v>
      </c>
      <c r="AS65">
        <f t="shared" si="25"/>
        <v>5.7928966599319995</v>
      </c>
      <c r="AT65">
        <f t="shared" si="26"/>
        <v>7.2811952845531014</v>
      </c>
      <c r="AU65">
        <f t="shared" si="27"/>
        <v>1.2997074648551328</v>
      </c>
      <c r="AV65">
        <f t="shared" si="28"/>
        <v>0.63036717689236677</v>
      </c>
      <c r="AW65">
        <f t="shared" si="29"/>
        <v>-1.1250344871245426</v>
      </c>
      <c r="AY65">
        <f t="shared" si="30"/>
        <v>2431.7999999999997</v>
      </c>
      <c r="AZ65">
        <f t="shared" si="31"/>
        <v>0.42</v>
      </c>
      <c r="BA65">
        <f t="shared" si="32"/>
        <v>0.88335327021526333</v>
      </c>
      <c r="BB65">
        <f t="shared" si="33"/>
        <v>1.8246459722425503</v>
      </c>
      <c r="BC65">
        <f t="shared" si="34"/>
        <v>0.80525363051356713</v>
      </c>
      <c r="BD65">
        <f t="shared" si="35"/>
        <v>5.7714996027561174</v>
      </c>
      <c r="BE65">
        <f t="shared" si="36"/>
        <v>7.3025923417289835</v>
      </c>
      <c r="BF65">
        <f t="shared" si="37"/>
        <v>1.2738067472544965</v>
      </c>
      <c r="BG65">
        <f t="shared" si="38"/>
        <v>0.64242809528171263</v>
      </c>
      <c r="BH65">
        <f t="shared" si="39"/>
        <v>-1.1175762097972604</v>
      </c>
      <c r="BJ65">
        <f t="shared" si="40"/>
        <v>2605.5</v>
      </c>
      <c r="BK65">
        <f t="shared" si="41"/>
        <v>0.42</v>
      </c>
      <c r="BL65">
        <f t="shared" si="42"/>
        <v>0.88335327021526333</v>
      </c>
      <c r="BM65">
        <f t="shared" si="43"/>
        <v>1.8246459722425503</v>
      </c>
      <c r="BN65">
        <f t="shared" si="44"/>
        <v>0.78513243086048168</v>
      </c>
      <c r="BO65">
        <f t="shared" si="45"/>
        <v>5.7513784031030317</v>
      </c>
      <c r="BP65">
        <f t="shared" si="46"/>
        <v>7.3227135413820692</v>
      </c>
      <c r="BQ65">
        <f t="shared" si="47"/>
        <v>1.2489181645834819</v>
      </c>
      <c r="BR65">
        <f t="shared" si="48"/>
        <v>0.65231529080774031</v>
      </c>
      <c r="BS65">
        <f t="shared" si="49"/>
        <v>-1.1090771390188838</v>
      </c>
    </row>
    <row r="66" spans="1:71" x14ac:dyDescent="0.25">
      <c r="A66" s="1">
        <v>64</v>
      </c>
      <c r="B66">
        <v>2209</v>
      </c>
      <c r="C66">
        <v>13658</v>
      </c>
      <c r="D66">
        <v>236</v>
      </c>
      <c r="E66">
        <v>4190</v>
      </c>
      <c r="F66">
        <v>18</v>
      </c>
      <c r="G66">
        <v>8.8689999999999998</v>
      </c>
      <c r="H66">
        <v>153.78</v>
      </c>
      <c r="I66">
        <v>362</v>
      </c>
      <c r="J66">
        <v>0.378</v>
      </c>
      <c r="K66">
        <v>0.307</v>
      </c>
      <c r="L66">
        <v>0.221</v>
      </c>
      <c r="M66">
        <v>276.86900000000003</v>
      </c>
      <c r="N66">
        <v>146656187967087</v>
      </c>
      <c r="O66">
        <v>692793040047</v>
      </c>
      <c r="P66">
        <v>145963394927041</v>
      </c>
      <c r="R66">
        <f t="shared" si="0"/>
        <v>1910.7</v>
      </c>
      <c r="S66">
        <f t="shared" si="1"/>
        <v>0.378</v>
      </c>
      <c r="T66">
        <f t="shared" si="50"/>
        <v>0.86529185827673205</v>
      </c>
      <c r="U66">
        <f t="shared" si="3"/>
        <v>1.8289435282284852</v>
      </c>
      <c r="V66">
        <f t="shared" si="4"/>
        <v>0.88538316748184709</v>
      </c>
      <c r="W66">
        <f t="shared" si="5"/>
        <v>5.8559266957103322</v>
      </c>
      <c r="X66">
        <f t="shared" si="6"/>
        <v>7.2267603607466375</v>
      </c>
      <c r="Y66">
        <f t="shared" si="7"/>
        <v>1.3397445128203589</v>
      </c>
      <c r="Z66">
        <f t="shared" si="8"/>
        <v>0.57181465827396161</v>
      </c>
      <c r="AA66">
        <f t="shared" si="9"/>
        <v>-1.117281681843457</v>
      </c>
      <c r="AC66">
        <f t="shared" si="10"/>
        <v>2084.4</v>
      </c>
      <c r="AD66">
        <f t="shared" si="11"/>
        <v>0.378</v>
      </c>
      <c r="AE66">
        <f t="shared" si="12"/>
        <v>0.86529185827673205</v>
      </c>
      <c r="AF66">
        <f t="shared" si="13"/>
        <v>1.8289435282284852</v>
      </c>
      <c r="AG66">
        <f t="shared" si="14"/>
        <v>0.86113565937720238</v>
      </c>
      <c r="AH66">
        <f t="shared" si="15"/>
        <v>5.8316791876056877</v>
      </c>
      <c r="AI66">
        <f t="shared" si="16"/>
        <v>7.251007868851282</v>
      </c>
      <c r="AJ66">
        <f t="shared" si="17"/>
        <v>1.3127914233840017</v>
      </c>
      <c r="AK66">
        <f t="shared" si="18"/>
        <v>0.58998271983420258</v>
      </c>
      <c r="AL66">
        <f t="shared" si="19"/>
        <v>-1.1137229345949846</v>
      </c>
      <c r="AN66">
        <f t="shared" si="20"/>
        <v>2258.1</v>
      </c>
      <c r="AO66">
        <f t="shared" si="21"/>
        <v>0.378</v>
      </c>
      <c r="AP66">
        <f t="shared" si="22"/>
        <v>0.86529185827673205</v>
      </c>
      <c r="AQ66">
        <f t="shared" si="23"/>
        <v>1.8289435282284852</v>
      </c>
      <c r="AR66">
        <f t="shared" si="24"/>
        <v>0.83847258265922731</v>
      </c>
      <c r="AS66">
        <f t="shared" si="25"/>
        <v>5.8090161108877121</v>
      </c>
      <c r="AT66">
        <f t="shared" si="26"/>
        <v>7.2736709455692576</v>
      </c>
      <c r="AU66">
        <f t="shared" si="27"/>
        <v>1.2869014352934947</v>
      </c>
      <c r="AV66">
        <f t="shared" si="28"/>
        <v>0.60522645774450901</v>
      </c>
      <c r="AW66">
        <f t="shared" si="29"/>
        <v>-1.1085125934986817</v>
      </c>
      <c r="AY66">
        <f t="shared" si="30"/>
        <v>2431.7999999999997</v>
      </c>
      <c r="AZ66">
        <f t="shared" si="31"/>
        <v>0.378</v>
      </c>
      <c r="BA66">
        <f t="shared" si="32"/>
        <v>0.86529185827673205</v>
      </c>
      <c r="BB66">
        <f t="shared" si="33"/>
        <v>1.8289435282284852</v>
      </c>
      <c r="BC66">
        <f t="shared" si="34"/>
        <v>0.81721228754896558</v>
      </c>
      <c r="BD66">
        <f t="shared" si="35"/>
        <v>5.7877558157774507</v>
      </c>
      <c r="BE66">
        <f t="shared" si="36"/>
        <v>7.294931240679519</v>
      </c>
      <c r="BF66">
        <f t="shared" si="37"/>
        <v>1.2620128676717877</v>
      </c>
      <c r="BG66">
        <f t="shared" si="38"/>
        <v>0.61797215397388428</v>
      </c>
      <c r="BH66">
        <f t="shared" si="39"/>
        <v>-1.1019794406435417</v>
      </c>
      <c r="BJ66">
        <f t="shared" si="40"/>
        <v>2605.5</v>
      </c>
      <c r="BK66">
        <f t="shared" si="41"/>
        <v>0.378</v>
      </c>
      <c r="BL66">
        <f t="shared" si="42"/>
        <v>0.86529185827673205</v>
      </c>
      <c r="BM66">
        <f t="shared" si="43"/>
        <v>1.8289435282284852</v>
      </c>
      <c r="BN66">
        <f t="shared" si="44"/>
        <v>0.7972039687222775</v>
      </c>
      <c r="BO66">
        <f t="shared" si="45"/>
        <v>5.7677474969507623</v>
      </c>
      <c r="BP66">
        <f t="shared" si="46"/>
        <v>7.3149395595062074</v>
      </c>
      <c r="BQ66">
        <f t="shared" si="47"/>
        <v>1.2380687207224195</v>
      </c>
      <c r="BR66">
        <f t="shared" si="48"/>
        <v>0.62857157466969471</v>
      </c>
      <c r="BS66">
        <f t="shared" si="49"/>
        <v>-1.0943869030632676</v>
      </c>
    </row>
    <row r="67" spans="1:71" x14ac:dyDescent="0.25">
      <c r="A67" s="1">
        <v>65</v>
      </c>
      <c r="B67">
        <v>2209</v>
      </c>
      <c r="C67">
        <v>13658</v>
      </c>
      <c r="D67">
        <v>236</v>
      </c>
      <c r="E67">
        <v>4190</v>
      </c>
      <c r="F67">
        <v>18</v>
      </c>
      <c r="G67">
        <v>8.9949999999999992</v>
      </c>
      <c r="H67">
        <v>153.77000000000001</v>
      </c>
      <c r="I67">
        <v>378</v>
      </c>
      <c r="J67">
        <v>0.46800000000000003</v>
      </c>
      <c r="K67">
        <v>0.41199999999999998</v>
      </c>
      <c r="L67">
        <v>0.221</v>
      </c>
      <c r="M67">
        <v>281.32799999999997</v>
      </c>
      <c r="N67">
        <v>149038767518593</v>
      </c>
      <c r="O67">
        <v>724697641582</v>
      </c>
      <c r="P67">
        <v>148314069877011</v>
      </c>
      <c r="R67">
        <f t="shared" ref="R67:R92" si="51">1.1*1737</f>
        <v>1910.7</v>
      </c>
      <c r="S67">
        <f t="shared" ref="S67:S92" si="52">$J67</f>
        <v>0.46800000000000003</v>
      </c>
      <c r="T67">
        <f t="shared" ref="T67:T92" si="53">SQRT((L67-1.03)^2 + K67^2)</f>
        <v>0.90786838253130064</v>
      </c>
      <c r="U67">
        <f t="shared" ref="U67:U92" si="54">ACOS(-(S67*S67+1.03*1.03-T67*T67)/(2*1.03*T67))</f>
        <v>1.816936291431535</v>
      </c>
      <c r="V67">
        <f t="shared" ref="V67:V92" si="55">ASIN(1/(1+R67*T67*T67/4903.9))</f>
        <v>0.85858879714381064</v>
      </c>
      <c r="W67">
        <f t="shared" ref="W67:W92" si="56">3.1416+U67+V67</f>
        <v>5.817125088575346</v>
      </c>
      <c r="X67">
        <f t="shared" ref="X67:X92" si="57">2*3.1416+U67-V67</f>
        <v>7.2415474942877252</v>
      </c>
      <c r="Y67">
        <f t="shared" ref="Y67:Y92" si="58">2*T67*SIN(V67)</f>
        <v>1.3743694458501861</v>
      </c>
      <c r="Z67">
        <f t="shared" ref="Z67:Z92" si="59">-2*1.03*T67*SIN(V67)*SIN(W67)</f>
        <v>0.63612868655814392</v>
      </c>
      <c r="AA67">
        <f t="shared" ref="AA67:AA92" si="60">-2*1.03*T67*SIN(V67)*SIN(X67)</f>
        <v>-1.1583167632187277</v>
      </c>
      <c r="AC67">
        <f t="shared" ref="AC67:AC92" si="61">1.2*1737</f>
        <v>2084.4</v>
      </c>
      <c r="AD67">
        <f t="shared" ref="AD67:AD92" si="62">$J67</f>
        <v>0.46800000000000003</v>
      </c>
      <c r="AE67">
        <f t="shared" ref="AE67:AE92" si="63">SQRT(($L67-1.03)^2 + $K67^2)</f>
        <v>0.90786838253130064</v>
      </c>
      <c r="AF67">
        <f t="shared" ref="AF67:AF92" si="64">ACOS(-(AD67*AD67+1.03*1.03-AE67*AE67)/(2*1.03*AE67))</f>
        <v>1.816936291431535</v>
      </c>
      <c r="AG67">
        <f t="shared" ref="AG67:AG92" si="65">ASIN(1/(1+AC67*AE67*AE67/4903.9))</f>
        <v>0.83389768796955888</v>
      </c>
      <c r="AH67">
        <f t="shared" ref="AH67:AH92" si="66">3.1416+AF67+AG67</f>
        <v>5.7924339794010944</v>
      </c>
      <c r="AI67">
        <f t="shared" ref="AI67:AI92" si="67">2*3.1416+AF67-AG67</f>
        <v>7.2662386034619768</v>
      </c>
      <c r="AJ67">
        <f t="shared" ref="AJ67:AJ92" si="68">2*AE67*SIN(AG67)</f>
        <v>1.3446551448484463</v>
      </c>
      <c r="AK67">
        <f t="shared" ref="AK67:AK92" si="69">-2*1.03*AE67*SIN(AG67)*SIN(AH67)</f>
        <v>0.65273236581986327</v>
      </c>
      <c r="AL67">
        <f t="shared" ref="AL67:AL92" si="70">-2*1.03*AE67*SIN(AG67)*SIN(AI67)</f>
        <v>-1.1525847102724609</v>
      </c>
      <c r="AN67">
        <f t="shared" ref="AN67:AN92" si="71">1.3*1737</f>
        <v>2258.1</v>
      </c>
      <c r="AO67">
        <f t="shared" ref="AO67:AO92" si="72">$J67</f>
        <v>0.46800000000000003</v>
      </c>
      <c r="AP67">
        <f t="shared" ref="AP67:AP92" si="73">SQRT(($L67-1.03)^2 + $K67^2)</f>
        <v>0.90786838253130064</v>
      </c>
      <c r="AQ67">
        <f t="shared" ref="AQ67:AQ92" si="74">ACOS(-(AO67*AO67+1.03*1.03-AP67*AP67)/(2*1.03*AP67))</f>
        <v>1.816936291431535</v>
      </c>
      <c r="AR67">
        <f t="shared" ref="AR67:AR92" si="75">ASIN(1/(1+AN67*AP67*AP67/4903.9))</f>
        <v>0.81086597865748788</v>
      </c>
      <c r="AS67">
        <f t="shared" ref="AS67:AS92" si="76">3.1416+AQ67+AR67</f>
        <v>5.7694022700890235</v>
      </c>
      <c r="AT67">
        <f t="shared" ref="AT67:AT92" si="77">2*3.1416+AQ67-AR67</f>
        <v>7.2892703127740477</v>
      </c>
      <c r="AU67">
        <f t="shared" ref="AU67:AU92" si="78">2*AP67*SIN(AR67)</f>
        <v>1.3161985176656676</v>
      </c>
      <c r="AV67">
        <f t="shared" ref="AV67:AV92" si="79">-2*1.03*AP67*SIN(AR67)*SIN(AS67)</f>
        <v>0.66628552889736614</v>
      </c>
      <c r="AW67">
        <f t="shared" ref="AW67:AW92" si="80">-2*1.03*AP67*SIN(AR67)*SIN(AT67)</f>
        <v>-1.1452051430433361</v>
      </c>
      <c r="AY67">
        <f t="shared" ref="AY67:AY92" si="81">1.4*1737</f>
        <v>2431.7999999999997</v>
      </c>
      <c r="AZ67">
        <f t="shared" ref="AZ67:AZ92" si="82">$J67</f>
        <v>0.46800000000000003</v>
      </c>
      <c r="BA67">
        <f t="shared" ref="BA67:BA92" si="83">SQRT(($L67-1.03)^2 + $K67^2)</f>
        <v>0.90786838253130064</v>
      </c>
      <c r="BB67">
        <f t="shared" ref="BB67:BB92" si="84">ACOS(-(AZ67*AZ67+1.03*1.03-BA67*BA67)/(2*1.03*BA67))</f>
        <v>1.816936291431535</v>
      </c>
      <c r="BC67">
        <f t="shared" ref="BC67:BC92" si="85">ASIN(1/(1+AY67*BA67*BA67/4903.9))</f>
        <v>0.78930135506026311</v>
      </c>
      <c r="BD67">
        <f t="shared" ref="BD67:BD92" si="86">3.1416+BB67+BC67</f>
        <v>5.7478376464917984</v>
      </c>
      <c r="BE67">
        <f t="shared" ref="BE67:BE92" si="87">2*3.1416+BB67-BC67</f>
        <v>7.3108349363712728</v>
      </c>
      <c r="BF67">
        <f t="shared" ref="BF67:BF92" si="88">2*BA67*SIN(BC67)</f>
        <v>1.2889213714939969</v>
      </c>
      <c r="BG67">
        <f t="shared" ref="BG67:BG92" si="89">-2*1.03*BA67*SIN(BC67)*SIN(BD67)</f>
        <v>0.67725637864850874</v>
      </c>
      <c r="BH67">
        <f t="shared" ref="BH67:BH92" si="90">-2*1.03*BA67*SIN(BC67)*SIN(BE67)</f>
        <v>-1.1365311735262649</v>
      </c>
      <c r="BJ67">
        <f t="shared" ref="BJ67:BJ92" si="91">1.5*1737</f>
        <v>2605.5</v>
      </c>
      <c r="BK67">
        <f t="shared" ref="BK67:BK92" si="92">$J67</f>
        <v>0.46800000000000003</v>
      </c>
      <c r="BL67">
        <f t="shared" ref="BL67:BL92" si="93">SQRT(($L67-1.03)^2 + $K67^2)</f>
        <v>0.90786838253130064</v>
      </c>
      <c r="BM67">
        <f t="shared" ref="BM67:BM92" si="94">ACOS(-(BK67*BK67+1.03*1.03-BL67*BL67)/(2*1.03*BL67))</f>
        <v>1.816936291431535</v>
      </c>
      <c r="BN67">
        <f t="shared" ref="BN67:BN92" si="95">ASIN(1/(1+BJ67*BL67*BL67/4903.9))</f>
        <v>0.7690442116993903</v>
      </c>
      <c r="BO67">
        <f t="shared" ref="BO67:BO92" si="96">3.1416+BM67+BN67</f>
        <v>5.7275805031309259</v>
      </c>
      <c r="BP67">
        <f t="shared" ref="BP67:BP92" si="97">2*3.1416+BM67-BN67</f>
        <v>7.3310920797321453</v>
      </c>
      <c r="BQ67">
        <f t="shared" ref="BQ67:BQ92" si="98">2*BL67*SIN(BN67)</f>
        <v>1.2627518638502102</v>
      </c>
      <c r="BR67">
        <f t="shared" ref="BR67:BR92" si="99">-2*1.03*BL67*SIN(BN67)*SIN(BO67)</f>
        <v>0.68602902442217828</v>
      </c>
      <c r="BS67">
        <f t="shared" ref="BS67:BS92" si="100">-2*1.03*BL67*SIN(BN67)*SIN(BP67)</f>
        <v>-1.1268433840859569</v>
      </c>
    </row>
    <row r="68" spans="1:71" x14ac:dyDescent="0.25">
      <c r="A68" s="1">
        <v>66</v>
      </c>
      <c r="B68">
        <v>2209</v>
      </c>
      <c r="C68">
        <v>13658</v>
      </c>
      <c r="D68">
        <v>236</v>
      </c>
      <c r="E68">
        <v>4190</v>
      </c>
      <c r="F68">
        <v>18</v>
      </c>
      <c r="G68">
        <v>9.1189999999999998</v>
      </c>
      <c r="H68">
        <v>153.81</v>
      </c>
      <c r="I68">
        <v>374</v>
      </c>
      <c r="J68">
        <v>0.378</v>
      </c>
      <c r="K68">
        <v>0.307</v>
      </c>
      <c r="L68">
        <v>0.221</v>
      </c>
      <c r="M68">
        <v>284.36799999999999</v>
      </c>
      <c r="N68">
        <v>150631692825227</v>
      </c>
      <c r="O68">
        <v>714752720887</v>
      </c>
      <c r="P68">
        <v>149916940104341</v>
      </c>
      <c r="R68">
        <f t="shared" si="51"/>
        <v>1910.7</v>
      </c>
      <c r="S68">
        <f t="shared" si="52"/>
        <v>0.378</v>
      </c>
      <c r="T68">
        <f t="shared" si="53"/>
        <v>0.86529185827673205</v>
      </c>
      <c r="U68">
        <f t="shared" si="54"/>
        <v>1.8289435282284852</v>
      </c>
      <c r="V68">
        <f t="shared" si="55"/>
        <v>0.88538316748184709</v>
      </c>
      <c r="W68">
        <f t="shared" si="56"/>
        <v>5.8559266957103322</v>
      </c>
      <c r="X68">
        <f t="shared" si="57"/>
        <v>7.2267603607466375</v>
      </c>
      <c r="Y68">
        <f t="shared" si="58"/>
        <v>1.3397445128203589</v>
      </c>
      <c r="Z68">
        <f t="shared" si="59"/>
        <v>0.57181465827396161</v>
      </c>
      <c r="AA68">
        <f t="shared" si="60"/>
        <v>-1.117281681843457</v>
      </c>
      <c r="AC68">
        <f t="shared" si="61"/>
        <v>2084.4</v>
      </c>
      <c r="AD68">
        <f t="shared" si="62"/>
        <v>0.378</v>
      </c>
      <c r="AE68">
        <f t="shared" si="63"/>
        <v>0.86529185827673205</v>
      </c>
      <c r="AF68">
        <f t="shared" si="64"/>
        <v>1.8289435282284852</v>
      </c>
      <c r="AG68">
        <f t="shared" si="65"/>
        <v>0.86113565937720238</v>
      </c>
      <c r="AH68">
        <f t="shared" si="66"/>
        <v>5.8316791876056877</v>
      </c>
      <c r="AI68">
        <f t="shared" si="67"/>
        <v>7.251007868851282</v>
      </c>
      <c r="AJ68">
        <f t="shared" si="68"/>
        <v>1.3127914233840017</v>
      </c>
      <c r="AK68">
        <f t="shared" si="69"/>
        <v>0.58998271983420258</v>
      </c>
      <c r="AL68">
        <f t="shared" si="70"/>
        <v>-1.1137229345949846</v>
      </c>
      <c r="AN68">
        <f t="shared" si="71"/>
        <v>2258.1</v>
      </c>
      <c r="AO68">
        <f t="shared" si="72"/>
        <v>0.378</v>
      </c>
      <c r="AP68">
        <f t="shared" si="73"/>
        <v>0.86529185827673205</v>
      </c>
      <c r="AQ68">
        <f t="shared" si="74"/>
        <v>1.8289435282284852</v>
      </c>
      <c r="AR68">
        <f t="shared" si="75"/>
        <v>0.83847258265922731</v>
      </c>
      <c r="AS68">
        <f t="shared" si="76"/>
        <v>5.8090161108877121</v>
      </c>
      <c r="AT68">
        <f t="shared" si="77"/>
        <v>7.2736709455692576</v>
      </c>
      <c r="AU68">
        <f t="shared" si="78"/>
        <v>1.2869014352934947</v>
      </c>
      <c r="AV68">
        <f t="shared" si="79"/>
        <v>0.60522645774450901</v>
      </c>
      <c r="AW68">
        <f t="shared" si="80"/>
        <v>-1.1085125934986817</v>
      </c>
      <c r="AY68">
        <f t="shared" si="81"/>
        <v>2431.7999999999997</v>
      </c>
      <c r="AZ68">
        <f t="shared" si="82"/>
        <v>0.378</v>
      </c>
      <c r="BA68">
        <f t="shared" si="83"/>
        <v>0.86529185827673205</v>
      </c>
      <c r="BB68">
        <f t="shared" si="84"/>
        <v>1.8289435282284852</v>
      </c>
      <c r="BC68">
        <f t="shared" si="85"/>
        <v>0.81721228754896558</v>
      </c>
      <c r="BD68">
        <f t="shared" si="86"/>
        <v>5.7877558157774507</v>
      </c>
      <c r="BE68">
        <f t="shared" si="87"/>
        <v>7.294931240679519</v>
      </c>
      <c r="BF68">
        <f t="shared" si="88"/>
        <v>1.2620128676717877</v>
      </c>
      <c r="BG68">
        <f t="shared" si="89"/>
        <v>0.61797215397388428</v>
      </c>
      <c r="BH68">
        <f t="shared" si="90"/>
        <v>-1.1019794406435417</v>
      </c>
      <c r="BJ68">
        <f t="shared" si="91"/>
        <v>2605.5</v>
      </c>
      <c r="BK68">
        <f t="shared" si="92"/>
        <v>0.378</v>
      </c>
      <c r="BL68">
        <f t="shared" si="93"/>
        <v>0.86529185827673205</v>
      </c>
      <c r="BM68">
        <f t="shared" si="94"/>
        <v>1.8289435282284852</v>
      </c>
      <c r="BN68">
        <f t="shared" si="95"/>
        <v>0.7972039687222775</v>
      </c>
      <c r="BO68">
        <f t="shared" si="96"/>
        <v>5.7677474969507623</v>
      </c>
      <c r="BP68">
        <f t="shared" si="97"/>
        <v>7.3149395595062074</v>
      </c>
      <c r="BQ68">
        <f t="shared" si="98"/>
        <v>1.2380687207224195</v>
      </c>
      <c r="BR68">
        <f t="shared" si="99"/>
        <v>0.62857157466969471</v>
      </c>
      <c r="BS68">
        <f t="shared" si="100"/>
        <v>-1.0943869030632676</v>
      </c>
    </row>
    <row r="69" spans="1:71" x14ac:dyDescent="0.25">
      <c r="A69" s="1">
        <v>67</v>
      </c>
      <c r="B69">
        <v>2209</v>
      </c>
      <c r="C69">
        <v>13658</v>
      </c>
      <c r="D69">
        <v>236</v>
      </c>
      <c r="E69">
        <v>4190</v>
      </c>
      <c r="F69">
        <v>18</v>
      </c>
      <c r="G69">
        <v>9.2319999999999993</v>
      </c>
      <c r="H69">
        <v>153.82</v>
      </c>
      <c r="I69">
        <v>396</v>
      </c>
      <c r="J69">
        <v>0.38100000000000001</v>
      </c>
      <c r="K69">
        <v>0.311</v>
      </c>
      <c r="L69">
        <v>0.221</v>
      </c>
      <c r="M69">
        <v>287.76799999999997</v>
      </c>
      <c r="N69">
        <v>152468097589985</v>
      </c>
      <c r="O69">
        <v>758560170161</v>
      </c>
      <c r="P69">
        <v>151709537419824</v>
      </c>
      <c r="R69">
        <f t="shared" si="51"/>
        <v>1910.7</v>
      </c>
      <c r="S69">
        <f t="shared" si="52"/>
        <v>0.38100000000000001</v>
      </c>
      <c r="T69">
        <f t="shared" si="53"/>
        <v>0.86671910097793514</v>
      </c>
      <c r="U69">
        <f t="shared" si="54"/>
        <v>1.8283958108074021</v>
      </c>
      <c r="V69">
        <f t="shared" si="55"/>
        <v>0.88447242873111132</v>
      </c>
      <c r="W69">
        <f t="shared" si="56"/>
        <v>5.8544682395385141</v>
      </c>
      <c r="X69">
        <f t="shared" si="57"/>
        <v>7.2271233820762895</v>
      </c>
      <c r="Y69">
        <f t="shared" si="58"/>
        <v>1.3409544661188035</v>
      </c>
      <c r="Z69">
        <f t="shared" si="59"/>
        <v>0.57416377881130598</v>
      </c>
      <c r="AA69">
        <f t="shared" si="60"/>
        <v>-1.1185849199046272</v>
      </c>
      <c r="AC69">
        <f t="shared" si="61"/>
        <v>2084.4</v>
      </c>
      <c r="AD69">
        <f t="shared" si="62"/>
        <v>0.38100000000000001</v>
      </c>
      <c r="AE69">
        <f t="shared" si="63"/>
        <v>0.86671910097793514</v>
      </c>
      <c r="AF69">
        <f t="shared" si="64"/>
        <v>1.8283958108074021</v>
      </c>
      <c r="AG69">
        <f t="shared" si="65"/>
        <v>0.86020893915762509</v>
      </c>
      <c r="AH69">
        <f t="shared" si="66"/>
        <v>5.8302047499650271</v>
      </c>
      <c r="AI69">
        <f t="shared" si="67"/>
        <v>7.2513868716497765</v>
      </c>
      <c r="AJ69">
        <f t="shared" si="68"/>
        <v>1.3139095227508515</v>
      </c>
      <c r="AK69">
        <f t="shared" si="69"/>
        <v>0.5922800026245898</v>
      </c>
      <c r="AL69">
        <f t="shared" si="70"/>
        <v>-1.1149622790242601</v>
      </c>
      <c r="AN69">
        <f t="shared" si="71"/>
        <v>2258.1</v>
      </c>
      <c r="AO69">
        <f t="shared" si="72"/>
        <v>0.38100000000000001</v>
      </c>
      <c r="AP69">
        <f t="shared" si="73"/>
        <v>0.86671910097793514</v>
      </c>
      <c r="AQ69">
        <f t="shared" si="74"/>
        <v>1.8283958108074021</v>
      </c>
      <c r="AR69">
        <f t="shared" si="75"/>
        <v>0.83753243734213367</v>
      </c>
      <c r="AS69">
        <f t="shared" si="76"/>
        <v>5.8075282481495361</v>
      </c>
      <c r="AT69">
        <f t="shared" si="77"/>
        <v>7.2740633734652675</v>
      </c>
      <c r="AU69">
        <f t="shared" si="78"/>
        <v>1.2879339204318845</v>
      </c>
      <c r="AV69">
        <f t="shared" si="79"/>
        <v>0.60746735881199077</v>
      </c>
      <c r="AW69">
        <f t="shared" si="80"/>
        <v>-1.1096872989451476</v>
      </c>
      <c r="AY69">
        <f t="shared" si="81"/>
        <v>2431.7999999999997</v>
      </c>
      <c r="AZ69">
        <f t="shared" si="82"/>
        <v>0.38100000000000001</v>
      </c>
      <c r="BA69">
        <f t="shared" si="83"/>
        <v>0.86671910097793514</v>
      </c>
      <c r="BB69">
        <f t="shared" si="84"/>
        <v>1.8283958108074021</v>
      </c>
      <c r="BC69">
        <f t="shared" si="85"/>
        <v>0.81626091669637435</v>
      </c>
      <c r="BD69">
        <f t="shared" si="86"/>
        <v>5.7862567275037771</v>
      </c>
      <c r="BE69">
        <f t="shared" si="87"/>
        <v>7.2953348941110265</v>
      </c>
      <c r="BF69">
        <f t="shared" si="88"/>
        <v>1.2629654670142803</v>
      </c>
      <c r="BG69">
        <f t="shared" si="89"/>
        <v>0.62015354460851324</v>
      </c>
      <c r="BH69">
        <f t="shared" si="90"/>
        <v>-1.1030896531210275</v>
      </c>
      <c r="BJ69">
        <f t="shared" si="91"/>
        <v>2605.5</v>
      </c>
      <c r="BK69">
        <f t="shared" si="92"/>
        <v>0.38100000000000001</v>
      </c>
      <c r="BL69">
        <f t="shared" si="93"/>
        <v>0.86671910097793514</v>
      </c>
      <c r="BM69">
        <f t="shared" si="94"/>
        <v>1.8283958108074021</v>
      </c>
      <c r="BN69">
        <f t="shared" si="95"/>
        <v>0.79624327695967134</v>
      </c>
      <c r="BO69">
        <f t="shared" si="96"/>
        <v>5.7662390877670742</v>
      </c>
      <c r="BP69">
        <f t="shared" si="97"/>
        <v>7.3153525338477294</v>
      </c>
      <c r="BQ69">
        <f t="shared" si="98"/>
        <v>1.2389467013700921</v>
      </c>
      <c r="BR69">
        <f t="shared" si="99"/>
        <v>0.63069142658088795</v>
      </c>
      <c r="BS69">
        <f t="shared" si="100"/>
        <v>-1.0954334158476706</v>
      </c>
    </row>
    <row r="70" spans="1:71" x14ac:dyDescent="0.25">
      <c r="A70" s="1">
        <v>68</v>
      </c>
      <c r="B70">
        <v>2209</v>
      </c>
      <c r="C70">
        <v>13658</v>
      </c>
      <c r="D70">
        <v>236</v>
      </c>
      <c r="E70">
        <v>4190</v>
      </c>
      <c r="F70">
        <v>18</v>
      </c>
      <c r="G70">
        <v>9.3460000000000001</v>
      </c>
      <c r="H70">
        <v>153.83000000000001</v>
      </c>
      <c r="I70">
        <v>388</v>
      </c>
      <c r="J70">
        <v>0.39400000000000002</v>
      </c>
      <c r="K70">
        <v>0.32600000000000001</v>
      </c>
      <c r="L70">
        <v>0.221</v>
      </c>
      <c r="M70">
        <v>291.28100000000001</v>
      </c>
      <c r="N70">
        <v>154302547375898</v>
      </c>
      <c r="O70">
        <v>741182290098</v>
      </c>
      <c r="P70">
        <v>153561365085800</v>
      </c>
      <c r="R70">
        <f t="shared" si="51"/>
        <v>1910.7</v>
      </c>
      <c r="S70">
        <f t="shared" si="52"/>
        <v>0.39400000000000002</v>
      </c>
      <c r="T70">
        <f t="shared" si="53"/>
        <v>0.87221384992443229</v>
      </c>
      <c r="U70">
        <f t="shared" si="54"/>
        <v>1.8270356463041246</v>
      </c>
      <c r="V70">
        <f t="shared" si="55"/>
        <v>0.88097429491572121</v>
      </c>
      <c r="W70">
        <f t="shared" si="56"/>
        <v>5.8496099412198461</v>
      </c>
      <c r="X70">
        <f t="shared" si="57"/>
        <v>7.229261351388403</v>
      </c>
      <c r="Y70">
        <f t="shared" si="58"/>
        <v>1.3455805052241159</v>
      </c>
      <c r="Z70">
        <f t="shared" si="59"/>
        <v>0.58226169090555058</v>
      </c>
      <c r="AA70">
        <f t="shared" si="60"/>
        <v>-1.1241794318753158</v>
      </c>
      <c r="AC70">
        <f t="shared" si="61"/>
        <v>2084.4</v>
      </c>
      <c r="AD70">
        <f t="shared" si="62"/>
        <v>0.39400000000000002</v>
      </c>
      <c r="AE70">
        <f t="shared" si="63"/>
        <v>0.87221384992443229</v>
      </c>
      <c r="AF70">
        <f t="shared" si="64"/>
        <v>1.8270356463041246</v>
      </c>
      <c r="AG70">
        <f t="shared" si="65"/>
        <v>0.8566500063631749</v>
      </c>
      <c r="AH70">
        <f t="shared" si="66"/>
        <v>5.8252856526672998</v>
      </c>
      <c r="AI70">
        <f t="shared" si="67"/>
        <v>7.2535856399409493</v>
      </c>
      <c r="AJ70">
        <f t="shared" si="68"/>
        <v>1.3181814196935133</v>
      </c>
      <c r="AK70">
        <f t="shared" si="69"/>
        <v>0.60020367377796502</v>
      </c>
      <c r="AL70">
        <f t="shared" si="70"/>
        <v>-1.1202766659045387</v>
      </c>
      <c r="AN70">
        <f t="shared" si="71"/>
        <v>2258.1</v>
      </c>
      <c r="AO70">
        <f t="shared" si="72"/>
        <v>0.39400000000000002</v>
      </c>
      <c r="AP70">
        <f t="shared" si="73"/>
        <v>0.87221384992443229</v>
      </c>
      <c r="AQ70">
        <f t="shared" si="74"/>
        <v>1.8270356463041246</v>
      </c>
      <c r="AR70">
        <f t="shared" si="75"/>
        <v>0.83392252030138214</v>
      </c>
      <c r="AS70">
        <f t="shared" si="76"/>
        <v>5.8025581666055066</v>
      </c>
      <c r="AT70">
        <f t="shared" si="77"/>
        <v>7.2763131260027425</v>
      </c>
      <c r="AU70">
        <f t="shared" si="78"/>
        <v>1.2918758826656975</v>
      </c>
      <c r="AV70">
        <f t="shared" si="79"/>
        <v>0.61519829193915698</v>
      </c>
      <c r="AW70">
        <f t="shared" si="80"/>
        <v>-1.114721241836893</v>
      </c>
      <c r="AY70">
        <f t="shared" si="81"/>
        <v>2431.7999999999997</v>
      </c>
      <c r="AZ70">
        <f t="shared" si="82"/>
        <v>0.39400000000000002</v>
      </c>
      <c r="BA70">
        <f t="shared" si="83"/>
        <v>0.87221384992443229</v>
      </c>
      <c r="BB70">
        <f t="shared" si="84"/>
        <v>1.8270356463041246</v>
      </c>
      <c r="BC70">
        <f t="shared" si="85"/>
        <v>0.81260845588823449</v>
      </c>
      <c r="BD70">
        <f t="shared" si="86"/>
        <v>5.7812441021923595</v>
      </c>
      <c r="BE70">
        <f t="shared" si="87"/>
        <v>7.2976271904158896</v>
      </c>
      <c r="BF70">
        <f t="shared" si="88"/>
        <v>1.2665997067259345</v>
      </c>
      <c r="BG70">
        <f t="shared" si="89"/>
        <v>0.6276787445759795</v>
      </c>
      <c r="BH70">
        <f t="shared" si="90"/>
        <v>-1.107846030200129</v>
      </c>
      <c r="BJ70">
        <f t="shared" si="91"/>
        <v>2605.5</v>
      </c>
      <c r="BK70">
        <f t="shared" si="92"/>
        <v>0.39400000000000002</v>
      </c>
      <c r="BL70">
        <f t="shared" si="93"/>
        <v>0.87221384992443229</v>
      </c>
      <c r="BM70">
        <f t="shared" si="94"/>
        <v>1.8270356463041246</v>
      </c>
      <c r="BN70">
        <f t="shared" si="95"/>
        <v>0.79255557722383241</v>
      </c>
      <c r="BO70">
        <f t="shared" si="96"/>
        <v>5.7611912235279572</v>
      </c>
      <c r="BP70">
        <f t="shared" si="97"/>
        <v>7.3176800690802919</v>
      </c>
      <c r="BQ70">
        <f t="shared" si="98"/>
        <v>1.2422936314908906</v>
      </c>
      <c r="BR70">
        <f t="shared" si="99"/>
        <v>0.63800218422094157</v>
      </c>
      <c r="BS70">
        <f t="shared" si="100"/>
        <v>-1.0999173881822459</v>
      </c>
    </row>
    <row r="71" spans="1:71" x14ac:dyDescent="0.25">
      <c r="A71" s="1">
        <v>69</v>
      </c>
      <c r="B71">
        <v>2209</v>
      </c>
      <c r="C71">
        <v>13658</v>
      </c>
      <c r="D71">
        <v>236</v>
      </c>
      <c r="E71">
        <v>4190</v>
      </c>
      <c r="F71">
        <v>18</v>
      </c>
      <c r="G71">
        <v>9.4559999999999995</v>
      </c>
      <c r="H71">
        <v>153.83000000000001</v>
      </c>
      <c r="I71">
        <v>391</v>
      </c>
      <c r="J71">
        <v>0.40100000000000002</v>
      </c>
      <c r="K71">
        <v>0.33500000000000002</v>
      </c>
      <c r="L71">
        <v>0.221</v>
      </c>
      <c r="M71">
        <v>294.63600000000002</v>
      </c>
      <c r="N71">
        <v>156076333027050</v>
      </c>
      <c r="O71">
        <v>746340876127</v>
      </c>
      <c r="P71">
        <v>155329992150923</v>
      </c>
      <c r="R71">
        <f t="shared" si="51"/>
        <v>1910.7</v>
      </c>
      <c r="S71">
        <f t="shared" si="52"/>
        <v>0.40100000000000002</v>
      </c>
      <c r="T71">
        <f t="shared" si="53"/>
        <v>0.87561749639896991</v>
      </c>
      <c r="U71">
        <f t="shared" si="54"/>
        <v>1.8257973489049761</v>
      </c>
      <c r="V71">
        <f t="shared" si="55"/>
        <v>0.87881389336601834</v>
      </c>
      <c r="W71">
        <f t="shared" si="56"/>
        <v>5.8462112422709946</v>
      </c>
      <c r="X71">
        <f t="shared" si="57"/>
        <v>7.2301834555389579</v>
      </c>
      <c r="Y71">
        <f t="shared" si="58"/>
        <v>1.3484204864862275</v>
      </c>
      <c r="Z71">
        <f t="shared" si="59"/>
        <v>0.58777081780757934</v>
      </c>
      <c r="AA71">
        <f t="shared" si="60"/>
        <v>-1.1273006802836878</v>
      </c>
      <c r="AC71">
        <f t="shared" si="61"/>
        <v>2084.4</v>
      </c>
      <c r="AD71">
        <f t="shared" si="62"/>
        <v>0.40100000000000002</v>
      </c>
      <c r="AE71">
        <f t="shared" si="63"/>
        <v>0.87561749639896991</v>
      </c>
      <c r="AF71">
        <f t="shared" si="64"/>
        <v>1.8257973489049761</v>
      </c>
      <c r="AG71">
        <f t="shared" si="65"/>
        <v>0.8544525216178197</v>
      </c>
      <c r="AH71">
        <f t="shared" si="66"/>
        <v>5.8218498705227955</v>
      </c>
      <c r="AI71">
        <f t="shared" si="67"/>
        <v>7.2545448272871571</v>
      </c>
      <c r="AJ71">
        <f t="shared" si="68"/>
        <v>1.3208016366516011</v>
      </c>
      <c r="AK71">
        <f t="shared" si="69"/>
        <v>0.6055857832485313</v>
      </c>
      <c r="AL71">
        <f t="shared" si="70"/>
        <v>-1.1232402110614108</v>
      </c>
      <c r="AN71">
        <f t="shared" si="71"/>
        <v>2258.1</v>
      </c>
      <c r="AO71">
        <f t="shared" si="72"/>
        <v>0.40100000000000002</v>
      </c>
      <c r="AP71">
        <f t="shared" si="73"/>
        <v>0.87561749639896991</v>
      </c>
      <c r="AQ71">
        <f t="shared" si="74"/>
        <v>1.8257973489049761</v>
      </c>
      <c r="AR71">
        <f t="shared" si="75"/>
        <v>0.83169401018665845</v>
      </c>
      <c r="AS71">
        <f t="shared" si="76"/>
        <v>5.7990913590916344</v>
      </c>
      <c r="AT71">
        <f t="shared" si="77"/>
        <v>7.2773033387183181</v>
      </c>
      <c r="AU71">
        <f t="shared" si="78"/>
        <v>1.2942914773115757</v>
      </c>
      <c r="AV71">
        <f t="shared" si="79"/>
        <v>0.62044295876164712</v>
      </c>
      <c r="AW71">
        <f t="shared" si="80"/>
        <v>-1.1175258939073278</v>
      </c>
      <c r="AY71">
        <f t="shared" si="81"/>
        <v>2431.7999999999997</v>
      </c>
      <c r="AZ71">
        <f t="shared" si="82"/>
        <v>0.40100000000000002</v>
      </c>
      <c r="BA71">
        <f t="shared" si="83"/>
        <v>0.87561749639896991</v>
      </c>
      <c r="BB71">
        <f t="shared" si="84"/>
        <v>1.8257973489049761</v>
      </c>
      <c r="BC71">
        <f t="shared" si="85"/>
        <v>0.81035412654244054</v>
      </c>
      <c r="BD71">
        <f t="shared" si="86"/>
        <v>5.7777514754474169</v>
      </c>
      <c r="BE71">
        <f t="shared" si="87"/>
        <v>7.2986432223625357</v>
      </c>
      <c r="BF71">
        <f t="shared" si="88"/>
        <v>1.2688245635667039</v>
      </c>
      <c r="BG71">
        <f t="shared" si="89"/>
        <v>0.63277890544705928</v>
      </c>
      <c r="BH71">
        <f t="shared" si="90"/>
        <v>-1.1104926788825971</v>
      </c>
      <c r="BJ71">
        <f t="shared" si="91"/>
        <v>2605.5</v>
      </c>
      <c r="BK71">
        <f t="shared" si="92"/>
        <v>0.40100000000000002</v>
      </c>
      <c r="BL71">
        <f t="shared" si="93"/>
        <v>0.87561749639896991</v>
      </c>
      <c r="BM71">
        <f t="shared" si="94"/>
        <v>1.8257973489049761</v>
      </c>
      <c r="BN71">
        <f t="shared" si="95"/>
        <v>0.79027993122853468</v>
      </c>
      <c r="BO71">
        <f t="shared" si="96"/>
        <v>5.7576772801335103</v>
      </c>
      <c r="BP71">
        <f t="shared" si="97"/>
        <v>7.3187174176764422</v>
      </c>
      <c r="BQ71">
        <f t="shared" si="98"/>
        <v>1.2443405019864162</v>
      </c>
      <c r="BR71">
        <f t="shared" si="99"/>
        <v>0.64295338082807296</v>
      </c>
      <c r="BS71">
        <f t="shared" si="100"/>
        <v>-1.1024084207521716</v>
      </c>
    </row>
    <row r="72" spans="1:71" x14ac:dyDescent="0.25">
      <c r="A72" s="1">
        <v>70</v>
      </c>
      <c r="B72">
        <v>2209</v>
      </c>
      <c r="C72">
        <v>13658</v>
      </c>
      <c r="D72">
        <v>236</v>
      </c>
      <c r="E72">
        <v>4190</v>
      </c>
      <c r="F72">
        <v>18</v>
      </c>
      <c r="G72">
        <v>9.5109999999999992</v>
      </c>
      <c r="H72">
        <v>153.85</v>
      </c>
      <c r="I72">
        <v>399</v>
      </c>
      <c r="J72">
        <v>0.375</v>
      </c>
      <c r="K72">
        <v>0.30399999999999999</v>
      </c>
      <c r="L72">
        <v>0.22</v>
      </c>
      <c r="M72">
        <v>296.12200000000001</v>
      </c>
      <c r="N72">
        <v>156875244077545</v>
      </c>
      <c r="O72">
        <v>761935247231</v>
      </c>
      <c r="P72">
        <v>156113308830314</v>
      </c>
      <c r="R72">
        <f t="shared" si="51"/>
        <v>1910.7</v>
      </c>
      <c r="S72">
        <f t="shared" si="52"/>
        <v>0.375</v>
      </c>
      <c r="T72">
        <f t="shared" si="53"/>
        <v>0.86516819174077375</v>
      </c>
      <c r="U72">
        <f t="shared" si="54"/>
        <v>1.827794691986526</v>
      </c>
      <c r="V72">
        <f t="shared" si="55"/>
        <v>0.88546212137928804</v>
      </c>
      <c r="W72">
        <f t="shared" si="56"/>
        <v>5.8548568133658145</v>
      </c>
      <c r="X72">
        <f t="shared" si="57"/>
        <v>7.2255325706072382</v>
      </c>
      <c r="Y72">
        <f t="shared" si="58"/>
        <v>1.3396395113385755</v>
      </c>
      <c r="Z72">
        <f t="shared" si="59"/>
        <v>0.57311306190889388</v>
      </c>
      <c r="AA72">
        <f t="shared" si="60"/>
        <v>-1.1161989878433269</v>
      </c>
      <c r="AC72">
        <f t="shared" si="61"/>
        <v>2084.4</v>
      </c>
      <c r="AD72">
        <f t="shared" si="62"/>
        <v>0.375</v>
      </c>
      <c r="AE72">
        <f t="shared" si="63"/>
        <v>0.86516819174077375</v>
      </c>
      <c r="AF72">
        <f t="shared" si="64"/>
        <v>1.827794691986526</v>
      </c>
      <c r="AG72">
        <f t="shared" si="65"/>
        <v>0.86121600170382939</v>
      </c>
      <c r="AH72">
        <f t="shared" si="66"/>
        <v>5.8306106936903559</v>
      </c>
      <c r="AI72">
        <f t="shared" si="67"/>
        <v>7.2497786902826968</v>
      </c>
      <c r="AJ72">
        <f t="shared" si="68"/>
        <v>1.312694378141277</v>
      </c>
      <c r="AK72">
        <f t="shared" si="69"/>
        <v>0.59123868338087049</v>
      </c>
      <c r="AL72">
        <f t="shared" si="70"/>
        <v>-1.1126972861976239</v>
      </c>
      <c r="AN72">
        <f t="shared" si="71"/>
        <v>2258.1</v>
      </c>
      <c r="AO72">
        <f t="shared" si="72"/>
        <v>0.375</v>
      </c>
      <c r="AP72">
        <f t="shared" si="73"/>
        <v>0.86516819174077375</v>
      </c>
      <c r="AQ72">
        <f t="shared" si="74"/>
        <v>1.827794691986526</v>
      </c>
      <c r="AR72">
        <f t="shared" si="75"/>
        <v>0.83855409177728901</v>
      </c>
      <c r="AS72">
        <f t="shared" si="76"/>
        <v>5.8079487837638153</v>
      </c>
      <c r="AT72">
        <f t="shared" si="77"/>
        <v>7.2724406002092374</v>
      </c>
      <c r="AU72">
        <f t="shared" si="78"/>
        <v>1.286811806572961</v>
      </c>
      <c r="AV72">
        <f t="shared" si="79"/>
        <v>0.60644253799074277</v>
      </c>
      <c r="AW72">
        <f t="shared" si="80"/>
        <v>-1.1075404531553186</v>
      </c>
      <c r="AY72">
        <f t="shared" si="81"/>
        <v>2431.7999999999997</v>
      </c>
      <c r="AZ72">
        <f t="shared" si="82"/>
        <v>0.375</v>
      </c>
      <c r="BA72">
        <f t="shared" si="83"/>
        <v>0.86516819174077375</v>
      </c>
      <c r="BB72">
        <f t="shared" si="84"/>
        <v>1.827794691986526</v>
      </c>
      <c r="BC72">
        <f t="shared" si="85"/>
        <v>0.81729477273421369</v>
      </c>
      <c r="BD72">
        <f t="shared" si="86"/>
        <v>5.7866894647207401</v>
      </c>
      <c r="BE72">
        <f t="shared" si="87"/>
        <v>7.2936999192523126</v>
      </c>
      <c r="BF72">
        <f t="shared" si="88"/>
        <v>1.261930159921415</v>
      </c>
      <c r="BG72">
        <f t="shared" si="89"/>
        <v>0.61915068322950528</v>
      </c>
      <c r="BH72">
        <f t="shared" si="90"/>
        <v>-1.1010575332214021</v>
      </c>
      <c r="BJ72">
        <f t="shared" si="91"/>
        <v>2605.5</v>
      </c>
      <c r="BK72">
        <f t="shared" si="92"/>
        <v>0.375</v>
      </c>
      <c r="BL72">
        <f t="shared" si="93"/>
        <v>0.86516819174077375</v>
      </c>
      <c r="BM72">
        <f t="shared" si="94"/>
        <v>1.827794691986526</v>
      </c>
      <c r="BN72">
        <f t="shared" si="95"/>
        <v>0.7972872648049435</v>
      </c>
      <c r="BO72">
        <f t="shared" si="96"/>
        <v>5.7666819567914693</v>
      </c>
      <c r="BP72">
        <f t="shared" si="97"/>
        <v>7.3137074271815834</v>
      </c>
      <c r="BQ72">
        <f t="shared" si="98"/>
        <v>1.2379924782467013</v>
      </c>
      <c r="BR72">
        <f t="shared" si="99"/>
        <v>0.62971468672461939</v>
      </c>
      <c r="BS72">
        <f t="shared" si="100"/>
        <v>-1.0935121942110377</v>
      </c>
    </row>
    <row r="73" spans="1:71" x14ac:dyDescent="0.25">
      <c r="A73" s="1">
        <v>71</v>
      </c>
      <c r="B73">
        <v>2209</v>
      </c>
      <c r="C73">
        <v>13658</v>
      </c>
      <c r="D73">
        <v>236</v>
      </c>
      <c r="E73">
        <v>4190</v>
      </c>
      <c r="F73">
        <v>18</v>
      </c>
      <c r="G73">
        <v>9.7029999999999994</v>
      </c>
      <c r="H73">
        <v>153.86000000000001</v>
      </c>
      <c r="I73">
        <v>407</v>
      </c>
      <c r="J73">
        <v>0.39800000000000002</v>
      </c>
      <c r="K73">
        <v>0.33200000000000002</v>
      </c>
      <c r="L73">
        <v>0.22</v>
      </c>
      <c r="M73">
        <v>302.04000000000002</v>
      </c>
      <c r="N73">
        <v>160010160667916</v>
      </c>
      <c r="O73">
        <v>776699779250</v>
      </c>
      <c r="P73">
        <v>159233460888666</v>
      </c>
      <c r="R73">
        <f t="shared" si="51"/>
        <v>1910.7</v>
      </c>
      <c r="S73">
        <f t="shared" si="52"/>
        <v>0.39800000000000002</v>
      </c>
      <c r="T73">
        <f t="shared" si="53"/>
        <v>0.87539933744548848</v>
      </c>
      <c r="U73">
        <f t="shared" si="54"/>
        <v>1.8247077446036553</v>
      </c>
      <c r="V73">
        <f t="shared" si="55"/>
        <v>0.87895221728299178</v>
      </c>
      <c r="W73">
        <f t="shared" si="56"/>
        <v>5.8452599618866472</v>
      </c>
      <c r="X73">
        <f t="shared" si="57"/>
        <v>7.2289555273206627</v>
      </c>
      <c r="Y73">
        <f t="shared" si="58"/>
        <v>1.3482390412371144</v>
      </c>
      <c r="Z73">
        <f t="shared" si="59"/>
        <v>0.58888836169812142</v>
      </c>
      <c r="AA73">
        <f t="shared" si="60"/>
        <v>-1.1261520904108087</v>
      </c>
      <c r="AC73">
        <f t="shared" si="61"/>
        <v>2084.4</v>
      </c>
      <c r="AD73">
        <f t="shared" si="62"/>
        <v>0.39800000000000002</v>
      </c>
      <c r="AE73">
        <f t="shared" si="63"/>
        <v>0.87539933744548848</v>
      </c>
      <c r="AF73">
        <f t="shared" si="64"/>
        <v>1.8247077446036553</v>
      </c>
      <c r="AG73">
        <f t="shared" si="65"/>
        <v>0.85459320918426274</v>
      </c>
      <c r="AH73">
        <f t="shared" si="66"/>
        <v>5.8209009537879179</v>
      </c>
      <c r="AI73">
        <f t="shared" si="67"/>
        <v>7.253314535419392</v>
      </c>
      <c r="AJ73">
        <f t="shared" si="68"/>
        <v>1.3206342861742115</v>
      </c>
      <c r="AK73">
        <f t="shared" si="69"/>
        <v>0.60666460932490418</v>
      </c>
      <c r="AL73">
        <f t="shared" si="70"/>
        <v>-1.1221528866244488</v>
      </c>
      <c r="AN73">
        <f t="shared" si="71"/>
        <v>2258.1</v>
      </c>
      <c r="AO73">
        <f t="shared" si="72"/>
        <v>0.39800000000000002</v>
      </c>
      <c r="AP73">
        <f t="shared" si="73"/>
        <v>0.87539933744548848</v>
      </c>
      <c r="AQ73">
        <f t="shared" si="74"/>
        <v>1.8247077446036553</v>
      </c>
      <c r="AR73">
        <f t="shared" si="75"/>
        <v>0.83183667362627767</v>
      </c>
      <c r="AS73">
        <f t="shared" si="76"/>
        <v>5.7981444182299331</v>
      </c>
      <c r="AT73">
        <f t="shared" si="77"/>
        <v>7.2760710709773768</v>
      </c>
      <c r="AU73">
        <f t="shared" si="78"/>
        <v>1.294137247705492</v>
      </c>
      <c r="AV73">
        <f t="shared" si="79"/>
        <v>0.62148594851322403</v>
      </c>
      <c r="AW73">
        <f t="shared" si="80"/>
        <v>-1.1164962834929268</v>
      </c>
      <c r="AY73">
        <f t="shared" si="81"/>
        <v>2431.7999999999997</v>
      </c>
      <c r="AZ73">
        <f t="shared" si="82"/>
        <v>0.39800000000000002</v>
      </c>
      <c r="BA73">
        <f t="shared" si="83"/>
        <v>0.87539933744548848</v>
      </c>
      <c r="BB73">
        <f t="shared" si="84"/>
        <v>1.8247077446036553</v>
      </c>
      <c r="BC73">
        <f t="shared" si="85"/>
        <v>0.81049843267762267</v>
      </c>
      <c r="BD73">
        <f t="shared" si="86"/>
        <v>5.7768061772812782</v>
      </c>
      <c r="BE73">
        <f t="shared" si="87"/>
        <v>7.2974093119260317</v>
      </c>
      <c r="BF73">
        <f t="shared" si="88"/>
        <v>1.2686825620271345</v>
      </c>
      <c r="BG73">
        <f t="shared" si="89"/>
        <v>0.63378861484960414</v>
      </c>
      <c r="BH73">
        <f t="shared" si="90"/>
        <v>-1.1095174429908219</v>
      </c>
      <c r="BJ73">
        <f t="shared" si="91"/>
        <v>2605.5</v>
      </c>
      <c r="BK73">
        <f t="shared" si="92"/>
        <v>0.39800000000000002</v>
      </c>
      <c r="BL73">
        <f t="shared" si="93"/>
        <v>0.87539933744548848</v>
      </c>
      <c r="BM73">
        <f t="shared" si="94"/>
        <v>1.8247077446036553</v>
      </c>
      <c r="BN73">
        <f t="shared" si="95"/>
        <v>0.7904255919783657</v>
      </c>
      <c r="BO73">
        <f t="shared" si="96"/>
        <v>5.7567333365820215</v>
      </c>
      <c r="BP73">
        <f t="shared" si="97"/>
        <v>7.3174821526252884</v>
      </c>
      <c r="BQ73">
        <f t="shared" si="98"/>
        <v>1.2442099087583303</v>
      </c>
      <c r="BR73">
        <f t="shared" si="99"/>
        <v>0.643932088800103</v>
      </c>
      <c r="BS73">
        <f t="shared" si="100"/>
        <v>-1.1014844255199958</v>
      </c>
    </row>
    <row r="74" spans="1:71" x14ac:dyDescent="0.25">
      <c r="A74" s="1">
        <v>72</v>
      </c>
      <c r="B74">
        <v>2209</v>
      </c>
      <c r="C74">
        <v>13658</v>
      </c>
      <c r="D74">
        <v>236</v>
      </c>
      <c r="E74">
        <v>4190</v>
      </c>
      <c r="F74">
        <v>18</v>
      </c>
      <c r="G74">
        <v>9.8360000000000003</v>
      </c>
      <c r="H74">
        <v>153.87</v>
      </c>
      <c r="I74">
        <v>408</v>
      </c>
      <c r="J74">
        <v>0.39700000000000002</v>
      </c>
      <c r="K74">
        <v>0.33</v>
      </c>
      <c r="L74">
        <v>0.22</v>
      </c>
      <c r="M74">
        <v>305.99900000000002</v>
      </c>
      <c r="N74">
        <v>162098047344705</v>
      </c>
      <c r="O74">
        <v>777467527778</v>
      </c>
      <c r="P74">
        <v>161320579816927</v>
      </c>
      <c r="R74">
        <f t="shared" si="51"/>
        <v>1910.7</v>
      </c>
      <c r="S74">
        <f t="shared" si="52"/>
        <v>0.39700000000000002</v>
      </c>
      <c r="T74">
        <f t="shared" si="53"/>
        <v>0.87464278422679509</v>
      </c>
      <c r="U74">
        <f t="shared" si="54"/>
        <v>1.8252355819431374</v>
      </c>
      <c r="V74">
        <f t="shared" si="55"/>
        <v>0.87943206816798736</v>
      </c>
      <c r="W74">
        <f t="shared" si="56"/>
        <v>5.8462676501111241</v>
      </c>
      <c r="X74">
        <f t="shared" si="57"/>
        <v>7.22900351377515</v>
      </c>
      <c r="Y74">
        <f t="shared" si="58"/>
        <v>1.347609186796652</v>
      </c>
      <c r="Z74">
        <f t="shared" si="59"/>
        <v>0.58734623554952758</v>
      </c>
      <c r="AA74">
        <f t="shared" si="60"/>
        <v>-1.1256649596232484</v>
      </c>
      <c r="AC74">
        <f t="shared" si="61"/>
        <v>2084.4</v>
      </c>
      <c r="AD74">
        <f t="shared" si="62"/>
        <v>0.39700000000000002</v>
      </c>
      <c r="AE74">
        <f t="shared" si="63"/>
        <v>0.87464278422679509</v>
      </c>
      <c r="AF74">
        <f t="shared" si="64"/>
        <v>1.8252355819431374</v>
      </c>
      <c r="AG74">
        <f t="shared" si="65"/>
        <v>0.85508127098619569</v>
      </c>
      <c r="AH74">
        <f t="shared" si="66"/>
        <v>5.8219168529293324</v>
      </c>
      <c r="AI74">
        <f t="shared" si="67"/>
        <v>7.2533543109569418</v>
      </c>
      <c r="AJ74">
        <f t="shared" si="68"/>
        <v>1.3200533016775899</v>
      </c>
      <c r="AK74">
        <f t="shared" si="69"/>
        <v>0.60516111922231008</v>
      </c>
      <c r="AL74">
        <f t="shared" si="70"/>
        <v>-1.1216897850415877</v>
      </c>
      <c r="AN74">
        <f t="shared" si="71"/>
        <v>2258.1</v>
      </c>
      <c r="AO74">
        <f t="shared" si="72"/>
        <v>0.39700000000000002</v>
      </c>
      <c r="AP74">
        <f t="shared" si="73"/>
        <v>0.87464278422679509</v>
      </c>
      <c r="AQ74">
        <f t="shared" si="74"/>
        <v>1.8252355819431374</v>
      </c>
      <c r="AR74">
        <f t="shared" si="75"/>
        <v>0.83233160103994841</v>
      </c>
      <c r="AS74">
        <f t="shared" si="76"/>
        <v>5.7991671829830853</v>
      </c>
      <c r="AT74">
        <f t="shared" si="77"/>
        <v>7.2761039809031889</v>
      </c>
      <c r="AU74">
        <f t="shared" si="78"/>
        <v>1.2936017593319185</v>
      </c>
      <c r="AV74">
        <f t="shared" si="79"/>
        <v>0.620022907676404</v>
      </c>
      <c r="AW74">
        <f t="shared" si="80"/>
        <v>-1.1160582527195571</v>
      </c>
      <c r="AY74">
        <f t="shared" si="81"/>
        <v>2431.7999999999997</v>
      </c>
      <c r="AZ74">
        <f t="shared" si="82"/>
        <v>0.39700000000000002</v>
      </c>
      <c r="BA74">
        <f t="shared" si="83"/>
        <v>0.87464278422679509</v>
      </c>
      <c r="BB74">
        <f t="shared" si="84"/>
        <v>1.8252355819431374</v>
      </c>
      <c r="BC74">
        <f t="shared" si="85"/>
        <v>0.81099906973097191</v>
      </c>
      <c r="BD74">
        <f t="shared" si="86"/>
        <v>5.7778346516741088</v>
      </c>
      <c r="BE74">
        <f t="shared" si="87"/>
        <v>7.2974365122121654</v>
      </c>
      <c r="BF74">
        <f t="shared" si="88"/>
        <v>1.2681894766600177</v>
      </c>
      <c r="BG74">
        <f t="shared" si="89"/>
        <v>0.63236711447167249</v>
      </c>
      <c r="BH74">
        <f t="shared" si="90"/>
        <v>-1.1091049879644088</v>
      </c>
      <c r="BJ74">
        <f t="shared" si="91"/>
        <v>2605.5</v>
      </c>
      <c r="BK74">
        <f t="shared" si="92"/>
        <v>0.39700000000000002</v>
      </c>
      <c r="BL74">
        <f t="shared" si="93"/>
        <v>0.87464278422679509</v>
      </c>
      <c r="BM74">
        <f t="shared" si="94"/>
        <v>1.8252355819431374</v>
      </c>
      <c r="BN74">
        <f t="shared" si="95"/>
        <v>0.79093093908841594</v>
      </c>
      <c r="BO74">
        <f t="shared" si="96"/>
        <v>5.7577665210315532</v>
      </c>
      <c r="BP74">
        <f t="shared" si="97"/>
        <v>7.317504642854721</v>
      </c>
      <c r="BQ74">
        <f t="shared" si="98"/>
        <v>1.243756386157467</v>
      </c>
      <c r="BR74">
        <f t="shared" si="99"/>
        <v>0.64255266642022257</v>
      </c>
      <c r="BS74">
        <f t="shared" si="100"/>
        <v>-1.1010976534605439</v>
      </c>
    </row>
    <row r="75" spans="1:71" x14ac:dyDescent="0.25">
      <c r="A75" s="1">
        <v>73</v>
      </c>
      <c r="B75">
        <v>2209</v>
      </c>
      <c r="C75">
        <v>13658</v>
      </c>
      <c r="D75">
        <v>236</v>
      </c>
      <c r="E75">
        <v>4190</v>
      </c>
      <c r="F75">
        <v>18</v>
      </c>
      <c r="G75">
        <v>9.9179999999999993</v>
      </c>
      <c r="H75">
        <v>153.88</v>
      </c>
      <c r="I75">
        <v>411</v>
      </c>
      <c r="J75">
        <v>0.378</v>
      </c>
      <c r="K75">
        <v>0.307</v>
      </c>
      <c r="L75">
        <v>0.22</v>
      </c>
      <c r="M75">
        <v>308.34399999999999</v>
      </c>
      <c r="N75">
        <v>163339353945133</v>
      </c>
      <c r="O75">
        <v>782662203958</v>
      </c>
      <c r="P75">
        <v>162556691741174</v>
      </c>
      <c r="R75">
        <f t="shared" si="51"/>
        <v>1910.7</v>
      </c>
      <c r="S75">
        <f t="shared" si="52"/>
        <v>0.378</v>
      </c>
      <c r="T75">
        <f t="shared" si="53"/>
        <v>0.86622687559322475</v>
      </c>
      <c r="U75">
        <f t="shared" si="54"/>
        <v>1.8277203308399173</v>
      </c>
      <c r="V75">
        <f t="shared" si="55"/>
        <v>0.88478642468327184</v>
      </c>
      <c r="W75">
        <f t="shared" si="56"/>
        <v>5.8541067555231887</v>
      </c>
      <c r="X75">
        <f t="shared" si="57"/>
        <v>7.2261339061566456</v>
      </c>
      <c r="Y75">
        <f t="shared" si="58"/>
        <v>1.3405375689331696</v>
      </c>
      <c r="Z75">
        <f t="shared" si="59"/>
        <v>0.57443918606512645</v>
      </c>
      <c r="AA75">
        <f t="shared" si="60"/>
        <v>-1.1174351786494472</v>
      </c>
      <c r="AC75">
        <f t="shared" si="61"/>
        <v>2084.4</v>
      </c>
      <c r="AD75">
        <f t="shared" si="62"/>
        <v>0.378</v>
      </c>
      <c r="AE75">
        <f t="shared" si="63"/>
        <v>0.86622687559322475</v>
      </c>
      <c r="AF75">
        <f t="shared" si="64"/>
        <v>1.8277203308399173</v>
      </c>
      <c r="AG75">
        <f t="shared" si="65"/>
        <v>0.86052843794736456</v>
      </c>
      <c r="AH75">
        <f t="shared" si="66"/>
        <v>5.8298487687872811</v>
      </c>
      <c r="AI75">
        <f t="shared" si="67"/>
        <v>7.2503918928925533</v>
      </c>
      <c r="AJ75">
        <f t="shared" si="68"/>
        <v>1.3135243103395497</v>
      </c>
      <c r="AK75">
        <f t="shared" si="69"/>
        <v>0.59253936514431094</v>
      </c>
      <c r="AL75">
        <f t="shared" si="70"/>
        <v>-1.1138718762362052</v>
      </c>
      <c r="AN75">
        <f t="shared" si="71"/>
        <v>2258.1</v>
      </c>
      <c r="AO75">
        <f t="shared" si="72"/>
        <v>0.378</v>
      </c>
      <c r="AP75">
        <f t="shared" si="73"/>
        <v>0.86622687559322475</v>
      </c>
      <c r="AQ75">
        <f t="shared" si="74"/>
        <v>1.8277203308399173</v>
      </c>
      <c r="AR75">
        <f t="shared" si="75"/>
        <v>0.8378565576571525</v>
      </c>
      <c r="AS75">
        <f t="shared" si="76"/>
        <v>5.8071768884970698</v>
      </c>
      <c r="AT75">
        <f t="shared" si="77"/>
        <v>7.2730637731827645</v>
      </c>
      <c r="AU75">
        <f t="shared" si="78"/>
        <v>1.2875782386104437</v>
      </c>
      <c r="AV75">
        <f t="shared" si="79"/>
        <v>0.6077138084864292</v>
      </c>
      <c r="AW75">
        <f t="shared" si="80"/>
        <v>-1.1086538771607251</v>
      </c>
      <c r="AY75">
        <f t="shared" si="81"/>
        <v>2431.7999999999997</v>
      </c>
      <c r="AZ75">
        <f t="shared" si="82"/>
        <v>0.378</v>
      </c>
      <c r="BA75">
        <f t="shared" si="83"/>
        <v>0.86622687559322475</v>
      </c>
      <c r="BB75">
        <f t="shared" si="84"/>
        <v>1.8277203308399173</v>
      </c>
      <c r="BC75">
        <f t="shared" si="85"/>
        <v>0.81658890028743025</v>
      </c>
      <c r="BD75">
        <f t="shared" si="86"/>
        <v>5.7859092311273468</v>
      </c>
      <c r="BE75">
        <f t="shared" si="87"/>
        <v>7.2943314305524876</v>
      </c>
      <c r="BF75">
        <f t="shared" si="88"/>
        <v>1.2626373382493412</v>
      </c>
      <c r="BG75">
        <f t="shared" si="89"/>
        <v>0.6203896510819894</v>
      </c>
      <c r="BH75">
        <f t="shared" si="90"/>
        <v>-1.1021107941280399</v>
      </c>
      <c r="BJ75">
        <f t="shared" si="91"/>
        <v>2605.5</v>
      </c>
      <c r="BK75">
        <f t="shared" si="92"/>
        <v>0.378</v>
      </c>
      <c r="BL75">
        <f t="shared" si="93"/>
        <v>0.86622687559322475</v>
      </c>
      <c r="BM75">
        <f t="shared" si="94"/>
        <v>1.8277203308399173</v>
      </c>
      <c r="BN75">
        <f t="shared" si="95"/>
        <v>0.79657446729700565</v>
      </c>
      <c r="BO75">
        <f t="shared" si="96"/>
        <v>5.7658947981369231</v>
      </c>
      <c r="BP75">
        <f t="shared" si="97"/>
        <v>7.3143458635429113</v>
      </c>
      <c r="BQ75">
        <f t="shared" si="98"/>
        <v>1.2386443075113964</v>
      </c>
      <c r="BR75">
        <f t="shared" si="99"/>
        <v>0.63091930502799753</v>
      </c>
      <c r="BS75">
        <f t="shared" si="100"/>
        <v>-1.0945066938478845</v>
      </c>
    </row>
    <row r="76" spans="1:71" x14ac:dyDescent="0.25">
      <c r="A76" s="1">
        <v>74</v>
      </c>
      <c r="B76">
        <v>2209</v>
      </c>
      <c r="C76">
        <v>13658</v>
      </c>
      <c r="D76">
        <v>236</v>
      </c>
      <c r="E76">
        <v>4190</v>
      </c>
      <c r="F76">
        <v>18</v>
      </c>
      <c r="G76">
        <v>9.9789999999999992</v>
      </c>
      <c r="H76">
        <v>153.88999999999999</v>
      </c>
      <c r="I76">
        <v>422</v>
      </c>
      <c r="J76">
        <v>0.38200000000000001</v>
      </c>
      <c r="K76">
        <v>0.312</v>
      </c>
      <c r="L76">
        <v>0.22</v>
      </c>
      <c r="M76">
        <v>310.19299999999998</v>
      </c>
      <c r="N76">
        <v>164336449623298</v>
      </c>
      <c r="O76">
        <v>804765411919</v>
      </c>
      <c r="P76">
        <v>163531684211378</v>
      </c>
      <c r="R76">
        <f t="shared" si="51"/>
        <v>1910.7</v>
      </c>
      <c r="S76">
        <f t="shared" si="52"/>
        <v>0.38200000000000001</v>
      </c>
      <c r="T76">
        <f t="shared" si="53"/>
        <v>0.86801152066087239</v>
      </c>
      <c r="U76">
        <f t="shared" si="54"/>
        <v>1.8271483929944259</v>
      </c>
      <c r="V76">
        <f t="shared" si="55"/>
        <v>0.88364847274236791</v>
      </c>
      <c r="W76">
        <f t="shared" si="56"/>
        <v>5.852396865736794</v>
      </c>
      <c r="X76">
        <f t="shared" si="57"/>
        <v>7.2266999202520585</v>
      </c>
      <c r="Y76">
        <f t="shared" si="58"/>
        <v>1.3420471470177529</v>
      </c>
      <c r="Z76">
        <f t="shared" si="59"/>
        <v>0.57723455391332035</v>
      </c>
      <c r="AA76">
        <f t="shared" si="60"/>
        <v>-1.1191529308452375</v>
      </c>
      <c r="AC76">
        <f t="shared" si="61"/>
        <v>2084.4</v>
      </c>
      <c r="AD76">
        <f t="shared" si="62"/>
        <v>0.38200000000000001</v>
      </c>
      <c r="AE76">
        <f t="shared" si="63"/>
        <v>0.86801152066087239</v>
      </c>
      <c r="AF76">
        <f t="shared" si="64"/>
        <v>1.8271483929944259</v>
      </c>
      <c r="AG76">
        <f t="shared" si="65"/>
        <v>0.85937057875675948</v>
      </c>
      <c r="AH76">
        <f t="shared" si="66"/>
        <v>5.8281189717511852</v>
      </c>
      <c r="AI76">
        <f t="shared" si="67"/>
        <v>7.2509778142376673</v>
      </c>
      <c r="AJ76">
        <f t="shared" si="68"/>
        <v>1.3149189785657061</v>
      </c>
      <c r="AK76">
        <f t="shared" si="69"/>
        <v>0.59527375758484802</v>
      </c>
      <c r="AL76">
        <f t="shared" si="70"/>
        <v>-1.1155047884416729</v>
      </c>
      <c r="AN76">
        <f t="shared" si="71"/>
        <v>2258.1</v>
      </c>
      <c r="AO76">
        <f t="shared" si="72"/>
        <v>0.38200000000000001</v>
      </c>
      <c r="AP76">
        <f t="shared" si="73"/>
        <v>0.86801152066087239</v>
      </c>
      <c r="AQ76">
        <f t="shared" si="74"/>
        <v>1.8271483929944259</v>
      </c>
      <c r="AR76">
        <f t="shared" si="75"/>
        <v>0.83668198492625234</v>
      </c>
      <c r="AS76">
        <f t="shared" si="76"/>
        <v>5.8054303779206782</v>
      </c>
      <c r="AT76">
        <f t="shared" si="77"/>
        <v>7.2736664080681743</v>
      </c>
      <c r="AU76">
        <f t="shared" si="78"/>
        <v>1.2888658185734934</v>
      </c>
      <c r="AV76">
        <f t="shared" si="79"/>
        <v>0.61038139208695563</v>
      </c>
      <c r="AW76">
        <f t="shared" si="80"/>
        <v>-1.110201373463253</v>
      </c>
      <c r="AY76">
        <f t="shared" si="81"/>
        <v>2431.7999999999997</v>
      </c>
      <c r="AZ76">
        <f t="shared" si="82"/>
        <v>0.38200000000000001</v>
      </c>
      <c r="BA76">
        <f t="shared" si="83"/>
        <v>0.86801152066087239</v>
      </c>
      <c r="BB76">
        <f t="shared" si="84"/>
        <v>1.8271483929944259</v>
      </c>
      <c r="BC76">
        <f t="shared" si="85"/>
        <v>0.81540036150463935</v>
      </c>
      <c r="BD76">
        <f t="shared" si="86"/>
        <v>5.7841487544990651</v>
      </c>
      <c r="BE76">
        <f t="shared" si="87"/>
        <v>7.2949480314897874</v>
      </c>
      <c r="BF76">
        <f t="shared" si="88"/>
        <v>1.263825009436399</v>
      </c>
      <c r="BG76">
        <f t="shared" si="89"/>
        <v>0.62298636903609239</v>
      </c>
      <c r="BH76">
        <f t="shared" si="90"/>
        <v>-1.1035733807240786</v>
      </c>
      <c r="BJ76">
        <f t="shared" si="91"/>
        <v>2605.5</v>
      </c>
      <c r="BK76">
        <f t="shared" si="92"/>
        <v>0.38200000000000001</v>
      </c>
      <c r="BL76">
        <f t="shared" si="93"/>
        <v>0.86801152066087239</v>
      </c>
      <c r="BM76">
        <f t="shared" si="94"/>
        <v>1.8271483929944259</v>
      </c>
      <c r="BN76">
        <f t="shared" si="95"/>
        <v>0.79537434113933858</v>
      </c>
      <c r="BO76">
        <f t="shared" si="96"/>
        <v>5.7641227341337649</v>
      </c>
      <c r="BP76">
        <f t="shared" si="97"/>
        <v>7.3149740518550876</v>
      </c>
      <c r="BQ76">
        <f t="shared" si="98"/>
        <v>1.239738670136074</v>
      </c>
      <c r="BR76">
        <f t="shared" si="99"/>
        <v>0.63344248326371477</v>
      </c>
      <c r="BS76">
        <f t="shared" si="100"/>
        <v>-1.0958856574618141</v>
      </c>
    </row>
    <row r="77" spans="1:71" x14ac:dyDescent="0.25">
      <c r="A77" s="1">
        <v>75</v>
      </c>
      <c r="B77">
        <v>2209</v>
      </c>
      <c r="C77">
        <v>13658</v>
      </c>
      <c r="D77">
        <v>236</v>
      </c>
      <c r="E77">
        <v>4190</v>
      </c>
      <c r="F77">
        <v>18</v>
      </c>
      <c r="G77">
        <v>10.084</v>
      </c>
      <c r="H77">
        <v>153.88999999999999</v>
      </c>
      <c r="I77">
        <v>407</v>
      </c>
      <c r="J77">
        <v>0.371</v>
      </c>
      <c r="K77">
        <v>0.3</v>
      </c>
      <c r="L77">
        <v>0.22</v>
      </c>
      <c r="M77">
        <v>313.286</v>
      </c>
      <c r="N77">
        <v>165935268521958</v>
      </c>
      <c r="O77">
        <v>772934887675</v>
      </c>
      <c r="P77">
        <v>165162333634283</v>
      </c>
      <c r="R77">
        <f t="shared" si="51"/>
        <v>1910.7</v>
      </c>
      <c r="S77">
        <f t="shared" si="52"/>
        <v>0.371</v>
      </c>
      <c r="T77">
        <f t="shared" si="53"/>
        <v>0.86377080293327824</v>
      </c>
      <c r="U77">
        <f t="shared" si="54"/>
        <v>1.8278898069309317</v>
      </c>
      <c r="V77">
        <f t="shared" si="55"/>
        <v>0.88635472691257766</v>
      </c>
      <c r="W77">
        <f t="shared" si="56"/>
        <v>5.8558445338435101</v>
      </c>
      <c r="X77">
        <f t="shared" si="57"/>
        <v>7.2247350800183527</v>
      </c>
      <c r="Y77">
        <f t="shared" si="58"/>
        <v>1.3384512296090327</v>
      </c>
      <c r="Z77">
        <f t="shared" si="59"/>
        <v>0.57136575823994096</v>
      </c>
      <c r="AA77">
        <f t="shared" si="60"/>
        <v>-1.114562205375677</v>
      </c>
      <c r="AC77">
        <f t="shared" si="61"/>
        <v>2084.4</v>
      </c>
      <c r="AD77">
        <f t="shared" si="62"/>
        <v>0.371</v>
      </c>
      <c r="AE77">
        <f t="shared" si="63"/>
        <v>0.86377080293327824</v>
      </c>
      <c r="AF77">
        <f t="shared" si="64"/>
        <v>1.8278898069309317</v>
      </c>
      <c r="AG77">
        <f t="shared" si="65"/>
        <v>0.8621243368265058</v>
      </c>
      <c r="AH77">
        <f t="shared" si="66"/>
        <v>5.831614143757438</v>
      </c>
      <c r="AI77">
        <f t="shared" si="67"/>
        <v>7.2489654701044248</v>
      </c>
      <c r="AJ77">
        <f t="shared" si="68"/>
        <v>1.3115959695851556</v>
      </c>
      <c r="AK77">
        <f t="shared" si="69"/>
        <v>0.58952453383047243</v>
      </c>
      <c r="AL77">
        <f t="shared" si="70"/>
        <v>-1.1111417294095365</v>
      </c>
      <c r="AN77">
        <f t="shared" si="71"/>
        <v>2258.1</v>
      </c>
      <c r="AO77">
        <f t="shared" si="72"/>
        <v>0.371</v>
      </c>
      <c r="AP77">
        <f t="shared" si="73"/>
        <v>0.86377080293327824</v>
      </c>
      <c r="AQ77">
        <f t="shared" si="74"/>
        <v>1.8278898069309317</v>
      </c>
      <c r="AR77">
        <f t="shared" si="75"/>
        <v>0.83947565056387241</v>
      </c>
      <c r="AS77">
        <f t="shared" si="76"/>
        <v>5.8089654574948044</v>
      </c>
      <c r="AT77">
        <f t="shared" si="77"/>
        <v>7.2716141563670584</v>
      </c>
      <c r="AU77">
        <f t="shared" si="78"/>
        <v>1.2857971829559727</v>
      </c>
      <c r="AV77">
        <f t="shared" si="79"/>
        <v>0.60476681259835663</v>
      </c>
      <c r="AW77">
        <f t="shared" si="80"/>
        <v>-1.1060655709175713</v>
      </c>
      <c r="AY77">
        <f t="shared" si="81"/>
        <v>2431.7999999999997</v>
      </c>
      <c r="AZ77">
        <f t="shared" si="82"/>
        <v>0.371</v>
      </c>
      <c r="BA77">
        <f t="shared" si="83"/>
        <v>0.86377080293327824</v>
      </c>
      <c r="BB77">
        <f t="shared" si="84"/>
        <v>1.8278898069309317</v>
      </c>
      <c r="BC77">
        <f t="shared" si="85"/>
        <v>0.81822739853705595</v>
      </c>
      <c r="BD77">
        <f t="shared" si="86"/>
        <v>5.7877172054679882</v>
      </c>
      <c r="BE77">
        <f t="shared" si="87"/>
        <v>7.2928624083938747</v>
      </c>
      <c r="BF77">
        <f t="shared" si="88"/>
        <v>1.260993730559177</v>
      </c>
      <c r="BG77">
        <f t="shared" si="89"/>
        <v>0.61751722919272345</v>
      </c>
      <c r="BH77">
        <f t="shared" si="90"/>
        <v>-1.0996620226791556</v>
      </c>
      <c r="BJ77">
        <f t="shared" si="91"/>
        <v>2605.5</v>
      </c>
      <c r="BK77">
        <f t="shared" si="92"/>
        <v>0.371</v>
      </c>
      <c r="BL77">
        <f t="shared" si="93"/>
        <v>0.86377080293327824</v>
      </c>
      <c r="BM77">
        <f t="shared" si="94"/>
        <v>1.8278898069309317</v>
      </c>
      <c r="BN77">
        <f t="shared" si="95"/>
        <v>0.79822908972220508</v>
      </c>
      <c r="BO77">
        <f t="shared" si="96"/>
        <v>5.767718896653137</v>
      </c>
      <c r="BP77">
        <f t="shared" si="97"/>
        <v>7.3128607172087259</v>
      </c>
      <c r="BQ77">
        <f t="shared" si="98"/>
        <v>1.2371291015296306</v>
      </c>
      <c r="BR77">
        <f t="shared" si="99"/>
        <v>0.62812623549812174</v>
      </c>
      <c r="BS77">
        <f t="shared" si="100"/>
        <v>-1.0921942241252904</v>
      </c>
    </row>
    <row r="78" spans="1:71" x14ac:dyDescent="0.25">
      <c r="A78" s="1">
        <v>76</v>
      </c>
      <c r="B78">
        <v>2209</v>
      </c>
      <c r="C78">
        <v>13658</v>
      </c>
      <c r="D78">
        <v>236</v>
      </c>
      <c r="E78">
        <v>4190</v>
      </c>
      <c r="F78">
        <v>18</v>
      </c>
      <c r="G78">
        <v>10.303000000000001</v>
      </c>
      <c r="H78">
        <v>153.9</v>
      </c>
      <c r="I78">
        <v>431</v>
      </c>
      <c r="J78">
        <v>0.40699999999999997</v>
      </c>
      <c r="K78">
        <v>0.34300000000000003</v>
      </c>
      <c r="L78">
        <v>0.219</v>
      </c>
      <c r="M78">
        <v>320.08300000000003</v>
      </c>
      <c r="N78">
        <v>169565849134070</v>
      </c>
      <c r="O78">
        <v>820379520542</v>
      </c>
      <c r="P78">
        <v>168745469613528</v>
      </c>
      <c r="R78">
        <f t="shared" si="51"/>
        <v>1910.7</v>
      </c>
      <c r="S78">
        <f t="shared" si="52"/>
        <v>0.40699999999999997</v>
      </c>
      <c r="T78">
        <f t="shared" si="53"/>
        <v>0.88055096388567999</v>
      </c>
      <c r="U78">
        <f t="shared" si="54"/>
        <v>1.8221645561848343</v>
      </c>
      <c r="V78">
        <f t="shared" si="55"/>
        <v>0.87569125157942784</v>
      </c>
      <c r="W78">
        <f t="shared" si="56"/>
        <v>5.8394558077642627</v>
      </c>
      <c r="X78">
        <f t="shared" si="57"/>
        <v>7.2296733046054067</v>
      </c>
      <c r="Y78">
        <f t="shared" si="58"/>
        <v>1.3525023452409779</v>
      </c>
      <c r="Z78">
        <f t="shared" si="59"/>
        <v>0.59806313212987483</v>
      </c>
      <c r="AA78">
        <f t="shared" si="60"/>
        <v>-1.130297907291083</v>
      </c>
      <c r="AC78">
        <f t="shared" si="61"/>
        <v>2084.4</v>
      </c>
      <c r="AD78">
        <f t="shared" si="62"/>
        <v>0.40699999999999997</v>
      </c>
      <c r="AE78">
        <f t="shared" si="63"/>
        <v>0.88055096388567999</v>
      </c>
      <c r="AF78">
        <f t="shared" si="64"/>
        <v>1.8221645561848343</v>
      </c>
      <c r="AG78">
        <f t="shared" si="65"/>
        <v>0.85127691026796037</v>
      </c>
      <c r="AH78">
        <f t="shared" si="66"/>
        <v>5.8150414664527945</v>
      </c>
      <c r="AI78">
        <f t="shared" si="67"/>
        <v>7.2540876459168748</v>
      </c>
      <c r="AJ78">
        <f t="shared" si="68"/>
        <v>1.3245644404720245</v>
      </c>
      <c r="AK78">
        <f t="shared" si="69"/>
        <v>0.61561454572862295</v>
      </c>
      <c r="AL78">
        <f t="shared" si="70"/>
        <v>-1.1260881723508775</v>
      </c>
      <c r="AN78">
        <f t="shared" si="71"/>
        <v>2258.1</v>
      </c>
      <c r="AO78">
        <f t="shared" si="72"/>
        <v>0.40699999999999997</v>
      </c>
      <c r="AP78">
        <f t="shared" si="73"/>
        <v>0.88055096388567999</v>
      </c>
      <c r="AQ78">
        <f t="shared" si="74"/>
        <v>1.8221645561848343</v>
      </c>
      <c r="AR78">
        <f t="shared" si="75"/>
        <v>0.82847417989517458</v>
      </c>
      <c r="AS78">
        <f t="shared" si="76"/>
        <v>5.7922387360800087</v>
      </c>
      <c r="AT78">
        <f t="shared" si="77"/>
        <v>7.2768903762896606</v>
      </c>
      <c r="AU78">
        <f t="shared" si="78"/>
        <v>1.2977573728006908</v>
      </c>
      <c r="AV78">
        <f t="shared" si="79"/>
        <v>0.63019707194495622</v>
      </c>
      <c r="AW78">
        <f t="shared" si="80"/>
        <v>-1.1202173699305702</v>
      </c>
      <c r="AY78">
        <f t="shared" si="81"/>
        <v>2431.7999999999997</v>
      </c>
      <c r="AZ78">
        <f t="shared" si="82"/>
        <v>0.40699999999999997</v>
      </c>
      <c r="BA78">
        <f t="shared" si="83"/>
        <v>0.88055096388567999</v>
      </c>
      <c r="BB78">
        <f t="shared" si="84"/>
        <v>1.8221645561848343</v>
      </c>
      <c r="BC78">
        <f t="shared" si="85"/>
        <v>0.80709759291599614</v>
      </c>
      <c r="BD78">
        <f t="shared" si="86"/>
        <v>5.7708621491008305</v>
      </c>
      <c r="BE78">
        <f t="shared" si="87"/>
        <v>7.2982669632688388</v>
      </c>
      <c r="BF78">
        <f t="shared" si="88"/>
        <v>1.2720138452037257</v>
      </c>
      <c r="BG78">
        <f t="shared" si="89"/>
        <v>0.64225194413637365</v>
      </c>
      <c r="BH78">
        <f t="shared" si="90"/>
        <v>-1.1130239967984961</v>
      </c>
      <c r="BJ78">
        <f t="shared" si="91"/>
        <v>2605.5</v>
      </c>
      <c r="BK78">
        <f t="shared" si="92"/>
        <v>0.40699999999999997</v>
      </c>
      <c r="BL78">
        <f t="shared" si="93"/>
        <v>0.88055096388567999</v>
      </c>
      <c r="BM78">
        <f t="shared" si="94"/>
        <v>1.8221645561848343</v>
      </c>
      <c r="BN78">
        <f t="shared" si="95"/>
        <v>0.78699319000709167</v>
      </c>
      <c r="BO78">
        <f t="shared" si="96"/>
        <v>5.7507577461919261</v>
      </c>
      <c r="BP78">
        <f t="shared" si="97"/>
        <v>7.3183713661777432</v>
      </c>
      <c r="BQ78">
        <f t="shared" si="98"/>
        <v>1.2472717966581714</v>
      </c>
      <c r="BR78">
        <f t="shared" si="99"/>
        <v>0.65214249150790371</v>
      </c>
      <c r="BS78">
        <f t="shared" si="100"/>
        <v>-1.1047785391593008</v>
      </c>
    </row>
    <row r="79" spans="1:71" x14ac:dyDescent="0.25">
      <c r="A79" s="1">
        <v>77</v>
      </c>
      <c r="B79">
        <v>2209</v>
      </c>
      <c r="C79">
        <v>13658</v>
      </c>
      <c r="D79">
        <v>236</v>
      </c>
      <c r="E79">
        <v>4190</v>
      </c>
      <c r="F79">
        <v>18</v>
      </c>
      <c r="G79">
        <v>10.385999999999999</v>
      </c>
      <c r="H79">
        <v>153.91</v>
      </c>
      <c r="I79">
        <v>434</v>
      </c>
      <c r="J79">
        <v>0.39300000000000002</v>
      </c>
      <c r="K79">
        <v>0.32600000000000001</v>
      </c>
      <c r="L79">
        <v>0.219</v>
      </c>
      <c r="M79">
        <v>322.48200000000003</v>
      </c>
      <c r="N79">
        <v>170835730710912</v>
      </c>
      <c r="O79">
        <v>825602096397</v>
      </c>
      <c r="P79">
        <v>170010128614515</v>
      </c>
      <c r="R79">
        <f t="shared" si="51"/>
        <v>1910.7</v>
      </c>
      <c r="S79">
        <f t="shared" si="52"/>
        <v>0.39300000000000002</v>
      </c>
      <c r="T79">
        <f t="shared" si="53"/>
        <v>0.87406921922694436</v>
      </c>
      <c r="U79">
        <f t="shared" si="54"/>
        <v>1.8241685949070543</v>
      </c>
      <c r="V79">
        <f t="shared" si="55"/>
        <v>0.87979602003546575</v>
      </c>
      <c r="W79">
        <f t="shared" si="56"/>
        <v>5.8455646149425196</v>
      </c>
      <c r="X79">
        <f t="shared" si="57"/>
        <v>7.2275725748715889</v>
      </c>
      <c r="Y79">
        <f t="shared" si="58"/>
        <v>1.3471310335065869</v>
      </c>
      <c r="Z79">
        <f t="shared" si="59"/>
        <v>0.58802154589349731</v>
      </c>
      <c r="AA79">
        <f t="shared" si="60"/>
        <v>-1.1241027332863873</v>
      </c>
      <c r="AC79">
        <f t="shared" si="61"/>
        <v>2084.4</v>
      </c>
      <c r="AD79">
        <f t="shared" si="62"/>
        <v>0.39300000000000002</v>
      </c>
      <c r="AE79">
        <f t="shared" si="63"/>
        <v>0.87406921922694436</v>
      </c>
      <c r="AF79">
        <f t="shared" si="64"/>
        <v>1.8241685949070543</v>
      </c>
      <c r="AG79">
        <f t="shared" si="65"/>
        <v>0.8554514622998648</v>
      </c>
      <c r="AH79">
        <f t="shared" si="66"/>
        <v>5.8212200572069186</v>
      </c>
      <c r="AI79">
        <f t="shared" si="67"/>
        <v>7.2519171326071898</v>
      </c>
      <c r="AJ79">
        <f t="shared" si="68"/>
        <v>1.3196121884424032</v>
      </c>
      <c r="AK79">
        <f t="shared" si="69"/>
        <v>0.60580685370187282</v>
      </c>
      <c r="AL79">
        <f t="shared" si="70"/>
        <v>-1.1202098084876855</v>
      </c>
      <c r="AN79">
        <f t="shared" si="71"/>
        <v>2258.1</v>
      </c>
      <c r="AO79">
        <f t="shared" si="72"/>
        <v>0.39300000000000002</v>
      </c>
      <c r="AP79">
        <f t="shared" si="73"/>
        <v>0.87406921922694436</v>
      </c>
      <c r="AQ79">
        <f t="shared" si="74"/>
        <v>1.8241685949070543</v>
      </c>
      <c r="AR79">
        <f t="shared" si="75"/>
        <v>0.83270701133096225</v>
      </c>
      <c r="AS79">
        <f t="shared" si="76"/>
        <v>5.7984756062380161</v>
      </c>
      <c r="AT79">
        <f t="shared" si="77"/>
        <v>7.2746615835760924</v>
      </c>
      <c r="AU79">
        <f t="shared" si="78"/>
        <v>1.2931951320525168</v>
      </c>
      <c r="AV79">
        <f t="shared" si="79"/>
        <v>0.62064322389759541</v>
      </c>
      <c r="AW79">
        <f t="shared" si="80"/>
        <v>-1.114656790243393</v>
      </c>
      <c r="AY79">
        <f t="shared" si="81"/>
        <v>2431.7999999999997</v>
      </c>
      <c r="AZ79">
        <f t="shared" si="82"/>
        <v>0.39300000000000002</v>
      </c>
      <c r="BA79">
        <f t="shared" si="83"/>
        <v>0.87406921922694436</v>
      </c>
      <c r="BB79">
        <f t="shared" si="84"/>
        <v>1.8241685949070543</v>
      </c>
      <c r="BC79">
        <f t="shared" si="85"/>
        <v>0.81137882205943068</v>
      </c>
      <c r="BD79">
        <f t="shared" si="86"/>
        <v>5.7771474169664847</v>
      </c>
      <c r="BE79">
        <f t="shared" si="87"/>
        <v>7.2959897728476237</v>
      </c>
      <c r="BF79">
        <f t="shared" si="88"/>
        <v>1.2678149935022474</v>
      </c>
      <c r="BG79">
        <f t="shared" si="89"/>
        <v>0.63296548490294291</v>
      </c>
      <c r="BH79">
        <f t="shared" si="90"/>
        <v>-1.1077783272238675</v>
      </c>
      <c r="BJ79">
        <f t="shared" si="91"/>
        <v>2605.5</v>
      </c>
      <c r="BK79">
        <f t="shared" si="92"/>
        <v>0.39300000000000002</v>
      </c>
      <c r="BL79">
        <f t="shared" si="93"/>
        <v>0.87406921922694436</v>
      </c>
      <c r="BM79">
        <f t="shared" si="94"/>
        <v>1.8241685949070543</v>
      </c>
      <c r="BN79">
        <f t="shared" si="95"/>
        <v>0.79131427507565111</v>
      </c>
      <c r="BO79">
        <f t="shared" si="96"/>
        <v>5.757082869982705</v>
      </c>
      <c r="BP79">
        <f t="shared" si="97"/>
        <v>7.3160543198314034</v>
      </c>
      <c r="BQ79">
        <f t="shared" si="98"/>
        <v>1.2434118965319196</v>
      </c>
      <c r="BR79">
        <f t="shared" si="99"/>
        <v>0.6431320057207035</v>
      </c>
      <c r="BS79">
        <f t="shared" si="100"/>
        <v>-1.0998421563947522</v>
      </c>
    </row>
    <row r="80" spans="1:71" x14ac:dyDescent="0.25">
      <c r="A80" s="1">
        <v>78</v>
      </c>
      <c r="B80">
        <v>2209</v>
      </c>
      <c r="C80">
        <v>13658</v>
      </c>
      <c r="D80">
        <v>236</v>
      </c>
      <c r="E80">
        <v>4190</v>
      </c>
      <c r="F80">
        <v>18</v>
      </c>
      <c r="G80">
        <v>10.457000000000001</v>
      </c>
      <c r="H80">
        <v>153.93</v>
      </c>
      <c r="I80">
        <v>437</v>
      </c>
      <c r="J80">
        <v>0.36599999999999999</v>
      </c>
      <c r="K80">
        <v>0.29299999999999998</v>
      </c>
      <c r="L80">
        <v>0.219</v>
      </c>
      <c r="M80">
        <v>324.43299999999999</v>
      </c>
      <c r="N80">
        <v>171869971258950</v>
      </c>
      <c r="O80">
        <v>830834394177</v>
      </c>
      <c r="P80">
        <v>171039136864772</v>
      </c>
      <c r="R80">
        <f t="shared" si="51"/>
        <v>1910.7</v>
      </c>
      <c r="S80">
        <f t="shared" si="52"/>
        <v>0.36599999999999999</v>
      </c>
      <c r="T80">
        <f t="shared" si="53"/>
        <v>0.86230505043169037</v>
      </c>
      <c r="U80">
        <f t="shared" si="54"/>
        <v>1.8276644059864942</v>
      </c>
      <c r="V80">
        <f t="shared" si="55"/>
        <v>0.88729189722998081</v>
      </c>
      <c r="W80">
        <f t="shared" si="56"/>
        <v>5.8565563032164754</v>
      </c>
      <c r="X80">
        <f t="shared" si="57"/>
        <v>7.2235725087565132</v>
      </c>
      <c r="Y80">
        <f t="shared" si="58"/>
        <v>1.3372012548891539</v>
      </c>
      <c r="Z80">
        <f t="shared" si="59"/>
        <v>0.56993984527000796</v>
      </c>
      <c r="AA80">
        <f t="shared" si="60"/>
        <v>-1.1125781866455395</v>
      </c>
      <c r="AC80">
        <f t="shared" si="61"/>
        <v>2084.4</v>
      </c>
      <c r="AD80">
        <f t="shared" si="62"/>
        <v>0.36599999999999999</v>
      </c>
      <c r="AE80">
        <f t="shared" si="63"/>
        <v>0.86230505043169037</v>
      </c>
      <c r="AF80">
        <f t="shared" si="64"/>
        <v>1.8276644059864942</v>
      </c>
      <c r="AG80">
        <f t="shared" si="65"/>
        <v>0.86307808694206467</v>
      </c>
      <c r="AH80">
        <f t="shared" si="66"/>
        <v>5.832342492928559</v>
      </c>
      <c r="AI80">
        <f t="shared" si="67"/>
        <v>7.2477863190444287</v>
      </c>
      <c r="AJ80">
        <f t="shared" si="68"/>
        <v>1.310440205976164</v>
      </c>
      <c r="AK80">
        <f t="shared" si="69"/>
        <v>0.58812034608746433</v>
      </c>
      <c r="AL80">
        <f t="shared" si="70"/>
        <v>-1.1092565903170382</v>
      </c>
      <c r="AN80">
        <f t="shared" si="71"/>
        <v>2258.1</v>
      </c>
      <c r="AO80">
        <f t="shared" si="72"/>
        <v>0.36599999999999999</v>
      </c>
      <c r="AP80">
        <f t="shared" si="73"/>
        <v>0.86230505043169037</v>
      </c>
      <c r="AQ80">
        <f t="shared" si="74"/>
        <v>1.8276644059864942</v>
      </c>
      <c r="AR80">
        <f t="shared" si="75"/>
        <v>0.84044334901164797</v>
      </c>
      <c r="AS80">
        <f t="shared" si="76"/>
        <v>5.8097077549981417</v>
      </c>
      <c r="AT80">
        <f t="shared" si="77"/>
        <v>7.270421056974846</v>
      </c>
      <c r="AU80">
        <f t="shared" si="78"/>
        <v>1.2847292648805633</v>
      </c>
      <c r="AV80">
        <f t="shared" si="79"/>
        <v>0.60339048985416122</v>
      </c>
      <c r="AW80">
        <f t="shared" si="80"/>
        <v>-1.1042778014799564</v>
      </c>
      <c r="AY80">
        <f t="shared" si="81"/>
        <v>2431.7999999999997</v>
      </c>
      <c r="AZ80">
        <f t="shared" si="82"/>
        <v>0.36599999999999999</v>
      </c>
      <c r="BA80">
        <f t="shared" si="83"/>
        <v>0.86230505043169037</v>
      </c>
      <c r="BB80">
        <f t="shared" si="84"/>
        <v>1.8276644059864942</v>
      </c>
      <c r="BC80">
        <f t="shared" si="85"/>
        <v>0.81920678014818027</v>
      </c>
      <c r="BD80">
        <f t="shared" si="86"/>
        <v>5.7884711861346743</v>
      </c>
      <c r="BE80">
        <f t="shared" si="87"/>
        <v>7.2916576258383135</v>
      </c>
      <c r="BF80">
        <f t="shared" si="88"/>
        <v>1.2600078113791922</v>
      </c>
      <c r="BG80">
        <f t="shared" si="89"/>
        <v>0.61617339132563775</v>
      </c>
      <c r="BH80">
        <f t="shared" si="90"/>
        <v>-1.097969412452551</v>
      </c>
      <c r="BJ80">
        <f t="shared" si="91"/>
        <v>2605.5</v>
      </c>
      <c r="BK80">
        <f t="shared" si="92"/>
        <v>0.36599999999999999</v>
      </c>
      <c r="BL80">
        <f t="shared" si="93"/>
        <v>0.86230505043169037</v>
      </c>
      <c r="BM80">
        <f t="shared" si="94"/>
        <v>1.8276644059864942</v>
      </c>
      <c r="BN80">
        <f t="shared" si="95"/>
        <v>0.79921819217709422</v>
      </c>
      <c r="BO80">
        <f t="shared" si="96"/>
        <v>5.7684825981635885</v>
      </c>
      <c r="BP80">
        <f t="shared" si="97"/>
        <v>7.3116462138093992</v>
      </c>
      <c r="BQ80">
        <f t="shared" si="98"/>
        <v>1.2362198031073988</v>
      </c>
      <c r="BR80">
        <f t="shared" si="99"/>
        <v>0.62681830361944202</v>
      </c>
      <c r="BS80">
        <f t="shared" si="100"/>
        <v>-1.0905940849830524</v>
      </c>
    </row>
    <row r="81" spans="1:71" x14ac:dyDescent="0.25">
      <c r="A81" s="1">
        <v>79</v>
      </c>
      <c r="B81">
        <v>2209</v>
      </c>
      <c r="C81">
        <v>13658</v>
      </c>
      <c r="D81">
        <v>236</v>
      </c>
      <c r="E81">
        <v>4190</v>
      </c>
      <c r="F81">
        <v>18</v>
      </c>
      <c r="G81">
        <v>10.679</v>
      </c>
      <c r="H81">
        <v>153.94</v>
      </c>
      <c r="I81">
        <v>430</v>
      </c>
      <c r="J81">
        <v>0.371</v>
      </c>
      <c r="K81">
        <v>0.29899999999999999</v>
      </c>
      <c r="L81">
        <v>0.219</v>
      </c>
      <c r="M81">
        <v>331.137</v>
      </c>
      <c r="N81">
        <v>175387596472471</v>
      </c>
      <c r="O81">
        <v>814335356839</v>
      </c>
      <c r="P81">
        <v>174573261115632</v>
      </c>
      <c r="R81">
        <f t="shared" si="51"/>
        <v>1910.7</v>
      </c>
      <c r="S81">
        <f t="shared" si="52"/>
        <v>0.371</v>
      </c>
      <c r="T81">
        <f t="shared" si="53"/>
        <v>0.86436219260215219</v>
      </c>
      <c r="U81">
        <f t="shared" si="54"/>
        <v>1.8271165294110152</v>
      </c>
      <c r="V81">
        <f t="shared" si="55"/>
        <v>0.88597686503781914</v>
      </c>
      <c r="W81">
        <f t="shared" si="56"/>
        <v>5.8546933944488346</v>
      </c>
      <c r="X81">
        <f t="shared" si="57"/>
        <v>7.2243396643731961</v>
      </c>
      <c r="Y81">
        <f t="shared" si="58"/>
        <v>1.3389545270485723</v>
      </c>
      <c r="Z81">
        <f t="shared" si="59"/>
        <v>0.57302502490934071</v>
      </c>
      <c r="AA81">
        <f t="shared" si="60"/>
        <v>-1.1146602823501897</v>
      </c>
      <c r="AC81">
        <f t="shared" si="61"/>
        <v>2084.4</v>
      </c>
      <c r="AD81">
        <f t="shared" si="62"/>
        <v>0.371</v>
      </c>
      <c r="AE81">
        <f t="shared" si="63"/>
        <v>0.86436219260215219</v>
      </c>
      <c r="AF81">
        <f t="shared" si="64"/>
        <v>1.8271165294110152</v>
      </c>
      <c r="AG81">
        <f t="shared" si="65"/>
        <v>0.86173980886622292</v>
      </c>
      <c r="AH81">
        <f t="shared" si="66"/>
        <v>5.8304563382772381</v>
      </c>
      <c r="AI81">
        <f t="shared" si="67"/>
        <v>7.2485767205447926</v>
      </c>
      <c r="AJ81">
        <f t="shared" si="68"/>
        <v>1.3120612383976076</v>
      </c>
      <c r="AK81">
        <f t="shared" si="69"/>
        <v>0.59114110821155796</v>
      </c>
      <c r="AL81">
        <f t="shared" si="70"/>
        <v>-1.1112369913874462</v>
      </c>
      <c r="AN81">
        <f t="shared" si="71"/>
        <v>2258.1</v>
      </c>
      <c r="AO81">
        <f t="shared" si="72"/>
        <v>0.371</v>
      </c>
      <c r="AP81">
        <f t="shared" si="73"/>
        <v>0.86436219260215219</v>
      </c>
      <c r="AQ81">
        <f t="shared" si="74"/>
        <v>1.8271165294110152</v>
      </c>
      <c r="AR81">
        <f t="shared" si="75"/>
        <v>0.83908551738730175</v>
      </c>
      <c r="AS81">
        <f t="shared" si="76"/>
        <v>5.8078020467983169</v>
      </c>
      <c r="AT81">
        <f t="shared" si="77"/>
        <v>7.2712310120237138</v>
      </c>
      <c r="AU81">
        <f t="shared" si="78"/>
        <v>1.2862269974182072</v>
      </c>
      <c r="AV81">
        <f t="shared" si="79"/>
        <v>0.60633978211472417</v>
      </c>
      <c r="AW81">
        <f t="shared" si="80"/>
        <v>-1.1061560451683043</v>
      </c>
      <c r="AY81">
        <f t="shared" si="81"/>
        <v>2431.7999999999997</v>
      </c>
      <c r="AZ81">
        <f t="shared" si="82"/>
        <v>0.371</v>
      </c>
      <c r="BA81">
        <f t="shared" si="83"/>
        <v>0.86436219260215219</v>
      </c>
      <c r="BB81">
        <f t="shared" si="84"/>
        <v>1.8271165294110152</v>
      </c>
      <c r="BC81">
        <f t="shared" si="85"/>
        <v>0.81783257320303926</v>
      </c>
      <c r="BD81">
        <f t="shared" si="86"/>
        <v>5.7865491026140541</v>
      </c>
      <c r="BE81">
        <f t="shared" si="87"/>
        <v>7.2924839562079766</v>
      </c>
      <c r="BF81">
        <f t="shared" si="88"/>
        <v>1.2613904547153461</v>
      </c>
      <c r="BG81">
        <f t="shared" si="89"/>
        <v>0.6190462212786908</v>
      </c>
      <c r="BH81">
        <f t="shared" si="90"/>
        <v>-1.0997462622318399</v>
      </c>
      <c r="BJ81">
        <f t="shared" si="91"/>
        <v>2605.5</v>
      </c>
      <c r="BK81">
        <f t="shared" si="92"/>
        <v>0.371</v>
      </c>
      <c r="BL81">
        <f t="shared" si="93"/>
        <v>0.86436219260215219</v>
      </c>
      <c r="BM81">
        <f t="shared" si="94"/>
        <v>1.8271165294110152</v>
      </c>
      <c r="BN81">
        <f t="shared" si="95"/>
        <v>0.79783036309180322</v>
      </c>
      <c r="BO81">
        <f t="shared" si="96"/>
        <v>5.7665468925028183</v>
      </c>
      <c r="BP81">
        <f t="shared" si="97"/>
        <v>7.3124861663192124</v>
      </c>
      <c r="BQ81">
        <f t="shared" si="98"/>
        <v>1.2374949096598973</v>
      </c>
      <c r="BR81">
        <f t="shared" si="99"/>
        <v>0.62961128691004331</v>
      </c>
      <c r="BS81">
        <f t="shared" si="100"/>
        <v>-1.0922711871842408</v>
      </c>
    </row>
    <row r="82" spans="1:71" x14ac:dyDescent="0.25">
      <c r="A82" s="1">
        <v>80</v>
      </c>
      <c r="B82">
        <v>2209</v>
      </c>
      <c r="C82">
        <v>13658</v>
      </c>
      <c r="D82">
        <v>236</v>
      </c>
      <c r="E82">
        <v>4190</v>
      </c>
      <c r="F82">
        <v>18</v>
      </c>
      <c r="G82">
        <v>10.694000000000001</v>
      </c>
      <c r="H82">
        <v>153.93</v>
      </c>
      <c r="I82">
        <v>418</v>
      </c>
      <c r="J82">
        <v>0.36099999999999999</v>
      </c>
      <c r="K82">
        <v>0.28699999999999998</v>
      </c>
      <c r="L82">
        <v>0.219</v>
      </c>
      <c r="M82">
        <v>331.524</v>
      </c>
      <c r="N82">
        <v>175567227537319</v>
      </c>
      <c r="O82">
        <v>789803167820</v>
      </c>
      <c r="P82">
        <v>174777424369499</v>
      </c>
      <c r="R82">
        <f t="shared" si="51"/>
        <v>1910.7</v>
      </c>
      <c r="S82">
        <f t="shared" si="52"/>
        <v>0.36099999999999999</v>
      </c>
      <c r="T82">
        <f t="shared" si="53"/>
        <v>0.86028483655124377</v>
      </c>
      <c r="U82">
        <f t="shared" si="54"/>
        <v>1.8281908447778425</v>
      </c>
      <c r="V82">
        <f t="shared" si="55"/>
        <v>0.88858508218914856</v>
      </c>
      <c r="W82">
        <f t="shared" si="56"/>
        <v>5.8583759269669908</v>
      </c>
      <c r="X82">
        <f t="shared" si="57"/>
        <v>7.2228057625886937</v>
      </c>
      <c r="Y82">
        <f t="shared" si="58"/>
        <v>1.3354724634479904</v>
      </c>
      <c r="Z82">
        <f t="shared" si="59"/>
        <v>0.56692345287002111</v>
      </c>
      <c r="AA82">
        <f t="shared" si="60"/>
        <v>-1.1105177588431467</v>
      </c>
      <c r="AC82">
        <f t="shared" si="61"/>
        <v>2084.4</v>
      </c>
      <c r="AD82">
        <f t="shared" si="62"/>
        <v>0.36099999999999999</v>
      </c>
      <c r="AE82">
        <f t="shared" si="63"/>
        <v>0.86028483655124377</v>
      </c>
      <c r="AF82">
        <f t="shared" si="64"/>
        <v>1.8281908447778425</v>
      </c>
      <c r="AG82">
        <f t="shared" si="65"/>
        <v>0.86439425906260314</v>
      </c>
      <c r="AH82">
        <f t="shared" si="66"/>
        <v>5.8341851038404453</v>
      </c>
      <c r="AI82">
        <f t="shared" si="67"/>
        <v>7.2469965857152392</v>
      </c>
      <c r="AJ82">
        <f t="shared" si="68"/>
        <v>1.3088411633736026</v>
      </c>
      <c r="AK82">
        <f t="shared" si="69"/>
        <v>0.58516587502898809</v>
      </c>
      <c r="AL82">
        <f t="shared" si="70"/>
        <v>-1.1072961174917748</v>
      </c>
      <c r="AN82">
        <f t="shared" si="71"/>
        <v>2258.1</v>
      </c>
      <c r="AO82">
        <f t="shared" si="72"/>
        <v>0.36099999999999999</v>
      </c>
      <c r="AP82">
        <f t="shared" si="73"/>
        <v>0.86028483655124377</v>
      </c>
      <c r="AQ82">
        <f t="shared" si="74"/>
        <v>1.8281908447778425</v>
      </c>
      <c r="AR82">
        <f t="shared" si="75"/>
        <v>0.84177887648777938</v>
      </c>
      <c r="AS82">
        <f t="shared" si="76"/>
        <v>5.8115697212656219</v>
      </c>
      <c r="AT82">
        <f t="shared" si="77"/>
        <v>7.2696119682900626</v>
      </c>
      <c r="AU82">
        <f t="shared" si="78"/>
        <v>1.2832512320446003</v>
      </c>
      <c r="AV82">
        <f t="shared" si="79"/>
        <v>0.60050496191801195</v>
      </c>
      <c r="AW82">
        <f t="shared" si="80"/>
        <v>-1.1024177656648511</v>
      </c>
      <c r="AY82">
        <f t="shared" si="81"/>
        <v>2431.7999999999997</v>
      </c>
      <c r="AZ82">
        <f t="shared" si="82"/>
        <v>0.36099999999999999</v>
      </c>
      <c r="BA82">
        <f t="shared" si="83"/>
        <v>0.86028483655124377</v>
      </c>
      <c r="BB82">
        <f t="shared" si="84"/>
        <v>1.8281908447778425</v>
      </c>
      <c r="BC82">
        <f t="shared" si="85"/>
        <v>0.82055853591532213</v>
      </c>
      <c r="BD82">
        <f t="shared" si="86"/>
        <v>5.7903493806931641</v>
      </c>
      <c r="BE82">
        <f t="shared" si="87"/>
        <v>7.2908323088625204</v>
      </c>
      <c r="BF82">
        <f t="shared" si="88"/>
        <v>1.2586427595380472</v>
      </c>
      <c r="BG82">
        <f t="shared" si="89"/>
        <v>0.61336180234806204</v>
      </c>
      <c r="BH82">
        <f t="shared" si="90"/>
        <v>-1.0962090903602022</v>
      </c>
      <c r="BJ82">
        <f t="shared" si="91"/>
        <v>2605.5</v>
      </c>
      <c r="BK82">
        <f t="shared" si="92"/>
        <v>0.36099999999999999</v>
      </c>
      <c r="BL82">
        <f t="shared" si="93"/>
        <v>0.86028483655124377</v>
      </c>
      <c r="BM82">
        <f t="shared" si="94"/>
        <v>1.8281908447778425</v>
      </c>
      <c r="BN82">
        <f t="shared" si="95"/>
        <v>0.80058346653995471</v>
      </c>
      <c r="BO82">
        <f t="shared" si="96"/>
        <v>5.7703743113177968</v>
      </c>
      <c r="BP82">
        <f t="shared" si="97"/>
        <v>7.3108073782378877</v>
      </c>
      <c r="BQ82">
        <f t="shared" si="98"/>
        <v>1.2349603449519244</v>
      </c>
      <c r="BR82">
        <f t="shared" si="99"/>
        <v>0.62408406614001299</v>
      </c>
      <c r="BS82">
        <f t="shared" si="100"/>
        <v>-1.0889318844728559</v>
      </c>
    </row>
    <row r="83" spans="1:71" x14ac:dyDescent="0.25">
      <c r="A83" s="1">
        <v>81</v>
      </c>
      <c r="B83">
        <v>2209</v>
      </c>
      <c r="C83">
        <v>13658</v>
      </c>
      <c r="D83">
        <v>236</v>
      </c>
      <c r="E83">
        <v>4190</v>
      </c>
      <c r="F83">
        <v>18</v>
      </c>
      <c r="G83">
        <v>10.9</v>
      </c>
      <c r="H83">
        <v>153.96</v>
      </c>
      <c r="I83">
        <v>447</v>
      </c>
      <c r="J83">
        <v>0.35599999999999998</v>
      </c>
      <c r="K83">
        <v>0.28100000000000003</v>
      </c>
      <c r="L83">
        <v>0.219</v>
      </c>
      <c r="M83">
        <v>337.66300000000001</v>
      </c>
      <c r="N83">
        <v>178860778112448</v>
      </c>
      <c r="O83">
        <v>846989328323</v>
      </c>
      <c r="P83">
        <v>178013788784125</v>
      </c>
      <c r="R83">
        <f t="shared" si="51"/>
        <v>1910.7</v>
      </c>
      <c r="S83">
        <f t="shared" si="52"/>
        <v>0.35599999999999998</v>
      </c>
      <c r="T83">
        <f t="shared" si="53"/>
        <v>0.8583018117189315</v>
      </c>
      <c r="U83">
        <f t="shared" si="54"/>
        <v>1.8286955369738047</v>
      </c>
      <c r="V83">
        <f t="shared" si="55"/>
        <v>0.88985615698556231</v>
      </c>
      <c r="W83">
        <f t="shared" si="56"/>
        <v>5.8601516939593665</v>
      </c>
      <c r="X83">
        <f t="shared" si="57"/>
        <v>7.2220393799882423</v>
      </c>
      <c r="Y83">
        <f t="shared" si="58"/>
        <v>1.3337687483524636</v>
      </c>
      <c r="Z83">
        <f t="shared" si="59"/>
        <v>0.56397662900873691</v>
      </c>
      <c r="AA83">
        <f t="shared" si="60"/>
        <v>-1.1084794251795604</v>
      </c>
      <c r="AC83">
        <f t="shared" si="61"/>
        <v>2084.4</v>
      </c>
      <c r="AD83">
        <f t="shared" si="62"/>
        <v>0.35599999999999998</v>
      </c>
      <c r="AE83">
        <f t="shared" si="63"/>
        <v>0.8583018117189315</v>
      </c>
      <c r="AF83">
        <f t="shared" si="64"/>
        <v>1.8286955369738047</v>
      </c>
      <c r="AG83">
        <f t="shared" si="65"/>
        <v>0.8656880509766447</v>
      </c>
      <c r="AH83">
        <f t="shared" si="66"/>
        <v>5.8359835879504489</v>
      </c>
      <c r="AI83">
        <f t="shared" si="67"/>
        <v>7.2462074859971599</v>
      </c>
      <c r="AJ83">
        <f t="shared" si="68"/>
        <v>1.307264693858738</v>
      </c>
      <c r="AK83">
        <f t="shared" si="69"/>
        <v>0.58227851234315631</v>
      </c>
      <c r="AL83">
        <f t="shared" si="70"/>
        <v>-1.1053560117131289</v>
      </c>
      <c r="AN83">
        <f t="shared" si="71"/>
        <v>2258.1</v>
      </c>
      <c r="AO83">
        <f t="shared" si="72"/>
        <v>0.35599999999999998</v>
      </c>
      <c r="AP83">
        <f t="shared" si="73"/>
        <v>0.8583018117189315</v>
      </c>
      <c r="AQ83">
        <f t="shared" si="74"/>
        <v>1.8286955369738047</v>
      </c>
      <c r="AR83">
        <f t="shared" si="75"/>
        <v>0.84309181506189379</v>
      </c>
      <c r="AS83">
        <f t="shared" si="76"/>
        <v>5.813387352035698</v>
      </c>
      <c r="AT83">
        <f t="shared" si="77"/>
        <v>7.2688037219119108</v>
      </c>
      <c r="AU83">
        <f t="shared" si="78"/>
        <v>1.2817934688138357</v>
      </c>
      <c r="AV83">
        <f t="shared" si="79"/>
        <v>0.59768404589194934</v>
      </c>
      <c r="AW83">
        <f t="shared" si="80"/>
        <v>-1.100576385376709</v>
      </c>
      <c r="AY83">
        <f t="shared" si="81"/>
        <v>2431.7999999999997</v>
      </c>
      <c r="AZ83">
        <f t="shared" si="82"/>
        <v>0.35599999999999998</v>
      </c>
      <c r="BA83">
        <f t="shared" si="83"/>
        <v>0.8583018117189315</v>
      </c>
      <c r="BB83">
        <f t="shared" si="84"/>
        <v>1.8286955369738047</v>
      </c>
      <c r="BC83">
        <f t="shared" si="85"/>
        <v>0.82188754600467484</v>
      </c>
      <c r="BD83">
        <f t="shared" si="86"/>
        <v>5.7921830829784788</v>
      </c>
      <c r="BE83">
        <f t="shared" si="87"/>
        <v>7.29000799096913</v>
      </c>
      <c r="BF83">
        <f t="shared" si="88"/>
        <v>1.2572958549638977</v>
      </c>
      <c r="BG83">
        <f t="shared" si="89"/>
        <v>0.61061232700400903</v>
      </c>
      <c r="BH83">
        <f t="shared" si="90"/>
        <v>-1.0944657491998664</v>
      </c>
      <c r="BJ83">
        <f t="shared" si="91"/>
        <v>2605.5</v>
      </c>
      <c r="BK83">
        <f t="shared" si="92"/>
        <v>0.35599999999999998</v>
      </c>
      <c r="BL83">
        <f t="shared" si="93"/>
        <v>0.8583018117189315</v>
      </c>
      <c r="BM83">
        <f t="shared" si="94"/>
        <v>1.8286955369738047</v>
      </c>
      <c r="BN83">
        <f t="shared" si="95"/>
        <v>0.80192588263569298</v>
      </c>
      <c r="BO83">
        <f t="shared" si="96"/>
        <v>5.7722214196094974</v>
      </c>
      <c r="BP83">
        <f t="shared" si="97"/>
        <v>7.3099696543381114</v>
      </c>
      <c r="BQ83">
        <f t="shared" si="98"/>
        <v>1.2337170762683989</v>
      </c>
      <c r="BR83">
        <f t="shared" si="99"/>
        <v>0.6214094674974372</v>
      </c>
      <c r="BS83">
        <f t="shared" si="100"/>
        <v>-1.0872850416450497</v>
      </c>
    </row>
    <row r="84" spans="1:71" x14ac:dyDescent="0.25">
      <c r="A84" s="1">
        <v>82</v>
      </c>
      <c r="B84">
        <v>2209</v>
      </c>
      <c r="C84">
        <v>13658</v>
      </c>
      <c r="D84">
        <v>236</v>
      </c>
      <c r="E84">
        <v>4190</v>
      </c>
      <c r="F84">
        <v>18</v>
      </c>
      <c r="G84">
        <v>11.036</v>
      </c>
      <c r="H84">
        <v>153.96</v>
      </c>
      <c r="I84">
        <v>457</v>
      </c>
      <c r="J84">
        <v>0.39300000000000002</v>
      </c>
      <c r="K84">
        <v>0.32700000000000001</v>
      </c>
      <c r="L84">
        <v>0.219</v>
      </c>
      <c r="M84">
        <v>341.99400000000003</v>
      </c>
      <c r="N84">
        <v>181163657534251</v>
      </c>
      <c r="O84">
        <v>866719386407</v>
      </c>
      <c r="P84">
        <v>180296938147844</v>
      </c>
      <c r="R84">
        <f t="shared" si="51"/>
        <v>1910.7</v>
      </c>
      <c r="S84">
        <f t="shared" si="52"/>
        <v>0.39300000000000002</v>
      </c>
      <c r="T84">
        <f t="shared" si="53"/>
        <v>0.87444267965373246</v>
      </c>
      <c r="U84">
        <f t="shared" si="54"/>
        <v>1.8236835763576529</v>
      </c>
      <c r="V84">
        <f t="shared" si="55"/>
        <v>0.87955902723563384</v>
      </c>
      <c r="W84">
        <f t="shared" si="56"/>
        <v>5.8448426035932863</v>
      </c>
      <c r="X84">
        <f t="shared" si="57"/>
        <v>7.2273245491220193</v>
      </c>
      <c r="Y84">
        <f t="shared" si="58"/>
        <v>1.3474424322628671</v>
      </c>
      <c r="Z84">
        <f t="shared" si="59"/>
        <v>0.58906494149707922</v>
      </c>
      <c r="AA84">
        <f t="shared" si="60"/>
        <v>-1.1241607438180716</v>
      </c>
      <c r="AC84">
        <f t="shared" si="61"/>
        <v>2084.4</v>
      </c>
      <c r="AD84">
        <f t="shared" si="62"/>
        <v>0.39300000000000002</v>
      </c>
      <c r="AE84">
        <f t="shared" si="63"/>
        <v>0.87444267965373246</v>
      </c>
      <c r="AF84">
        <f t="shared" si="64"/>
        <v>1.8236835763576529</v>
      </c>
      <c r="AG84">
        <f t="shared" si="65"/>
        <v>0.85521040544139604</v>
      </c>
      <c r="AH84">
        <f t="shared" si="66"/>
        <v>5.8204939817990482</v>
      </c>
      <c r="AI84">
        <f t="shared" si="67"/>
        <v>7.2516731709162574</v>
      </c>
      <c r="AJ84">
        <f t="shared" si="68"/>
        <v>1.3198994705777707</v>
      </c>
      <c r="AK84">
        <f t="shared" si="69"/>
        <v>0.60682220699332579</v>
      </c>
      <c r="AL84">
        <f t="shared" si="70"/>
        <v>-1.1202658100933565</v>
      </c>
      <c r="AN84">
        <f t="shared" si="71"/>
        <v>2258.1</v>
      </c>
      <c r="AO84">
        <f t="shared" si="72"/>
        <v>0.39300000000000002</v>
      </c>
      <c r="AP84">
        <f t="shared" si="73"/>
        <v>0.87444267965373246</v>
      </c>
      <c r="AQ84">
        <f t="shared" si="74"/>
        <v>1.8236835763576529</v>
      </c>
      <c r="AR84">
        <f t="shared" si="75"/>
        <v>0.83246255491712629</v>
      </c>
      <c r="AS84">
        <f t="shared" si="76"/>
        <v>5.7977461312747787</v>
      </c>
      <c r="AT84">
        <f t="shared" si="77"/>
        <v>7.2744210214405269</v>
      </c>
      <c r="AU84">
        <f t="shared" si="78"/>
        <v>1.293459960233649</v>
      </c>
      <c r="AV84">
        <f t="shared" si="79"/>
        <v>0.62163006320878178</v>
      </c>
      <c r="AW84">
        <f t="shared" si="80"/>
        <v>-1.1147095689406665</v>
      </c>
      <c r="AY84">
        <f t="shared" si="81"/>
        <v>2431.7999999999997</v>
      </c>
      <c r="AZ84">
        <f t="shared" si="82"/>
        <v>0.39300000000000002</v>
      </c>
      <c r="BA84">
        <f t="shared" si="83"/>
        <v>0.87444267965373246</v>
      </c>
      <c r="BB84">
        <f t="shared" si="84"/>
        <v>1.8236835763576529</v>
      </c>
      <c r="BC84">
        <f t="shared" si="85"/>
        <v>0.81113153713972197</v>
      </c>
      <c r="BD84">
        <f t="shared" si="86"/>
        <v>5.7764151134973742</v>
      </c>
      <c r="BE84">
        <f t="shared" si="87"/>
        <v>7.2957520392179314</v>
      </c>
      <c r="BF84">
        <f t="shared" si="88"/>
        <v>1.2680588922389548</v>
      </c>
      <c r="BG84">
        <f t="shared" si="89"/>
        <v>0.63392367366121249</v>
      </c>
      <c r="BH84">
        <f t="shared" si="90"/>
        <v>-1.1078270004008839</v>
      </c>
      <c r="BJ84">
        <f t="shared" si="91"/>
        <v>2605.5</v>
      </c>
      <c r="BK84">
        <f t="shared" si="92"/>
        <v>0.39300000000000002</v>
      </c>
      <c r="BL84">
        <f t="shared" si="93"/>
        <v>0.87444267965373246</v>
      </c>
      <c r="BM84">
        <f t="shared" si="94"/>
        <v>1.8236835763576529</v>
      </c>
      <c r="BN84">
        <f t="shared" si="95"/>
        <v>0.79106465550200344</v>
      </c>
      <c r="BO84">
        <f t="shared" si="96"/>
        <v>5.7563482318596559</v>
      </c>
      <c r="BP84">
        <f t="shared" si="97"/>
        <v>7.3158189208556497</v>
      </c>
      <c r="BQ84">
        <f t="shared" si="98"/>
        <v>1.2436362658563198</v>
      </c>
      <c r="BR84">
        <f t="shared" si="99"/>
        <v>0.64406165942686533</v>
      </c>
      <c r="BS84">
        <f t="shared" si="100"/>
        <v>-1.0998860958886487</v>
      </c>
    </row>
    <row r="85" spans="1:71" x14ac:dyDescent="0.25">
      <c r="A85" s="1">
        <v>83</v>
      </c>
      <c r="B85">
        <v>2209</v>
      </c>
      <c r="C85">
        <v>13658</v>
      </c>
      <c r="D85">
        <v>236</v>
      </c>
      <c r="E85">
        <v>4190</v>
      </c>
      <c r="F85">
        <v>18</v>
      </c>
      <c r="G85">
        <v>11.102</v>
      </c>
      <c r="H85">
        <v>153.96</v>
      </c>
      <c r="I85">
        <v>438</v>
      </c>
      <c r="J85">
        <v>0.38300000000000001</v>
      </c>
      <c r="K85">
        <v>0.315</v>
      </c>
      <c r="L85">
        <v>0.219</v>
      </c>
      <c r="M85">
        <v>343.89600000000002</v>
      </c>
      <c r="N85">
        <v>182126402100508</v>
      </c>
      <c r="O85">
        <v>826929752545</v>
      </c>
      <c r="P85">
        <v>181299472347963</v>
      </c>
      <c r="R85">
        <f t="shared" si="51"/>
        <v>1910.7</v>
      </c>
      <c r="S85">
        <f t="shared" si="52"/>
        <v>0.38300000000000001</v>
      </c>
      <c r="T85">
        <f t="shared" si="53"/>
        <v>0.87002643637995281</v>
      </c>
      <c r="U85">
        <f t="shared" si="54"/>
        <v>1.8249632514245677</v>
      </c>
      <c r="V85">
        <f t="shared" si="55"/>
        <v>0.88236532743279761</v>
      </c>
      <c r="W85">
        <f t="shared" si="56"/>
        <v>5.8489285788573646</v>
      </c>
      <c r="X85">
        <f t="shared" si="57"/>
        <v>7.2257979239917702</v>
      </c>
      <c r="Y85">
        <f t="shared" si="58"/>
        <v>1.3437450296454849</v>
      </c>
      <c r="Z85">
        <f t="shared" si="59"/>
        <v>0.58232309021149564</v>
      </c>
      <c r="AA85">
        <f t="shared" si="60"/>
        <v>-1.1198356123787641</v>
      </c>
      <c r="AC85">
        <f t="shared" si="61"/>
        <v>2084.4</v>
      </c>
      <c r="AD85">
        <f t="shared" si="62"/>
        <v>0.38300000000000001</v>
      </c>
      <c r="AE85">
        <f t="shared" si="63"/>
        <v>0.87002643637995281</v>
      </c>
      <c r="AF85">
        <f t="shared" si="64"/>
        <v>1.8249632514245677</v>
      </c>
      <c r="AG85">
        <f t="shared" si="65"/>
        <v>0.85806510415438386</v>
      </c>
      <c r="AH85">
        <f t="shared" si="66"/>
        <v>5.8246283555789509</v>
      </c>
      <c r="AI85">
        <f t="shared" si="67"/>
        <v>7.250098147270184</v>
      </c>
      <c r="AJ85">
        <f t="shared" si="68"/>
        <v>1.3164870213563289</v>
      </c>
      <c r="AK85">
        <f t="shared" si="69"/>
        <v>0.60023150428270622</v>
      </c>
      <c r="AL85">
        <f t="shared" si="70"/>
        <v>-1.1161581309091271</v>
      </c>
      <c r="AN85">
        <f t="shared" si="71"/>
        <v>2258.1</v>
      </c>
      <c r="AO85">
        <f t="shared" si="72"/>
        <v>0.38300000000000001</v>
      </c>
      <c r="AP85">
        <f t="shared" si="73"/>
        <v>0.87002643637995281</v>
      </c>
      <c r="AQ85">
        <f t="shared" si="74"/>
        <v>1.8249632514245677</v>
      </c>
      <c r="AR85">
        <f t="shared" si="75"/>
        <v>0.83535778137516825</v>
      </c>
      <c r="AS85">
        <f t="shared" si="76"/>
        <v>5.8019210327997355</v>
      </c>
      <c r="AT85">
        <f t="shared" si="77"/>
        <v>7.2728054700493994</v>
      </c>
      <c r="AU85">
        <f t="shared" si="78"/>
        <v>1.29031288960914</v>
      </c>
      <c r="AV85">
        <f t="shared" si="79"/>
        <v>0.61520469231737729</v>
      </c>
      <c r="AW85">
        <f t="shared" si="80"/>
        <v>-1.1108200837476847</v>
      </c>
      <c r="AY85">
        <f t="shared" si="81"/>
        <v>2431.7999999999997</v>
      </c>
      <c r="AZ85">
        <f t="shared" si="82"/>
        <v>0.38300000000000001</v>
      </c>
      <c r="BA85">
        <f t="shared" si="83"/>
        <v>0.87002643637995281</v>
      </c>
      <c r="BB85">
        <f t="shared" si="84"/>
        <v>1.8249632514245677</v>
      </c>
      <c r="BC85">
        <f t="shared" si="85"/>
        <v>0.81406052543748819</v>
      </c>
      <c r="BD85">
        <f t="shared" si="86"/>
        <v>5.7806237768620559</v>
      </c>
      <c r="BE85">
        <f t="shared" si="87"/>
        <v>7.294102725987079</v>
      </c>
      <c r="BF85">
        <f t="shared" si="88"/>
        <v>1.2651592464210131</v>
      </c>
      <c r="BG85">
        <f t="shared" si="89"/>
        <v>0.62767343073410031</v>
      </c>
      <c r="BH85">
        <f t="shared" si="90"/>
        <v>-1.104153828243525</v>
      </c>
      <c r="BJ85">
        <f t="shared" si="91"/>
        <v>2605.5</v>
      </c>
      <c r="BK85">
        <f t="shared" si="92"/>
        <v>0.38300000000000001</v>
      </c>
      <c r="BL85">
        <f t="shared" si="93"/>
        <v>0.87002643637995281</v>
      </c>
      <c r="BM85">
        <f t="shared" si="94"/>
        <v>1.8249632514245677</v>
      </c>
      <c r="BN85">
        <f t="shared" si="95"/>
        <v>0.79402155255757945</v>
      </c>
      <c r="BO85">
        <f t="shared" si="96"/>
        <v>5.7605848039821463</v>
      </c>
      <c r="BP85">
        <f t="shared" si="97"/>
        <v>7.3141416988669885</v>
      </c>
      <c r="BQ85">
        <f t="shared" si="98"/>
        <v>1.2409675520926413</v>
      </c>
      <c r="BR85">
        <f t="shared" si="99"/>
        <v>0.63799293272422819</v>
      </c>
      <c r="BS85">
        <f t="shared" si="100"/>
        <v>-1.0964254773012416</v>
      </c>
    </row>
    <row r="86" spans="1:71" x14ac:dyDescent="0.25">
      <c r="A86" s="1">
        <v>84</v>
      </c>
      <c r="B86">
        <v>2209</v>
      </c>
      <c r="C86">
        <v>13658</v>
      </c>
      <c r="D86">
        <v>236</v>
      </c>
      <c r="E86">
        <v>4190</v>
      </c>
      <c r="F86">
        <v>18</v>
      </c>
      <c r="G86">
        <v>11.238</v>
      </c>
      <c r="H86">
        <v>153.97</v>
      </c>
      <c r="I86">
        <v>460</v>
      </c>
      <c r="J86">
        <v>0.372</v>
      </c>
      <c r="K86">
        <v>0.30099999999999999</v>
      </c>
      <c r="L86">
        <v>0.218</v>
      </c>
      <c r="M86">
        <v>347.90899999999999</v>
      </c>
      <c r="N86">
        <v>184285975181797</v>
      </c>
      <c r="O86">
        <v>870670165809</v>
      </c>
      <c r="P86">
        <v>183415305015988</v>
      </c>
      <c r="R86">
        <f t="shared" si="51"/>
        <v>1910.7</v>
      </c>
      <c r="S86">
        <f t="shared" si="52"/>
        <v>0.372</v>
      </c>
      <c r="T86">
        <f t="shared" si="53"/>
        <v>0.86599364893745034</v>
      </c>
      <c r="U86">
        <f t="shared" si="54"/>
        <v>1.8254178282991282</v>
      </c>
      <c r="V86">
        <f t="shared" si="55"/>
        <v>0.88493523865408008</v>
      </c>
      <c r="W86">
        <f t="shared" si="56"/>
        <v>5.8519530669532083</v>
      </c>
      <c r="X86">
        <f t="shared" si="57"/>
        <v>7.2236825896450476</v>
      </c>
      <c r="Y86">
        <f t="shared" si="58"/>
        <v>1.3403398910918736</v>
      </c>
      <c r="Z86">
        <f t="shared" si="59"/>
        <v>0.57705689025738227</v>
      </c>
      <c r="AA86">
        <f t="shared" si="60"/>
        <v>-1.1152791718240638</v>
      </c>
      <c r="AC86">
        <f t="shared" si="61"/>
        <v>2084.4</v>
      </c>
      <c r="AD86">
        <f t="shared" si="62"/>
        <v>0.372</v>
      </c>
      <c r="AE86">
        <f t="shared" si="63"/>
        <v>0.86599364893745034</v>
      </c>
      <c r="AF86">
        <f t="shared" si="64"/>
        <v>1.8254178282991282</v>
      </c>
      <c r="AG86">
        <f t="shared" si="65"/>
        <v>0.86067986252211048</v>
      </c>
      <c r="AH86">
        <f t="shared" si="66"/>
        <v>5.827697690821239</v>
      </c>
      <c r="AI86">
        <f t="shared" si="67"/>
        <v>7.2479379657770169</v>
      </c>
      <c r="AJ86">
        <f t="shared" si="68"/>
        <v>1.3133416430853184</v>
      </c>
      <c r="AK86">
        <f t="shared" si="69"/>
        <v>0.59507152141727759</v>
      </c>
      <c r="AL86">
        <f t="shared" si="70"/>
        <v>-1.1118294521307701</v>
      </c>
      <c r="AN86">
        <f t="shared" si="71"/>
        <v>2258.1</v>
      </c>
      <c r="AO86">
        <f t="shared" si="72"/>
        <v>0.372</v>
      </c>
      <c r="AP86">
        <f t="shared" si="73"/>
        <v>0.86599364893745034</v>
      </c>
      <c r="AQ86">
        <f t="shared" si="74"/>
        <v>1.8254178282991282</v>
      </c>
      <c r="AR86">
        <f t="shared" si="75"/>
        <v>0.83801017513199882</v>
      </c>
      <c r="AS86">
        <f t="shared" si="76"/>
        <v>5.8050280034311275</v>
      </c>
      <c r="AT86">
        <f t="shared" si="77"/>
        <v>7.2706076531671293</v>
      </c>
      <c r="AU86">
        <f t="shared" si="78"/>
        <v>1.287409562070791</v>
      </c>
      <c r="AV86">
        <f t="shared" si="79"/>
        <v>0.61016550661121616</v>
      </c>
      <c r="AW86">
        <f t="shared" si="80"/>
        <v>-1.1067179432125303</v>
      </c>
      <c r="AY86">
        <f t="shared" si="81"/>
        <v>2431.7999999999997</v>
      </c>
      <c r="AZ86">
        <f t="shared" si="82"/>
        <v>0.372</v>
      </c>
      <c r="BA86">
        <f t="shared" si="83"/>
        <v>0.86599364893745034</v>
      </c>
      <c r="BB86">
        <f t="shared" si="84"/>
        <v>1.8254178282991282</v>
      </c>
      <c r="BC86">
        <f t="shared" si="85"/>
        <v>0.81674435126575395</v>
      </c>
      <c r="BD86">
        <f t="shared" si="86"/>
        <v>5.7837621795648824</v>
      </c>
      <c r="BE86">
        <f t="shared" si="87"/>
        <v>7.2918734770333735</v>
      </c>
      <c r="BF86">
        <f t="shared" si="88"/>
        <v>1.2624817161332953</v>
      </c>
      <c r="BG86">
        <f t="shared" si="89"/>
        <v>0.62276554294119635</v>
      </c>
      <c r="BH86">
        <f t="shared" si="90"/>
        <v>-1.1002747921238281</v>
      </c>
      <c r="BJ86">
        <f t="shared" si="91"/>
        <v>2605.5</v>
      </c>
      <c r="BK86">
        <f t="shared" si="92"/>
        <v>0.372</v>
      </c>
      <c r="BL86">
        <f t="shared" si="93"/>
        <v>0.86599364893745034</v>
      </c>
      <c r="BM86">
        <f t="shared" si="94"/>
        <v>1.8254178282991282</v>
      </c>
      <c r="BN86">
        <f t="shared" si="95"/>
        <v>0.79673144057819945</v>
      </c>
      <c r="BO86">
        <f t="shared" si="96"/>
        <v>5.7637492688773273</v>
      </c>
      <c r="BP86">
        <f t="shared" si="97"/>
        <v>7.3118863877209286</v>
      </c>
      <c r="BQ86">
        <f t="shared" si="98"/>
        <v>1.2385008789441465</v>
      </c>
      <c r="BR86">
        <f t="shared" si="99"/>
        <v>0.63322365390446611</v>
      </c>
      <c r="BS86">
        <f t="shared" si="100"/>
        <v>-1.0927645542608559</v>
      </c>
    </row>
    <row r="87" spans="1:71" x14ac:dyDescent="0.25">
      <c r="A87" s="1">
        <v>85</v>
      </c>
      <c r="B87">
        <v>2209</v>
      </c>
      <c r="C87">
        <v>13658</v>
      </c>
      <c r="D87">
        <v>236</v>
      </c>
      <c r="E87">
        <v>4190</v>
      </c>
      <c r="F87">
        <v>18</v>
      </c>
      <c r="G87">
        <v>11.382</v>
      </c>
      <c r="H87">
        <v>153.97999999999999</v>
      </c>
      <c r="I87">
        <v>461</v>
      </c>
      <c r="J87">
        <v>0.35499999999999998</v>
      </c>
      <c r="K87">
        <v>0.28000000000000003</v>
      </c>
      <c r="L87">
        <v>0.218</v>
      </c>
      <c r="M87">
        <v>352.13900000000001</v>
      </c>
      <c r="N87">
        <v>186516574844681</v>
      </c>
      <c r="O87">
        <v>871143033484</v>
      </c>
      <c r="P87">
        <v>185645431811197</v>
      </c>
      <c r="R87">
        <f t="shared" si="51"/>
        <v>1910.7</v>
      </c>
      <c r="S87">
        <f t="shared" si="52"/>
        <v>0.35499999999999998</v>
      </c>
      <c r="T87">
        <f t="shared" si="53"/>
        <v>0.85892025240996617</v>
      </c>
      <c r="U87">
        <f t="shared" si="54"/>
        <v>1.8274694908993279</v>
      </c>
      <c r="V87">
        <f t="shared" si="55"/>
        <v>0.88945957003677478</v>
      </c>
      <c r="W87">
        <f t="shared" si="56"/>
        <v>5.8585290609361023</v>
      </c>
      <c r="X87">
        <f t="shared" si="57"/>
        <v>7.2212099208625533</v>
      </c>
      <c r="Y87">
        <f t="shared" si="58"/>
        <v>1.3343007993403122</v>
      </c>
      <c r="Z87">
        <f t="shared" si="59"/>
        <v>0.56623431067726504</v>
      </c>
      <c r="AA87">
        <f t="shared" si="60"/>
        <v>-1.1082478414922861</v>
      </c>
      <c r="AC87">
        <f t="shared" si="61"/>
        <v>2084.4</v>
      </c>
      <c r="AD87">
        <f t="shared" si="62"/>
        <v>0.35499999999999998</v>
      </c>
      <c r="AE87">
        <f t="shared" si="63"/>
        <v>0.85892025240996617</v>
      </c>
      <c r="AF87">
        <f t="shared" si="64"/>
        <v>1.8274694908993279</v>
      </c>
      <c r="AG87">
        <f t="shared" si="65"/>
        <v>0.86528436300630851</v>
      </c>
      <c r="AH87">
        <f t="shared" si="66"/>
        <v>5.8343538539056361</v>
      </c>
      <c r="AI87">
        <f t="shared" si="67"/>
        <v>7.2453851278930195</v>
      </c>
      <c r="AJ87">
        <f t="shared" si="68"/>
        <v>1.3077570734253874</v>
      </c>
      <c r="AK87">
        <f t="shared" si="69"/>
        <v>0.5844764096491939</v>
      </c>
      <c r="AL87">
        <f t="shared" si="70"/>
        <v>-1.1051394214438748</v>
      </c>
      <c r="AN87">
        <f t="shared" si="71"/>
        <v>2258.1</v>
      </c>
      <c r="AO87">
        <f t="shared" si="72"/>
        <v>0.35499999999999998</v>
      </c>
      <c r="AP87">
        <f t="shared" si="73"/>
        <v>0.85892025240996617</v>
      </c>
      <c r="AQ87">
        <f t="shared" si="74"/>
        <v>1.8274694908993279</v>
      </c>
      <c r="AR87">
        <f t="shared" si="75"/>
        <v>0.84268214016247434</v>
      </c>
      <c r="AS87">
        <f t="shared" si="76"/>
        <v>5.811751631061802</v>
      </c>
      <c r="AT87">
        <f t="shared" si="77"/>
        <v>7.2679873507368535</v>
      </c>
      <c r="AU87">
        <f t="shared" si="78"/>
        <v>1.2822488359477837</v>
      </c>
      <c r="AV87">
        <f t="shared" si="79"/>
        <v>0.59982185052684212</v>
      </c>
      <c r="AW87">
        <f t="shared" si="80"/>
        <v>-1.1003714685431005</v>
      </c>
      <c r="AY87">
        <f t="shared" si="81"/>
        <v>2431.7999999999997</v>
      </c>
      <c r="AZ87">
        <f t="shared" si="82"/>
        <v>0.35499999999999998</v>
      </c>
      <c r="BA87">
        <f t="shared" si="83"/>
        <v>0.85892025240996617</v>
      </c>
      <c r="BB87">
        <f t="shared" si="84"/>
        <v>1.8274694908993279</v>
      </c>
      <c r="BC87">
        <f t="shared" si="85"/>
        <v>0.82147284381160313</v>
      </c>
      <c r="BD87">
        <f t="shared" si="86"/>
        <v>5.7905423347109304</v>
      </c>
      <c r="BE87">
        <f t="shared" si="87"/>
        <v>7.2891966470877252</v>
      </c>
      <c r="BF87">
        <f t="shared" si="88"/>
        <v>1.2577166535342286</v>
      </c>
      <c r="BG87">
        <f t="shared" si="89"/>
        <v>0.61269026583259056</v>
      </c>
      <c r="BH87">
        <f t="shared" si="90"/>
        <v>-1.0942698511224893</v>
      </c>
      <c r="BJ87">
        <f t="shared" si="91"/>
        <v>2605.5</v>
      </c>
      <c r="BK87">
        <f t="shared" si="92"/>
        <v>0.35499999999999998</v>
      </c>
      <c r="BL87">
        <f t="shared" si="93"/>
        <v>0.85892025240996617</v>
      </c>
      <c r="BM87">
        <f t="shared" si="94"/>
        <v>1.8274694908993279</v>
      </c>
      <c r="BN87">
        <f t="shared" si="95"/>
        <v>0.80150698503790041</v>
      </c>
      <c r="BO87">
        <f t="shared" si="96"/>
        <v>5.7705764759372276</v>
      </c>
      <c r="BP87">
        <f t="shared" si="97"/>
        <v>7.309162505861428</v>
      </c>
      <c r="BQ87">
        <f t="shared" si="98"/>
        <v>1.2341055557791063</v>
      </c>
      <c r="BR87">
        <f t="shared" si="99"/>
        <v>0.6234281659037505</v>
      </c>
      <c r="BS87">
        <f t="shared" si="100"/>
        <v>-1.0870960331386228</v>
      </c>
    </row>
    <row r="88" spans="1:71" x14ac:dyDescent="0.25">
      <c r="A88" s="1">
        <v>86</v>
      </c>
      <c r="B88">
        <v>2209</v>
      </c>
      <c r="C88">
        <v>13658</v>
      </c>
      <c r="D88">
        <v>236</v>
      </c>
      <c r="E88">
        <v>4190</v>
      </c>
      <c r="F88">
        <v>18</v>
      </c>
      <c r="G88">
        <v>11.473000000000001</v>
      </c>
      <c r="H88">
        <v>153.99</v>
      </c>
      <c r="I88">
        <v>467</v>
      </c>
      <c r="J88">
        <v>0.36699999999999999</v>
      </c>
      <c r="K88">
        <v>0.29499999999999998</v>
      </c>
      <c r="L88">
        <v>0.218</v>
      </c>
      <c r="M88">
        <v>354.90800000000002</v>
      </c>
      <c r="N88">
        <v>187988033334367</v>
      </c>
      <c r="O88">
        <v>882776311870</v>
      </c>
      <c r="P88">
        <v>187105257022496</v>
      </c>
      <c r="R88">
        <f t="shared" si="51"/>
        <v>1910.7</v>
      </c>
      <c r="S88">
        <f t="shared" si="52"/>
        <v>0.36699999999999999</v>
      </c>
      <c r="T88">
        <f t="shared" si="53"/>
        <v>0.86392650150345551</v>
      </c>
      <c r="U88">
        <f t="shared" si="54"/>
        <v>1.8259715335734668</v>
      </c>
      <c r="V88">
        <f t="shared" si="55"/>
        <v>0.88625523054802591</v>
      </c>
      <c r="W88">
        <f t="shared" si="56"/>
        <v>5.8538267641214929</v>
      </c>
      <c r="X88">
        <f t="shared" si="57"/>
        <v>7.22291630302544</v>
      </c>
      <c r="Y88">
        <f t="shared" si="58"/>
        <v>1.3385837931539566</v>
      </c>
      <c r="Z88">
        <f t="shared" si="59"/>
        <v>0.57395298457657684</v>
      </c>
      <c r="AA88">
        <f t="shared" si="60"/>
        <v>-1.1131949257137284</v>
      </c>
      <c r="AC88">
        <f t="shared" si="61"/>
        <v>2084.4</v>
      </c>
      <c r="AD88">
        <f t="shared" si="62"/>
        <v>0.36699999999999999</v>
      </c>
      <c r="AE88">
        <f t="shared" si="63"/>
        <v>0.86392650150345551</v>
      </c>
      <c r="AF88">
        <f t="shared" si="64"/>
        <v>1.8259715335734668</v>
      </c>
      <c r="AG88">
        <f t="shared" si="65"/>
        <v>0.8620230841393739</v>
      </c>
      <c r="AH88">
        <f t="shared" si="66"/>
        <v>5.829594617712841</v>
      </c>
      <c r="AI88">
        <f t="shared" si="67"/>
        <v>7.2471484494340928</v>
      </c>
      <c r="AJ88">
        <f t="shared" si="68"/>
        <v>1.3117185220634744</v>
      </c>
      <c r="AK88">
        <f t="shared" si="69"/>
        <v>0.59203343497700556</v>
      </c>
      <c r="AL88">
        <f t="shared" si="70"/>
        <v>-1.1098474189360235</v>
      </c>
      <c r="AN88">
        <f t="shared" si="71"/>
        <v>2258.1</v>
      </c>
      <c r="AO88">
        <f t="shared" si="72"/>
        <v>0.36699999999999999</v>
      </c>
      <c r="AP88">
        <f t="shared" si="73"/>
        <v>0.86392650150345551</v>
      </c>
      <c r="AQ88">
        <f t="shared" si="74"/>
        <v>1.8259715335734668</v>
      </c>
      <c r="AR88">
        <f t="shared" si="75"/>
        <v>0.83937292090296078</v>
      </c>
      <c r="AS88">
        <f t="shared" si="76"/>
        <v>5.8069444544764277</v>
      </c>
      <c r="AT88">
        <f t="shared" si="77"/>
        <v>7.2697986126705052</v>
      </c>
      <c r="AU88">
        <f t="shared" si="78"/>
        <v>1.2859104017809779</v>
      </c>
      <c r="AV88">
        <f t="shared" si="79"/>
        <v>0.60720023503919862</v>
      </c>
      <c r="AW88">
        <f t="shared" si="80"/>
        <v>-1.1048385689896216</v>
      </c>
      <c r="AY88">
        <f t="shared" si="81"/>
        <v>2431.7999999999997</v>
      </c>
      <c r="AZ88">
        <f t="shared" si="82"/>
        <v>0.36699999999999999</v>
      </c>
      <c r="BA88">
        <f t="shared" si="83"/>
        <v>0.86392650150345551</v>
      </c>
      <c r="BB88">
        <f t="shared" si="84"/>
        <v>1.8259715335734668</v>
      </c>
      <c r="BC88">
        <f t="shared" si="85"/>
        <v>0.81812343233736995</v>
      </c>
      <c r="BD88">
        <f t="shared" si="86"/>
        <v>5.785694965910837</v>
      </c>
      <c r="BE88">
        <f t="shared" si="87"/>
        <v>7.2910481012360959</v>
      </c>
      <c r="BF88">
        <f t="shared" si="88"/>
        <v>1.26109823784272</v>
      </c>
      <c r="BG88">
        <f t="shared" si="89"/>
        <v>0.61987801627347527</v>
      </c>
      <c r="BH88">
        <f t="shared" si="90"/>
        <v>-1.0984972906331858</v>
      </c>
      <c r="BJ88">
        <f t="shared" si="91"/>
        <v>2605.5</v>
      </c>
      <c r="BK88">
        <f t="shared" si="92"/>
        <v>0.36699999999999999</v>
      </c>
      <c r="BL88">
        <f t="shared" si="93"/>
        <v>0.86392650150345551</v>
      </c>
      <c r="BM88">
        <f t="shared" si="94"/>
        <v>1.8259715335734668</v>
      </c>
      <c r="BN88">
        <f t="shared" si="95"/>
        <v>0.79812409524739503</v>
      </c>
      <c r="BO88">
        <f t="shared" si="96"/>
        <v>5.7656956288208621</v>
      </c>
      <c r="BP88">
        <f t="shared" si="97"/>
        <v>7.3110474383260708</v>
      </c>
      <c r="BQ88">
        <f t="shared" si="98"/>
        <v>1.237225469464438</v>
      </c>
      <c r="BR88">
        <f t="shared" si="99"/>
        <v>0.63041719120587003</v>
      </c>
      <c r="BS88">
        <f t="shared" si="100"/>
        <v>-1.0910872527628832</v>
      </c>
    </row>
    <row r="89" spans="1:71" x14ac:dyDescent="0.25">
      <c r="A89" s="1">
        <v>87</v>
      </c>
      <c r="B89">
        <v>2209</v>
      </c>
      <c r="C89">
        <v>13658</v>
      </c>
      <c r="D89">
        <v>236</v>
      </c>
      <c r="E89">
        <v>4190</v>
      </c>
      <c r="F89">
        <v>18</v>
      </c>
      <c r="G89">
        <v>11.598000000000001</v>
      </c>
      <c r="H89">
        <v>153.99</v>
      </c>
      <c r="I89">
        <v>456</v>
      </c>
      <c r="J89">
        <v>0.35499999999999998</v>
      </c>
      <c r="K89">
        <v>0.28000000000000003</v>
      </c>
      <c r="L89">
        <v>0.218</v>
      </c>
      <c r="M89">
        <v>358.60300000000001</v>
      </c>
      <c r="N89">
        <v>189911878123642</v>
      </c>
      <c r="O89">
        <v>858848137104</v>
      </c>
      <c r="P89">
        <v>189053029986538</v>
      </c>
      <c r="R89">
        <f t="shared" si="51"/>
        <v>1910.7</v>
      </c>
      <c r="S89">
        <f t="shared" si="52"/>
        <v>0.35499999999999998</v>
      </c>
      <c r="T89">
        <f t="shared" si="53"/>
        <v>0.85892025240996617</v>
      </c>
      <c r="U89">
        <f t="shared" si="54"/>
        <v>1.8274694908993279</v>
      </c>
      <c r="V89">
        <f t="shared" si="55"/>
        <v>0.88945957003677478</v>
      </c>
      <c r="W89">
        <f t="shared" si="56"/>
        <v>5.8585290609361023</v>
      </c>
      <c r="X89">
        <f t="shared" si="57"/>
        <v>7.2212099208625533</v>
      </c>
      <c r="Y89">
        <f t="shared" si="58"/>
        <v>1.3343007993403122</v>
      </c>
      <c r="Z89">
        <f t="shared" si="59"/>
        <v>0.56623431067726504</v>
      </c>
      <c r="AA89">
        <f t="shared" si="60"/>
        <v>-1.1082478414922861</v>
      </c>
      <c r="AC89">
        <f t="shared" si="61"/>
        <v>2084.4</v>
      </c>
      <c r="AD89">
        <f t="shared" si="62"/>
        <v>0.35499999999999998</v>
      </c>
      <c r="AE89">
        <f t="shared" si="63"/>
        <v>0.85892025240996617</v>
      </c>
      <c r="AF89">
        <f t="shared" si="64"/>
        <v>1.8274694908993279</v>
      </c>
      <c r="AG89">
        <f t="shared" si="65"/>
        <v>0.86528436300630851</v>
      </c>
      <c r="AH89">
        <f t="shared" si="66"/>
        <v>5.8343538539056361</v>
      </c>
      <c r="AI89">
        <f t="shared" si="67"/>
        <v>7.2453851278930195</v>
      </c>
      <c r="AJ89">
        <f t="shared" si="68"/>
        <v>1.3077570734253874</v>
      </c>
      <c r="AK89">
        <f t="shared" si="69"/>
        <v>0.5844764096491939</v>
      </c>
      <c r="AL89">
        <f t="shared" si="70"/>
        <v>-1.1051394214438748</v>
      </c>
      <c r="AN89">
        <f t="shared" si="71"/>
        <v>2258.1</v>
      </c>
      <c r="AO89">
        <f t="shared" si="72"/>
        <v>0.35499999999999998</v>
      </c>
      <c r="AP89">
        <f t="shared" si="73"/>
        <v>0.85892025240996617</v>
      </c>
      <c r="AQ89">
        <f t="shared" si="74"/>
        <v>1.8274694908993279</v>
      </c>
      <c r="AR89">
        <f t="shared" si="75"/>
        <v>0.84268214016247434</v>
      </c>
      <c r="AS89">
        <f t="shared" si="76"/>
        <v>5.811751631061802</v>
      </c>
      <c r="AT89">
        <f t="shared" si="77"/>
        <v>7.2679873507368535</v>
      </c>
      <c r="AU89">
        <f t="shared" si="78"/>
        <v>1.2822488359477837</v>
      </c>
      <c r="AV89">
        <f t="shared" si="79"/>
        <v>0.59982185052684212</v>
      </c>
      <c r="AW89">
        <f t="shared" si="80"/>
        <v>-1.1003714685431005</v>
      </c>
      <c r="AY89">
        <f t="shared" si="81"/>
        <v>2431.7999999999997</v>
      </c>
      <c r="AZ89">
        <f t="shared" si="82"/>
        <v>0.35499999999999998</v>
      </c>
      <c r="BA89">
        <f t="shared" si="83"/>
        <v>0.85892025240996617</v>
      </c>
      <c r="BB89">
        <f t="shared" si="84"/>
        <v>1.8274694908993279</v>
      </c>
      <c r="BC89">
        <f t="shared" si="85"/>
        <v>0.82147284381160313</v>
      </c>
      <c r="BD89">
        <f t="shared" si="86"/>
        <v>5.7905423347109304</v>
      </c>
      <c r="BE89">
        <f t="shared" si="87"/>
        <v>7.2891966470877252</v>
      </c>
      <c r="BF89">
        <f t="shared" si="88"/>
        <v>1.2577166535342286</v>
      </c>
      <c r="BG89">
        <f t="shared" si="89"/>
        <v>0.61269026583259056</v>
      </c>
      <c r="BH89">
        <f t="shared" si="90"/>
        <v>-1.0942698511224893</v>
      </c>
      <c r="BJ89">
        <f t="shared" si="91"/>
        <v>2605.5</v>
      </c>
      <c r="BK89">
        <f t="shared" si="92"/>
        <v>0.35499999999999998</v>
      </c>
      <c r="BL89">
        <f t="shared" si="93"/>
        <v>0.85892025240996617</v>
      </c>
      <c r="BM89">
        <f t="shared" si="94"/>
        <v>1.8274694908993279</v>
      </c>
      <c r="BN89">
        <f t="shared" si="95"/>
        <v>0.80150698503790041</v>
      </c>
      <c r="BO89">
        <f t="shared" si="96"/>
        <v>5.7705764759372276</v>
      </c>
      <c r="BP89">
        <f t="shared" si="97"/>
        <v>7.309162505861428</v>
      </c>
      <c r="BQ89">
        <f t="shared" si="98"/>
        <v>1.2341055557791063</v>
      </c>
      <c r="BR89">
        <f t="shared" si="99"/>
        <v>0.6234281659037505</v>
      </c>
      <c r="BS89">
        <f t="shared" si="100"/>
        <v>-1.0870960331386228</v>
      </c>
    </row>
    <row r="90" spans="1:71" x14ac:dyDescent="0.25">
      <c r="A90" s="1">
        <v>88</v>
      </c>
      <c r="B90">
        <v>2209</v>
      </c>
      <c r="C90">
        <v>13658</v>
      </c>
      <c r="D90">
        <v>236</v>
      </c>
      <c r="E90">
        <v>4190</v>
      </c>
      <c r="F90">
        <v>18</v>
      </c>
      <c r="G90">
        <v>11.747999999999999</v>
      </c>
      <c r="H90">
        <v>154</v>
      </c>
      <c r="I90">
        <v>460</v>
      </c>
      <c r="J90">
        <v>0.35799999999999998</v>
      </c>
      <c r="K90">
        <v>0.28399999999999997</v>
      </c>
      <c r="L90">
        <v>0.218</v>
      </c>
      <c r="M90">
        <v>363.12400000000002</v>
      </c>
      <c r="N90">
        <v>192302338069568</v>
      </c>
      <c r="O90">
        <v>865673639372</v>
      </c>
      <c r="P90">
        <v>191436664430197</v>
      </c>
      <c r="R90">
        <f t="shared" si="51"/>
        <v>1910.7</v>
      </c>
      <c r="S90">
        <f t="shared" si="52"/>
        <v>0.35799999999999998</v>
      </c>
      <c r="T90">
        <f t="shared" si="53"/>
        <v>0.86023252670426265</v>
      </c>
      <c r="U90">
        <f t="shared" si="54"/>
        <v>1.8270008761125471</v>
      </c>
      <c r="V90">
        <f t="shared" si="55"/>
        <v>0.88861859006843757</v>
      </c>
      <c r="W90">
        <f t="shared" si="56"/>
        <v>5.8572194661809851</v>
      </c>
      <c r="X90">
        <f t="shared" si="57"/>
        <v>7.221582286044109</v>
      </c>
      <c r="Y90">
        <f t="shared" si="58"/>
        <v>1.3354276073495732</v>
      </c>
      <c r="Z90">
        <f t="shared" si="59"/>
        <v>0.56835334652002978</v>
      </c>
      <c r="AA90">
        <f t="shared" si="60"/>
        <v>-1.1094865692986151</v>
      </c>
      <c r="AC90">
        <f t="shared" si="61"/>
        <v>2084.4</v>
      </c>
      <c r="AD90">
        <f t="shared" si="62"/>
        <v>0.35799999999999998</v>
      </c>
      <c r="AE90">
        <f t="shared" si="63"/>
        <v>0.86023252670426265</v>
      </c>
      <c r="AF90">
        <f t="shared" si="64"/>
        <v>1.8270008761125471</v>
      </c>
      <c r="AG90">
        <f t="shared" si="65"/>
        <v>0.86442836424333069</v>
      </c>
      <c r="AH90">
        <f t="shared" si="66"/>
        <v>5.8330292403558781</v>
      </c>
      <c r="AI90">
        <f t="shared" si="67"/>
        <v>7.245772511869216</v>
      </c>
      <c r="AJ90">
        <f t="shared" si="68"/>
        <v>1.3087996653318661</v>
      </c>
      <c r="AK90">
        <f t="shared" si="69"/>
        <v>0.58655066397474831</v>
      </c>
      <c r="AL90">
        <f t="shared" si="70"/>
        <v>-1.1063189569390721</v>
      </c>
      <c r="AN90">
        <f t="shared" si="71"/>
        <v>2258.1</v>
      </c>
      <c r="AO90">
        <f t="shared" si="72"/>
        <v>0.35799999999999998</v>
      </c>
      <c r="AP90">
        <f t="shared" si="73"/>
        <v>0.86023252670426265</v>
      </c>
      <c r="AQ90">
        <f t="shared" si="74"/>
        <v>1.8270008761125471</v>
      </c>
      <c r="AR90">
        <f t="shared" si="75"/>
        <v>0.84181348485541518</v>
      </c>
      <c r="AS90">
        <f t="shared" si="76"/>
        <v>5.8104143609679628</v>
      </c>
      <c r="AT90">
        <f t="shared" si="77"/>
        <v>7.2683873912571313</v>
      </c>
      <c r="AU90">
        <f t="shared" si="78"/>
        <v>1.2832128663078171</v>
      </c>
      <c r="AV90">
        <f t="shared" si="79"/>
        <v>0.60184695798423671</v>
      </c>
      <c r="AW90">
        <f t="shared" si="80"/>
        <v>-1.1014910768520147</v>
      </c>
      <c r="AY90">
        <f t="shared" si="81"/>
        <v>2431.7999999999997</v>
      </c>
      <c r="AZ90">
        <f t="shared" si="82"/>
        <v>0.35799999999999998</v>
      </c>
      <c r="BA90">
        <f t="shared" si="83"/>
        <v>0.86023252670426265</v>
      </c>
      <c r="BB90">
        <f t="shared" si="84"/>
        <v>1.8270008761125471</v>
      </c>
      <c r="BC90">
        <f t="shared" si="85"/>
        <v>0.82059356642286119</v>
      </c>
      <c r="BD90">
        <f t="shared" si="86"/>
        <v>5.7891944425354085</v>
      </c>
      <c r="BE90">
        <f t="shared" si="87"/>
        <v>7.2896073096896856</v>
      </c>
      <c r="BF90">
        <f t="shared" si="88"/>
        <v>1.2586073186705062</v>
      </c>
      <c r="BG90">
        <f t="shared" si="89"/>
        <v>0.61466316654434328</v>
      </c>
      <c r="BH90">
        <f t="shared" si="90"/>
        <v>-1.0953296193765978</v>
      </c>
      <c r="BJ90">
        <f t="shared" si="91"/>
        <v>2605.5</v>
      </c>
      <c r="BK90">
        <f t="shared" si="92"/>
        <v>0.35799999999999998</v>
      </c>
      <c r="BL90">
        <f t="shared" si="93"/>
        <v>0.86023252670426265</v>
      </c>
      <c r="BM90">
        <f t="shared" si="94"/>
        <v>1.8270008761125471</v>
      </c>
      <c r="BN90">
        <f t="shared" si="95"/>
        <v>0.80061884894676094</v>
      </c>
      <c r="BO90">
        <f t="shared" si="96"/>
        <v>5.7692197250593082</v>
      </c>
      <c r="BP90">
        <f t="shared" si="97"/>
        <v>7.3095820271657859</v>
      </c>
      <c r="BQ90">
        <f t="shared" si="98"/>
        <v>1.2349276380619452</v>
      </c>
      <c r="BR90">
        <f t="shared" si="99"/>
        <v>0.62534681846650875</v>
      </c>
      <c r="BS90">
        <f t="shared" si="100"/>
        <v>-1.0880966474746567</v>
      </c>
    </row>
    <row r="91" spans="1:71" x14ac:dyDescent="0.25">
      <c r="A91" s="1">
        <v>89</v>
      </c>
      <c r="B91">
        <v>2209</v>
      </c>
      <c r="C91">
        <v>13658</v>
      </c>
      <c r="D91">
        <v>236</v>
      </c>
      <c r="E91">
        <v>4190</v>
      </c>
      <c r="F91">
        <v>18</v>
      </c>
      <c r="G91">
        <v>11.829000000000001</v>
      </c>
      <c r="H91">
        <v>154.01</v>
      </c>
      <c r="I91">
        <v>494</v>
      </c>
      <c r="J91">
        <v>0.36099999999999999</v>
      </c>
      <c r="K91">
        <v>0.28799999999999998</v>
      </c>
      <c r="L91">
        <v>0.218</v>
      </c>
      <c r="M91">
        <v>365.56400000000002</v>
      </c>
      <c r="N91">
        <v>193658140998834</v>
      </c>
      <c r="O91">
        <v>935331781667</v>
      </c>
      <c r="P91">
        <v>192722809217167</v>
      </c>
      <c r="R91">
        <f t="shared" si="51"/>
        <v>1910.7</v>
      </c>
      <c r="S91">
        <f t="shared" si="52"/>
        <v>0.36099999999999999</v>
      </c>
      <c r="T91">
        <f t="shared" si="53"/>
        <v>0.86156137332171534</v>
      </c>
      <c r="U91">
        <f t="shared" si="54"/>
        <v>1.8265205635627404</v>
      </c>
      <c r="V91">
        <f t="shared" si="55"/>
        <v>0.8877677391516603</v>
      </c>
      <c r="W91">
        <f t="shared" si="56"/>
        <v>5.8558883027144004</v>
      </c>
      <c r="X91">
        <f t="shared" si="57"/>
        <v>7.2219528244110807</v>
      </c>
      <c r="Y91">
        <f t="shared" si="58"/>
        <v>1.3365656620296487</v>
      </c>
      <c r="Z91">
        <f t="shared" si="59"/>
        <v>0.5705059994561632</v>
      </c>
      <c r="AA91">
        <f t="shared" si="60"/>
        <v>-1.110733514798534</v>
      </c>
      <c r="AC91">
        <f t="shared" si="61"/>
        <v>2084.4</v>
      </c>
      <c r="AD91">
        <f t="shared" si="62"/>
        <v>0.36099999999999999</v>
      </c>
      <c r="AE91">
        <f t="shared" si="63"/>
        <v>0.86156137332171534</v>
      </c>
      <c r="AF91">
        <f t="shared" si="64"/>
        <v>1.8265205635627404</v>
      </c>
      <c r="AG91">
        <f t="shared" si="65"/>
        <v>0.86356237256030965</v>
      </c>
      <c r="AH91">
        <f t="shared" si="66"/>
        <v>5.83168293612305</v>
      </c>
      <c r="AI91">
        <f t="shared" si="67"/>
        <v>7.2461581910024311</v>
      </c>
      <c r="AJ91">
        <f t="shared" si="68"/>
        <v>1.3098523895984875</v>
      </c>
      <c r="AK91">
        <f t="shared" si="69"/>
        <v>0.58865733561812594</v>
      </c>
      <c r="AL91">
        <f t="shared" si="70"/>
        <v>-1.1075060554012885</v>
      </c>
      <c r="AN91">
        <f t="shared" si="71"/>
        <v>2258.1</v>
      </c>
      <c r="AO91">
        <f t="shared" si="72"/>
        <v>0.36099999999999999</v>
      </c>
      <c r="AP91">
        <f t="shared" si="73"/>
        <v>0.86156137332171534</v>
      </c>
      <c r="AQ91">
        <f t="shared" si="74"/>
        <v>1.8265205635627404</v>
      </c>
      <c r="AR91">
        <f t="shared" si="75"/>
        <v>0.84093474205433938</v>
      </c>
      <c r="AS91">
        <f t="shared" si="76"/>
        <v>5.8090553056170799</v>
      </c>
      <c r="AT91">
        <f t="shared" si="77"/>
        <v>7.2687858215084011</v>
      </c>
      <c r="AU91">
        <f t="shared" si="78"/>
        <v>1.2841860033267807</v>
      </c>
      <c r="AV91">
        <f t="shared" si="79"/>
        <v>0.60390327299120083</v>
      </c>
      <c r="AW91">
        <f t="shared" si="80"/>
        <v>-1.102617590578201</v>
      </c>
      <c r="AY91">
        <f t="shared" si="81"/>
        <v>2431.7999999999997</v>
      </c>
      <c r="AZ91">
        <f t="shared" si="82"/>
        <v>0.36099999999999999</v>
      </c>
      <c r="BA91">
        <f t="shared" si="83"/>
        <v>0.86156137332171534</v>
      </c>
      <c r="BB91">
        <f t="shared" si="84"/>
        <v>1.8265205635627404</v>
      </c>
      <c r="BC91">
        <f t="shared" si="85"/>
        <v>0.81970413016360955</v>
      </c>
      <c r="BD91">
        <f t="shared" si="86"/>
        <v>5.7878246937263498</v>
      </c>
      <c r="BE91">
        <f t="shared" si="87"/>
        <v>7.2900164333991313</v>
      </c>
      <c r="BF91">
        <f t="shared" si="88"/>
        <v>1.2595061451311307</v>
      </c>
      <c r="BG91">
        <f t="shared" si="89"/>
        <v>0.6166660699296076</v>
      </c>
      <c r="BH91">
        <f t="shared" si="90"/>
        <v>-1.0963956431902457</v>
      </c>
      <c r="BJ91">
        <f t="shared" si="91"/>
        <v>2605.5</v>
      </c>
      <c r="BK91">
        <f t="shared" si="92"/>
        <v>0.36099999999999999</v>
      </c>
      <c r="BL91">
        <f t="shared" si="93"/>
        <v>0.86156137332171534</v>
      </c>
      <c r="BM91">
        <f t="shared" si="94"/>
        <v>1.8265205635627404</v>
      </c>
      <c r="BN91">
        <f t="shared" si="95"/>
        <v>0.79972050236043124</v>
      </c>
      <c r="BO91">
        <f t="shared" si="96"/>
        <v>5.7678410659231716</v>
      </c>
      <c r="BP91">
        <f t="shared" si="97"/>
        <v>7.3100000612023095</v>
      </c>
      <c r="BQ91">
        <f t="shared" si="98"/>
        <v>1.2357570093547345</v>
      </c>
      <c r="BR91">
        <f t="shared" si="99"/>
        <v>0.62729428455250946</v>
      </c>
      <c r="BS91">
        <f t="shared" si="100"/>
        <v>-1.0891028825089579</v>
      </c>
    </row>
    <row r="92" spans="1:71" x14ac:dyDescent="0.25">
      <c r="A92" s="1">
        <v>90</v>
      </c>
      <c r="B92">
        <v>2209</v>
      </c>
      <c r="C92">
        <v>13658</v>
      </c>
      <c r="D92">
        <v>236</v>
      </c>
      <c r="E92">
        <v>4190</v>
      </c>
      <c r="F92">
        <v>18</v>
      </c>
      <c r="G92">
        <v>11.927</v>
      </c>
      <c r="H92">
        <v>154.02000000000001</v>
      </c>
      <c r="I92">
        <v>502</v>
      </c>
      <c r="J92">
        <v>0.34300000000000003</v>
      </c>
      <c r="K92">
        <v>0.26500000000000001</v>
      </c>
      <c r="L92">
        <v>0.218</v>
      </c>
      <c r="M92">
        <v>368.39299999999997</v>
      </c>
      <c r="N92">
        <v>195165446478859</v>
      </c>
      <c r="O92">
        <v>950887140643</v>
      </c>
      <c r="P92">
        <v>194214559338216</v>
      </c>
      <c r="R92">
        <f t="shared" si="51"/>
        <v>1910.7</v>
      </c>
      <c r="S92">
        <f t="shared" si="52"/>
        <v>0.34300000000000003</v>
      </c>
      <c r="T92">
        <f t="shared" si="53"/>
        <v>0.85414811361964615</v>
      </c>
      <c r="U92">
        <f t="shared" si="54"/>
        <v>1.8288180083800949</v>
      </c>
      <c r="V92">
        <f t="shared" si="55"/>
        <v>0.89252402843489964</v>
      </c>
      <c r="W92">
        <f t="shared" si="56"/>
        <v>5.8629420368149949</v>
      </c>
      <c r="X92">
        <f t="shared" si="57"/>
        <v>7.2194939799451943</v>
      </c>
      <c r="Y92">
        <f t="shared" si="58"/>
        <v>1.3301783946318275</v>
      </c>
      <c r="Z92">
        <f t="shared" si="59"/>
        <v>0.55897028590561038</v>
      </c>
      <c r="AA92">
        <f t="shared" si="60"/>
        <v>-1.103431886335259</v>
      </c>
      <c r="AC92">
        <f t="shared" si="61"/>
        <v>2084.4</v>
      </c>
      <c r="AD92">
        <f t="shared" si="62"/>
        <v>0.34300000000000003</v>
      </c>
      <c r="AE92">
        <f t="shared" si="63"/>
        <v>0.85414811361964615</v>
      </c>
      <c r="AF92">
        <f t="shared" si="64"/>
        <v>1.8288180083800949</v>
      </c>
      <c r="AG92">
        <f t="shared" si="65"/>
        <v>0.86840399922126998</v>
      </c>
      <c r="AH92">
        <f t="shared" si="66"/>
        <v>5.8388220076013653</v>
      </c>
      <c r="AI92">
        <f t="shared" si="67"/>
        <v>7.2436140091588239</v>
      </c>
      <c r="AJ92">
        <f t="shared" si="68"/>
        <v>1.3039404950339379</v>
      </c>
      <c r="AK92">
        <f t="shared" si="69"/>
        <v>0.5773582423552146</v>
      </c>
      <c r="AL92">
        <f t="shared" si="70"/>
        <v>-1.1005524864661078</v>
      </c>
      <c r="AN92">
        <f t="shared" si="71"/>
        <v>2258.1</v>
      </c>
      <c r="AO92">
        <f t="shared" si="72"/>
        <v>0.34300000000000003</v>
      </c>
      <c r="AP92">
        <f t="shared" si="73"/>
        <v>0.85414811361964615</v>
      </c>
      <c r="AQ92">
        <f t="shared" si="74"/>
        <v>1.8288180083800949</v>
      </c>
      <c r="AR92">
        <f t="shared" si="75"/>
        <v>0.84584834379665264</v>
      </c>
      <c r="AS92">
        <f t="shared" si="76"/>
        <v>5.8162663521767479</v>
      </c>
      <c r="AT92">
        <f t="shared" si="77"/>
        <v>7.2661696645834413</v>
      </c>
      <c r="AU92">
        <f t="shared" si="78"/>
        <v>1.2787176634181088</v>
      </c>
      <c r="AV92">
        <f t="shared" si="79"/>
        <v>0.59286631144816782</v>
      </c>
      <c r="AW92">
        <f t="shared" si="80"/>
        <v>-1.0960153848362206</v>
      </c>
      <c r="AY92">
        <f t="shared" si="81"/>
        <v>2431.7999999999997</v>
      </c>
      <c r="AZ92">
        <f t="shared" si="82"/>
        <v>0.34300000000000003</v>
      </c>
      <c r="BA92">
        <f t="shared" si="83"/>
        <v>0.85414811361964615</v>
      </c>
      <c r="BB92">
        <f t="shared" si="84"/>
        <v>1.8288180083800949</v>
      </c>
      <c r="BC92">
        <f t="shared" si="85"/>
        <v>0.82467819596065361</v>
      </c>
      <c r="BD92">
        <f t="shared" si="86"/>
        <v>5.7950962043407488</v>
      </c>
      <c r="BE92">
        <f t="shared" si="87"/>
        <v>7.2873398124194404</v>
      </c>
      <c r="BF92">
        <f t="shared" si="88"/>
        <v>1.2544521125547126</v>
      </c>
      <c r="BG92">
        <f t="shared" si="89"/>
        <v>0.60590934229167215</v>
      </c>
      <c r="BH92">
        <f t="shared" si="90"/>
        <v>-1.0901435451040684</v>
      </c>
      <c r="BJ92">
        <f t="shared" si="91"/>
        <v>2605.5</v>
      </c>
      <c r="BK92">
        <f t="shared" si="92"/>
        <v>0.34300000000000003</v>
      </c>
      <c r="BL92">
        <f t="shared" si="93"/>
        <v>0.85414811361964615</v>
      </c>
      <c r="BM92">
        <f t="shared" si="94"/>
        <v>1.8288180083800949</v>
      </c>
      <c r="BN92">
        <f t="shared" si="95"/>
        <v>0.80474505239925176</v>
      </c>
      <c r="BO92">
        <f t="shared" si="96"/>
        <v>5.7751630607793469</v>
      </c>
      <c r="BP92">
        <f t="shared" si="97"/>
        <v>7.3072729559808423</v>
      </c>
      <c r="BQ92">
        <f t="shared" si="98"/>
        <v>1.2310903599171876</v>
      </c>
      <c r="BR92">
        <f t="shared" si="99"/>
        <v>0.61683010128551019</v>
      </c>
      <c r="BS92">
        <f t="shared" si="100"/>
        <v>-1.0831963237858193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S93"/>
  <sheetViews>
    <sheetView topLeftCell="G1" workbookViewId="0">
      <selection activeCell="G1" sqref="G1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4" t="s">
        <v>15</v>
      </c>
      <c r="S1" s="4" t="s">
        <v>16</v>
      </c>
      <c r="T1" s="4" t="s">
        <v>24</v>
      </c>
      <c r="U1" s="4" t="s">
        <v>17</v>
      </c>
      <c r="V1" t="s">
        <v>18</v>
      </c>
      <c r="W1" s="5" t="s">
        <v>19</v>
      </c>
      <c r="X1" s="5" t="s">
        <v>20</v>
      </c>
      <c r="Y1" s="5" t="s">
        <v>21</v>
      </c>
      <c r="Z1" s="5" t="s">
        <v>22</v>
      </c>
      <c r="AA1" s="5" t="s">
        <v>23</v>
      </c>
      <c r="AC1" s="4" t="s">
        <v>15</v>
      </c>
      <c r="AD1" s="4" t="s">
        <v>16</v>
      </c>
      <c r="AE1" s="4" t="s">
        <v>24</v>
      </c>
      <c r="AF1" s="4" t="s">
        <v>17</v>
      </c>
      <c r="AG1" t="s">
        <v>18</v>
      </c>
      <c r="AH1" s="5" t="s">
        <v>19</v>
      </c>
      <c r="AI1" s="5" t="s">
        <v>20</v>
      </c>
      <c r="AJ1" s="5" t="s">
        <v>21</v>
      </c>
      <c r="AK1" s="5" t="s">
        <v>22</v>
      </c>
      <c r="AL1" s="5" t="s">
        <v>23</v>
      </c>
      <c r="AN1" s="4" t="s">
        <v>15</v>
      </c>
      <c r="AO1" s="4" t="s">
        <v>16</v>
      </c>
      <c r="AP1" s="4" t="s">
        <v>24</v>
      </c>
      <c r="AQ1" s="4" t="s">
        <v>17</v>
      </c>
      <c r="AR1" t="s">
        <v>18</v>
      </c>
      <c r="AS1" s="5" t="s">
        <v>19</v>
      </c>
      <c r="AT1" s="5" t="s">
        <v>20</v>
      </c>
      <c r="AU1" s="5" t="s">
        <v>21</v>
      </c>
      <c r="AV1" s="5" t="s">
        <v>22</v>
      </c>
      <c r="AW1" s="5" t="s">
        <v>23</v>
      </c>
      <c r="AY1" s="4" t="s">
        <v>15</v>
      </c>
      <c r="AZ1" s="4" t="s">
        <v>16</v>
      </c>
      <c r="BA1" s="4" t="s">
        <v>24</v>
      </c>
      <c r="BB1" s="4" t="s">
        <v>17</v>
      </c>
      <c r="BC1" t="s">
        <v>18</v>
      </c>
      <c r="BD1" s="5" t="s">
        <v>19</v>
      </c>
      <c r="BE1" s="5" t="s">
        <v>20</v>
      </c>
      <c r="BF1" s="5" t="s">
        <v>21</v>
      </c>
      <c r="BG1" s="5" t="s">
        <v>22</v>
      </c>
      <c r="BH1" s="5" t="s">
        <v>23</v>
      </c>
      <c r="BJ1" s="4" t="s">
        <v>15</v>
      </c>
      <c r="BK1" s="4" t="s">
        <v>16</v>
      </c>
      <c r="BL1" s="4" t="s">
        <v>24</v>
      </c>
      <c r="BM1" s="4" t="s">
        <v>17</v>
      </c>
      <c r="BN1" t="s">
        <v>18</v>
      </c>
      <c r="BO1" s="5" t="s">
        <v>19</v>
      </c>
      <c r="BP1" s="5" t="s">
        <v>20</v>
      </c>
      <c r="BQ1" s="5" t="s">
        <v>21</v>
      </c>
      <c r="BR1" s="5" t="s">
        <v>22</v>
      </c>
      <c r="BS1" s="5" t="s">
        <v>23</v>
      </c>
    </row>
    <row r="2" spans="1:71" x14ac:dyDescent="0.25">
      <c r="A2" s="1">
        <v>0</v>
      </c>
      <c r="B2">
        <v>2209</v>
      </c>
      <c r="C2">
        <v>27970</v>
      </c>
      <c r="D2">
        <v>236</v>
      </c>
      <c r="E2">
        <v>4190</v>
      </c>
      <c r="F2">
        <v>18</v>
      </c>
      <c r="G2">
        <v>1.0609999999999999</v>
      </c>
      <c r="H2">
        <v>148.16999999999999</v>
      </c>
      <c r="I2">
        <v>31</v>
      </c>
      <c r="J2">
        <v>1.2669999999999999</v>
      </c>
      <c r="K2">
        <v>1.0409999999999999</v>
      </c>
      <c r="L2">
        <v>0.72299999999999998</v>
      </c>
      <c r="M2">
        <v>122.327</v>
      </c>
      <c r="N2">
        <v>64529628922287</v>
      </c>
      <c r="O2">
        <v>39466525639</v>
      </c>
      <c r="P2">
        <v>64490162396648</v>
      </c>
      <c r="R2">
        <f>1.1*1737</f>
        <v>1910.7</v>
      </c>
      <c r="S2">
        <f>$J2</f>
        <v>1.2669999999999999</v>
      </c>
      <c r="T2">
        <f>SQRT(($L2-1.03)^2 + $K2^2)</f>
        <v>1.0853248361665737</v>
      </c>
      <c r="U2">
        <f>ACOS(-(S2*S2+1.03*1.03-T2*T2)/(2*1.03*T2))</f>
        <v>2.2991723538911271</v>
      </c>
      <c r="V2">
        <f>ASIN(1/(1+R2*T2*T2/4903.9))</f>
        <v>0.75518304467364572</v>
      </c>
      <c r="W2">
        <f>3.1416+U2+V2</f>
        <v>6.1959553985647728</v>
      </c>
      <c r="X2">
        <f>2*3.1416+U2-V2</f>
        <v>7.8271893092174816</v>
      </c>
      <c r="Y2">
        <f>2*T2*SIN(V2)</f>
        <v>1.4878109602711826</v>
      </c>
      <c r="Z2">
        <f>-2*1.03*T2*SIN(V2)*SIN(W2)</f>
        <v>0.13350560348020507</v>
      </c>
      <c r="AA2">
        <f>-2*1.03*T2*SIN(V2)*SIN(X2)</f>
        <v>-1.5318953054013027</v>
      </c>
      <c r="AC2">
        <f>1.2*1737</f>
        <v>2084.4</v>
      </c>
      <c r="AD2">
        <f>$J2</f>
        <v>1.2669999999999999</v>
      </c>
      <c r="AE2">
        <f>SQRT(($L2-1.03)^2 + $K2^2)</f>
        <v>1.0853248361665737</v>
      </c>
      <c r="AF2">
        <f>ACOS(-(AD2*AD2+1.03*1.03-AE2*AE2)/(2*1.03*AE2))</f>
        <v>2.2991723538911271</v>
      </c>
      <c r="AG2">
        <f>ASIN(1/(1+AC2*AE2*AE2/4903.9))</f>
        <v>0.7293233335183813</v>
      </c>
      <c r="AH2">
        <f>3.1416+AF2+AG2</f>
        <v>6.1700956874095088</v>
      </c>
      <c r="AI2">
        <f>2*3.1416+AF2-AG2</f>
        <v>7.8530490203727457</v>
      </c>
      <c r="AJ2">
        <f>2*AE2*SIN(AG2)</f>
        <v>1.4464455068538824</v>
      </c>
      <c r="AK2">
        <f>-2*1.03*AE2*SIN(AG2)*SIN(AH2)</f>
        <v>0.1681264073412051</v>
      </c>
      <c r="AL2">
        <f>-2*1.03*AE2*SIN(AG2)*SIN(AI2)</f>
        <v>-1.4898382241523609</v>
      </c>
      <c r="AN2">
        <f>1.3*1737</f>
        <v>2258.1</v>
      </c>
      <c r="AO2">
        <f>$J2</f>
        <v>1.2669999999999999</v>
      </c>
      <c r="AP2">
        <f>SQRT(($L2-1.03)^2 + $K2^2)</f>
        <v>1.0853248361665737</v>
      </c>
      <c r="AQ2">
        <f>ACOS(-(AO2*AO2+1.03*1.03-AP2*AP2)/(2*1.03*AP2))</f>
        <v>2.2991723538911271</v>
      </c>
      <c r="AR2">
        <f>ASIN(1/(1+AN2*AP2*AP2/4903.9))</f>
        <v>0.70540145655900222</v>
      </c>
      <c r="AS2">
        <f>3.1416+AQ2+AR2</f>
        <v>6.1461738104501293</v>
      </c>
      <c r="AT2">
        <f>2*3.1416+AQ2-AR2</f>
        <v>7.8769708973321251</v>
      </c>
      <c r="AU2">
        <f>2*AP2*SIN(AR2)</f>
        <v>1.4073179910886435</v>
      </c>
      <c r="AV2">
        <f>-2*1.03*AP2*SIN(AR2)*SIN(AS2)</f>
        <v>0.1979825211055577</v>
      </c>
      <c r="AW2">
        <f>-2*1.03*AP2*SIN(AR2)*SIN(AT2)</f>
        <v>-1.4491545028835053</v>
      </c>
      <c r="AY2">
        <f>1.4*1737</f>
        <v>2431.7999999999997</v>
      </c>
      <c r="AZ2">
        <f>$J2</f>
        <v>1.2669999999999999</v>
      </c>
      <c r="BA2">
        <f>SQRT(($L2-1.03)^2 + $K2^2)</f>
        <v>1.0853248361665737</v>
      </c>
      <c r="BB2">
        <f>ACOS(-(AZ2*AZ2+1.03*1.03-BA2*BA2)/(2*1.03*BA2))</f>
        <v>2.2991723538911271</v>
      </c>
      <c r="BC2">
        <f>ASIN(1/(1+AY2*BA2*BA2/4903.9))</f>
        <v>0.68318106697904057</v>
      </c>
      <c r="BD2">
        <f>3.1416+BB2+BC2</f>
        <v>6.1239534208701674</v>
      </c>
      <c r="BE2">
        <f>2*3.1416+BB2-BC2</f>
        <v>7.8991912869120871</v>
      </c>
      <c r="BF2">
        <f>2*BA2*SIN(BC2)</f>
        <v>1.3702515823395511</v>
      </c>
      <c r="BG2">
        <f>-2*1.03*BA2*SIN(BC2)*SIN(BD2)</f>
        <v>0.22378490165428397</v>
      </c>
      <c r="BH2">
        <f>-2*1.03*BA2*SIN(BC2)*SIN(BE2)</f>
        <v>-1.4099170280242941</v>
      </c>
      <c r="BJ2">
        <f>1.5*1737</f>
        <v>2605.5</v>
      </c>
      <c r="BK2">
        <f>$J2</f>
        <v>1.2669999999999999</v>
      </c>
      <c r="BL2">
        <f>SQRT(($L2-1.03)^2 + $K2^2)</f>
        <v>1.0853248361665737</v>
      </c>
      <c r="BM2">
        <f>ACOS(-(BK2*BK2+1.03*1.03-BL2*BL2)/(2*1.03*BL2))</f>
        <v>2.2991723538911271</v>
      </c>
      <c r="BN2">
        <f>ASIN(1/(1+BJ2*BL2*BL2/4903.9))</f>
        <v>0.66246662561728598</v>
      </c>
      <c r="BO2">
        <f>3.1416+BM2+BN2</f>
        <v>6.1032389795084132</v>
      </c>
      <c r="BP2">
        <f>2*3.1416+BM2-BN2</f>
        <v>7.9199057282738412</v>
      </c>
      <c r="BQ2">
        <f>2*BL2*SIN(BN2)</f>
        <v>1.3350876015836013</v>
      </c>
      <c r="BR2">
        <f>-2*1.03*BL2*SIN(BN2)*SIN(BO2)</f>
        <v>0.24611815382661187</v>
      </c>
      <c r="BS2">
        <f>-2*1.03*BL2*SIN(BN2)*SIN(BP2)</f>
        <v>-1.3721531414497254</v>
      </c>
    </row>
    <row r="3" spans="1:71" x14ac:dyDescent="0.25">
      <c r="A3" s="1">
        <v>1</v>
      </c>
      <c r="B3">
        <v>2209</v>
      </c>
      <c r="C3">
        <v>27970</v>
      </c>
      <c r="D3">
        <v>236</v>
      </c>
      <c r="E3">
        <v>4190</v>
      </c>
      <c r="F3">
        <v>18</v>
      </c>
      <c r="G3">
        <v>1.1930000000000001</v>
      </c>
      <c r="H3">
        <v>149.77000000000001</v>
      </c>
      <c r="I3">
        <v>35</v>
      </c>
      <c r="J3">
        <v>1.075</v>
      </c>
      <c r="K3">
        <v>0.93700000000000006</v>
      </c>
      <c r="L3">
        <v>0.52700000000000002</v>
      </c>
      <c r="M3">
        <v>68.724000000000004</v>
      </c>
      <c r="N3">
        <v>36280764787730</v>
      </c>
      <c r="O3">
        <v>50062339151</v>
      </c>
      <c r="P3">
        <v>36230702448578</v>
      </c>
      <c r="R3">
        <f t="shared" ref="R3:R66" si="0">1.1*1737</f>
        <v>1910.7</v>
      </c>
      <c r="S3">
        <f t="shared" ref="S3:S66" si="1">$J3</f>
        <v>1.075</v>
      </c>
      <c r="T3">
        <f t="shared" ref="T3:T66" si="2">SQRT((L3-1.03)^2 + K3^2)</f>
        <v>1.0634744942874748</v>
      </c>
      <c r="U3">
        <f t="shared" ref="U3:U66" si="3">ACOS(-(S3*S3+1.03*1.03-T3*T3)/(2*1.03*T3))</f>
        <v>2.0892207180791669</v>
      </c>
      <c r="V3">
        <f t="shared" ref="V3:V66" si="4">ASIN(1/(1+R3*T3*T3/4903.9))</f>
        <v>0.76720450651038608</v>
      </c>
      <c r="W3">
        <f t="shared" ref="W3:W66" si="5">3.1416+U3+V3</f>
        <v>5.9980252245895533</v>
      </c>
      <c r="X3">
        <f t="shared" ref="X3:X66" si="6">2*3.1416+U3-V3</f>
        <v>7.6052162115687798</v>
      </c>
      <c r="Y3">
        <f t="shared" ref="Y3:Y66" si="7">2*T3*SIN(V3)</f>
        <v>1.4763697568312906</v>
      </c>
      <c r="Z3">
        <f t="shared" ref="Z3:Z66" si="8">-2*1.03*T3*SIN(V3)*SIN(W3)</f>
        <v>0.42777873497083502</v>
      </c>
      <c r="AA3">
        <f t="shared" ref="AA3:AA66" si="9">-2*1.03*T3*SIN(V3)*SIN(X3)</f>
        <v>-1.4738505330663003</v>
      </c>
      <c r="AC3">
        <f t="shared" ref="AC3:AC66" si="10">1.2*1737</f>
        <v>2084.4</v>
      </c>
      <c r="AD3">
        <f t="shared" ref="AD3:AD66" si="11">$J3</f>
        <v>1.075</v>
      </c>
      <c r="AE3">
        <f t="shared" ref="AE3:AE66" si="12">SQRT(($L3-1.03)^2 + $K3^2)</f>
        <v>1.0634744942874748</v>
      </c>
      <c r="AF3">
        <f t="shared" ref="AF3:AF66" si="13">ACOS(-(AD3*AD3+1.03*1.03-AE3*AE3)/(2*1.03*AE3))</f>
        <v>2.0892207180791669</v>
      </c>
      <c r="AG3">
        <f t="shared" ref="AG3:AG66" si="14">ASIN(1/(1+AC3*AE3*AE3/4903.9))</f>
        <v>0.74143430794769027</v>
      </c>
      <c r="AH3">
        <f t="shared" ref="AH3:AH66" si="15">3.1416+AF3+AG3</f>
        <v>5.9722550260268576</v>
      </c>
      <c r="AI3">
        <f t="shared" ref="AI3:AI66" si="16">2*3.1416+AF3-AG3</f>
        <v>7.6309864101314755</v>
      </c>
      <c r="AJ3">
        <f t="shared" ref="AJ3:AJ66" si="17">2*AE3*SIN(AG3)</f>
        <v>1.4364273615649725</v>
      </c>
      <c r="AK3">
        <f t="shared" ref="AK3:AK66" si="18">-2*1.03*AE3*SIN(AG3)*SIN(AH3)</f>
        <v>0.45265097705661761</v>
      </c>
      <c r="AL3">
        <f t="shared" ref="AL3:AL66" si="19">-2*1.03*AE3*SIN(AG3)*SIN(AI3)</f>
        <v>-1.4428864137088331</v>
      </c>
      <c r="AN3">
        <f t="shared" ref="AN3:AN66" si="20">1.3*1737</f>
        <v>2258.1</v>
      </c>
      <c r="AO3">
        <f t="shared" ref="AO3:AO66" si="21">$J3</f>
        <v>1.075</v>
      </c>
      <c r="AP3">
        <f t="shared" ref="AP3:AP66" si="22">SQRT(($L3-1.03)^2 + $K3^2)</f>
        <v>1.0634744942874748</v>
      </c>
      <c r="AQ3">
        <f t="shared" ref="AQ3:AQ66" si="23">ACOS(-(AO3*AO3+1.03*1.03-AP3*AP3)/(2*1.03*AP3))</f>
        <v>2.0892207180791669</v>
      </c>
      <c r="AR3">
        <f t="shared" ref="AR3:AR66" si="24">ASIN(1/(1+AN3*AP3*AP3/4903.9))</f>
        <v>0.71757096656675468</v>
      </c>
      <c r="AS3">
        <f t="shared" ref="AS3:AS66" si="25">3.1416+AQ3+AR3</f>
        <v>5.9483916846459222</v>
      </c>
      <c r="AT3">
        <f t="shared" ref="AT3:AT66" si="26">2*3.1416+AQ3-AR3</f>
        <v>7.654849751512411</v>
      </c>
      <c r="AU3">
        <f t="shared" ref="AU3:AU66" si="27">2*AP3*SIN(AR3)</f>
        <v>1.3985892756750635</v>
      </c>
      <c r="AV3">
        <f t="shared" ref="AV3:AV66" si="28">-2*1.03*AP3*SIN(AR3)*SIN(AS3)</f>
        <v>0.47332664631513693</v>
      </c>
      <c r="AW3">
        <f t="shared" ref="AW3:AW66" si="29">-2*1.03*AP3*SIN(AR3)*SIN(AT3)</f>
        <v>-1.4120798400714432</v>
      </c>
      <c r="AY3">
        <f t="shared" ref="AY3:AY66" si="30">1.4*1737</f>
        <v>2431.7999999999997</v>
      </c>
      <c r="AZ3">
        <f t="shared" ref="AZ3:AZ66" si="31">$J3</f>
        <v>1.075</v>
      </c>
      <c r="BA3">
        <f t="shared" ref="BA3:BA66" si="32">SQRT(($L3-1.03)^2 + $K3^2)</f>
        <v>1.0634744942874748</v>
      </c>
      <c r="BB3">
        <f t="shared" ref="BB3:BB66" si="33">ACOS(-(AZ3*AZ3+1.03*1.03-BA3*BA3)/(2*1.03*BA3))</f>
        <v>2.0892207180791669</v>
      </c>
      <c r="BC3">
        <f t="shared" ref="BC3:BC66" si="34">ASIN(1/(1+AY3*BA3*BA3/4903.9))</f>
        <v>0.69538345146659275</v>
      </c>
      <c r="BD3">
        <f t="shared" ref="BD3:BD66" si="35">3.1416+BB3+BC3</f>
        <v>5.9262041695457599</v>
      </c>
      <c r="BE3">
        <f t="shared" ref="BE3:BE66" si="36">2*3.1416+BB3-BC3</f>
        <v>7.6770372666125732</v>
      </c>
      <c r="BF3">
        <f t="shared" ref="BF3:BF66" si="37">2*BA3*SIN(BC3)</f>
        <v>1.3626934733084966</v>
      </c>
      <c r="BG3">
        <f t="shared" ref="BG3:BG66" si="38">-2*1.03*BA3*SIN(BC3)*SIN(BD3)</f>
        <v>0.49047522567609364</v>
      </c>
      <c r="BH3">
        <f t="shared" ref="BH3:BH66" si="39">-2*1.03*BA3*SIN(BC3)*SIN(BE3)</f>
        <v>-1.3816590758046603</v>
      </c>
      <c r="BJ3">
        <f t="shared" ref="BJ3:BJ66" si="40">1.5*1737</f>
        <v>2605.5</v>
      </c>
      <c r="BK3">
        <f t="shared" ref="BK3:BK66" si="41">$J3</f>
        <v>1.075</v>
      </c>
      <c r="BL3">
        <f t="shared" ref="BL3:BL66" si="42">SQRT(($L3-1.03)^2 + $K3^2)</f>
        <v>1.0634744942874748</v>
      </c>
      <c r="BM3">
        <f t="shared" ref="BM3:BM66" si="43">ACOS(-(BK3*BK3+1.03*1.03-BL3*BL3)/(2*1.03*BL3))</f>
        <v>2.0892207180791669</v>
      </c>
      <c r="BN3">
        <f t="shared" ref="BN3:BN66" si="44">ASIN(1/(1+BJ3*BL3*BL3/4903.9))</f>
        <v>0.67468052157677916</v>
      </c>
      <c r="BO3">
        <f t="shared" ref="BO3:BO66" si="45">3.1416+BM3+BN3</f>
        <v>5.9055012396559468</v>
      </c>
      <c r="BP3">
        <f t="shared" ref="BP3:BP66" si="46">2*3.1416+BM3-BN3</f>
        <v>7.6977401965023864</v>
      </c>
      <c r="BQ3">
        <f t="shared" ref="BQ3:BQ66" si="47">2*BL3*SIN(BN3)</f>
        <v>1.3285941464121362</v>
      </c>
      <c r="BR3">
        <f t="shared" ref="BR3:BR66" si="48">-2*1.03*BL3*SIN(BN3)*SIN(BO3)</f>
        <v>0.5046423254767779</v>
      </c>
      <c r="BS3">
        <f t="shared" ref="BS3:BS66" si="49">-2*1.03*BL3*SIN(BN3)*SIN(BP3)</f>
        <v>-1.3517830164142208</v>
      </c>
    </row>
    <row r="4" spans="1:71" x14ac:dyDescent="0.25">
      <c r="A4" s="1">
        <v>2</v>
      </c>
      <c r="B4">
        <v>2209</v>
      </c>
      <c r="C4">
        <v>27970</v>
      </c>
      <c r="D4">
        <v>236</v>
      </c>
      <c r="E4">
        <v>4190</v>
      </c>
      <c r="F4">
        <v>18</v>
      </c>
      <c r="G4">
        <v>1.3120000000000001</v>
      </c>
      <c r="H4">
        <v>150.68</v>
      </c>
      <c r="I4">
        <v>39</v>
      </c>
      <c r="J4">
        <v>0.98399999999999999</v>
      </c>
      <c r="K4">
        <v>0.877</v>
      </c>
      <c r="L4">
        <v>0.44700000000000001</v>
      </c>
      <c r="M4">
        <v>64.314999999999998</v>
      </c>
      <c r="N4">
        <v>33968149769872</v>
      </c>
      <c r="O4">
        <v>61572910693</v>
      </c>
      <c r="P4">
        <v>33906576859179</v>
      </c>
      <c r="R4">
        <f t="shared" si="0"/>
        <v>1910.7</v>
      </c>
      <c r="S4">
        <f t="shared" si="1"/>
        <v>0.98399999999999999</v>
      </c>
      <c r="T4">
        <f t="shared" si="2"/>
        <v>1.0530992355898849</v>
      </c>
      <c r="U4">
        <f t="shared" si="3"/>
        <v>2.0088161335455004</v>
      </c>
      <c r="V4">
        <f t="shared" si="4"/>
        <v>0.77298168495823705</v>
      </c>
      <c r="W4">
        <f t="shared" si="5"/>
        <v>5.9233978185037373</v>
      </c>
      <c r="X4">
        <f t="shared" si="6"/>
        <v>7.5190344485872629</v>
      </c>
      <c r="Y4">
        <f t="shared" si="7"/>
        <v>1.4707009446540602</v>
      </c>
      <c r="Z4">
        <f t="shared" si="8"/>
        <v>0.53333145610471866</v>
      </c>
      <c r="AA4">
        <f t="shared" si="9"/>
        <v>-1.4306397896486365</v>
      </c>
      <c r="AC4">
        <f t="shared" si="10"/>
        <v>2084.4</v>
      </c>
      <c r="AD4">
        <f t="shared" si="11"/>
        <v>0.98399999999999999</v>
      </c>
      <c r="AE4">
        <f t="shared" si="12"/>
        <v>1.0530992355898849</v>
      </c>
      <c r="AF4">
        <f t="shared" si="13"/>
        <v>2.0088161335455004</v>
      </c>
      <c r="AG4">
        <f t="shared" si="14"/>
        <v>0.74725897542818787</v>
      </c>
      <c r="AH4">
        <f t="shared" si="15"/>
        <v>5.8976751089736874</v>
      </c>
      <c r="AI4">
        <f t="shared" si="16"/>
        <v>7.5447571581173127</v>
      </c>
      <c r="AJ4">
        <f t="shared" si="17"/>
        <v>1.4314369827486415</v>
      </c>
      <c r="AK4">
        <f t="shared" si="18"/>
        <v>0.55441400452888689</v>
      </c>
      <c r="AL4">
        <f t="shared" si="19"/>
        <v>-1.4044500436679785</v>
      </c>
      <c r="AN4">
        <f t="shared" si="20"/>
        <v>2258.1</v>
      </c>
      <c r="AO4">
        <f t="shared" si="21"/>
        <v>0.98399999999999999</v>
      </c>
      <c r="AP4">
        <f t="shared" si="22"/>
        <v>1.0530992355898849</v>
      </c>
      <c r="AQ4">
        <f t="shared" si="23"/>
        <v>2.0088161335455004</v>
      </c>
      <c r="AR4">
        <f t="shared" si="24"/>
        <v>0.72342806918945668</v>
      </c>
      <c r="AS4">
        <f t="shared" si="25"/>
        <v>5.8738442027349569</v>
      </c>
      <c r="AT4">
        <f t="shared" si="26"/>
        <v>7.5685880643560433</v>
      </c>
      <c r="AU4">
        <f t="shared" si="27"/>
        <v>1.394215000359188</v>
      </c>
      <c r="AV4">
        <f t="shared" si="28"/>
        <v>0.57155161235509655</v>
      </c>
      <c r="AW4">
        <f t="shared" si="29"/>
        <v>-1.3779548996068276</v>
      </c>
      <c r="AY4">
        <f t="shared" si="30"/>
        <v>2431.7999999999997</v>
      </c>
      <c r="AZ4">
        <f t="shared" si="31"/>
        <v>0.98399999999999999</v>
      </c>
      <c r="BA4">
        <f t="shared" si="32"/>
        <v>1.0530992355898849</v>
      </c>
      <c r="BB4">
        <f t="shared" si="33"/>
        <v>2.0088161335455004</v>
      </c>
      <c r="BC4">
        <f t="shared" si="34"/>
        <v>0.70126047491203525</v>
      </c>
      <c r="BD4">
        <f t="shared" si="35"/>
        <v>5.8516766084575353</v>
      </c>
      <c r="BE4">
        <f t="shared" si="36"/>
        <v>7.5907556586334648</v>
      </c>
      <c r="BF4">
        <f t="shared" si="37"/>
        <v>1.3588797404912838</v>
      </c>
      <c r="BG4">
        <f t="shared" si="38"/>
        <v>0.58539035406230133</v>
      </c>
      <c r="BH4">
        <f t="shared" si="39"/>
        <v>-1.3514361831278248</v>
      </c>
      <c r="BJ4">
        <f t="shared" si="40"/>
        <v>2605.5</v>
      </c>
      <c r="BK4">
        <f t="shared" si="41"/>
        <v>0.98399999999999999</v>
      </c>
      <c r="BL4">
        <f t="shared" si="42"/>
        <v>1.0530992355898849</v>
      </c>
      <c r="BM4">
        <f t="shared" si="43"/>
        <v>2.0088161335455004</v>
      </c>
      <c r="BN4">
        <f t="shared" si="44"/>
        <v>0.68056700915009816</v>
      </c>
      <c r="BO4">
        <f t="shared" si="45"/>
        <v>5.8309831426955983</v>
      </c>
      <c r="BP4">
        <f t="shared" si="46"/>
        <v>7.6114491243954019</v>
      </c>
      <c r="BQ4">
        <f t="shared" si="47"/>
        <v>1.3252912965621684</v>
      </c>
      <c r="BR4">
        <f t="shared" si="48"/>
        <v>0.59645507812658727</v>
      </c>
      <c r="BS4">
        <f t="shared" si="49"/>
        <v>-1.3250989473918064</v>
      </c>
    </row>
    <row r="5" spans="1:71" x14ac:dyDescent="0.25">
      <c r="A5" s="1">
        <v>3</v>
      </c>
      <c r="B5">
        <v>2209</v>
      </c>
      <c r="C5">
        <v>27970</v>
      </c>
      <c r="D5">
        <v>236</v>
      </c>
      <c r="E5">
        <v>4190</v>
      </c>
      <c r="F5">
        <v>18</v>
      </c>
      <c r="G5">
        <v>1.4339999999999999</v>
      </c>
      <c r="H5">
        <v>151.46</v>
      </c>
      <c r="I5">
        <v>42</v>
      </c>
      <c r="J5">
        <v>0.89800000000000002</v>
      </c>
      <c r="K5">
        <v>0.81</v>
      </c>
      <c r="L5">
        <v>0.38800000000000001</v>
      </c>
      <c r="M5">
        <v>63.347999999999999</v>
      </c>
      <c r="N5">
        <v>33466168248527</v>
      </c>
      <c r="O5">
        <v>69408831409</v>
      </c>
      <c r="P5">
        <v>33396759417119</v>
      </c>
      <c r="R5">
        <f t="shared" si="0"/>
        <v>1910.7</v>
      </c>
      <c r="S5">
        <f t="shared" si="1"/>
        <v>0.89800000000000002</v>
      </c>
      <c r="T5">
        <f t="shared" si="2"/>
        <v>1.0335685753736905</v>
      </c>
      <c r="U5">
        <f t="shared" si="3"/>
        <v>1.9555012990993115</v>
      </c>
      <c r="V5">
        <f t="shared" si="4"/>
        <v>0.7839779919874128</v>
      </c>
      <c r="W5">
        <f t="shared" si="5"/>
        <v>5.8810792910867242</v>
      </c>
      <c r="X5">
        <f t="shared" si="6"/>
        <v>7.4547233071118981</v>
      </c>
      <c r="Y5">
        <f t="shared" si="7"/>
        <v>1.4596093779484052</v>
      </c>
      <c r="Z5">
        <f t="shared" si="8"/>
        <v>0.5883655684181619</v>
      </c>
      <c r="AA5">
        <f t="shared" si="9"/>
        <v>-1.3851547745529209</v>
      </c>
      <c r="AC5">
        <f t="shared" si="10"/>
        <v>2084.4</v>
      </c>
      <c r="AD5">
        <f t="shared" si="11"/>
        <v>0.89800000000000002</v>
      </c>
      <c r="AE5">
        <f t="shared" si="12"/>
        <v>1.0335685753736905</v>
      </c>
      <c r="AF5">
        <f t="shared" si="13"/>
        <v>1.9555012990993115</v>
      </c>
      <c r="AG5">
        <f t="shared" si="14"/>
        <v>0.75835361458602957</v>
      </c>
      <c r="AH5">
        <f t="shared" si="15"/>
        <v>5.8554549136853407</v>
      </c>
      <c r="AI5">
        <f t="shared" si="16"/>
        <v>7.4803476845132817</v>
      </c>
      <c r="AJ5">
        <f t="shared" si="17"/>
        <v>1.4216263465605481</v>
      </c>
      <c r="AK5">
        <f t="shared" si="18"/>
        <v>0.60739119009017606</v>
      </c>
      <c r="AL5">
        <f t="shared" si="19"/>
        <v>-1.3632505493515437</v>
      </c>
      <c r="AN5">
        <f t="shared" si="20"/>
        <v>2258.1</v>
      </c>
      <c r="AO5">
        <f t="shared" si="21"/>
        <v>0.89800000000000002</v>
      </c>
      <c r="AP5">
        <f t="shared" si="22"/>
        <v>1.0335685753736905</v>
      </c>
      <c r="AQ5">
        <f t="shared" si="23"/>
        <v>1.9555012990993115</v>
      </c>
      <c r="AR5">
        <f t="shared" si="24"/>
        <v>0.73459211023323512</v>
      </c>
      <c r="AS5">
        <f t="shared" si="25"/>
        <v>5.8316934093325461</v>
      </c>
      <c r="AT5">
        <f t="shared" si="26"/>
        <v>7.5041091888660763</v>
      </c>
      <c r="AU5">
        <f t="shared" si="27"/>
        <v>1.3855700218846334</v>
      </c>
      <c r="AV5">
        <f t="shared" si="28"/>
        <v>0.62267194968418271</v>
      </c>
      <c r="AW5">
        <f t="shared" si="29"/>
        <v>-1.340676080041602</v>
      </c>
      <c r="AY5">
        <f t="shared" si="30"/>
        <v>2431.7999999999997</v>
      </c>
      <c r="AZ5">
        <f t="shared" si="31"/>
        <v>0.89800000000000002</v>
      </c>
      <c r="BA5">
        <f t="shared" si="32"/>
        <v>1.0335685753736905</v>
      </c>
      <c r="BB5">
        <f t="shared" si="33"/>
        <v>1.9555012990993115</v>
      </c>
      <c r="BC5">
        <f t="shared" si="34"/>
        <v>0.71246979200096705</v>
      </c>
      <c r="BD5">
        <f t="shared" si="35"/>
        <v>5.8095710911002776</v>
      </c>
      <c r="BE5">
        <f t="shared" si="36"/>
        <v>7.5262315070983448</v>
      </c>
      <c r="BF5">
        <f t="shared" si="37"/>
        <v>1.3512974304927703</v>
      </c>
      <c r="BG5">
        <f t="shared" si="38"/>
        <v>0.63482441197568829</v>
      </c>
      <c r="BH5">
        <f t="shared" si="39"/>
        <v>-1.3177475183462741</v>
      </c>
      <c r="BJ5">
        <f t="shared" si="40"/>
        <v>2605.5</v>
      </c>
      <c r="BK5">
        <f t="shared" si="41"/>
        <v>0.89800000000000002</v>
      </c>
      <c r="BL5">
        <f t="shared" si="42"/>
        <v>1.0335685753736905</v>
      </c>
      <c r="BM5">
        <f t="shared" si="43"/>
        <v>1.9555012990993115</v>
      </c>
      <c r="BN5">
        <f t="shared" si="44"/>
        <v>0.69180137642905581</v>
      </c>
      <c r="BO5">
        <f t="shared" si="45"/>
        <v>5.7889026755283668</v>
      </c>
      <c r="BP5">
        <f t="shared" si="46"/>
        <v>7.5468999226702556</v>
      </c>
      <c r="BQ5">
        <f t="shared" si="47"/>
        <v>1.3186794035008347</v>
      </c>
      <c r="BR5">
        <f t="shared" si="48"/>
        <v>0.64434931747792179</v>
      </c>
      <c r="BS5">
        <f t="shared" si="49"/>
        <v>-1.2947010059404687</v>
      </c>
    </row>
    <row r="6" spans="1:71" x14ac:dyDescent="0.25">
      <c r="A6" s="1">
        <v>4</v>
      </c>
      <c r="B6">
        <v>2209</v>
      </c>
      <c r="C6">
        <v>27970</v>
      </c>
      <c r="D6">
        <v>236</v>
      </c>
      <c r="E6">
        <v>4190</v>
      </c>
      <c r="F6">
        <v>18</v>
      </c>
      <c r="G6">
        <v>1.5589999999999999</v>
      </c>
      <c r="H6">
        <v>152.02000000000001</v>
      </c>
      <c r="I6">
        <v>44</v>
      </c>
      <c r="J6">
        <v>0.83399999999999996</v>
      </c>
      <c r="K6">
        <v>0.75700000000000001</v>
      </c>
      <c r="L6">
        <v>0.35</v>
      </c>
      <c r="M6">
        <v>64.688999999999993</v>
      </c>
      <c r="N6">
        <v>34177864335341</v>
      </c>
      <c r="O6">
        <v>74219629524</v>
      </c>
      <c r="P6">
        <v>34103644705817</v>
      </c>
      <c r="R6">
        <f t="shared" si="0"/>
        <v>1910.7</v>
      </c>
      <c r="S6">
        <f t="shared" si="1"/>
        <v>0.83399999999999996</v>
      </c>
      <c r="T6">
        <f t="shared" si="2"/>
        <v>1.0175701450022991</v>
      </c>
      <c r="U6">
        <f t="shared" si="3"/>
        <v>1.9219272767704565</v>
      </c>
      <c r="V6">
        <f t="shared" si="4"/>
        <v>0.79310403152440834</v>
      </c>
      <c r="W6">
        <f t="shared" si="5"/>
        <v>5.8566313082948644</v>
      </c>
      <c r="X6">
        <f t="shared" si="6"/>
        <v>7.4120232452460479</v>
      </c>
      <c r="Y6">
        <f t="shared" si="7"/>
        <v>1.4501078823100848</v>
      </c>
      <c r="Z6">
        <f t="shared" si="8"/>
        <v>0.61796074434019599</v>
      </c>
      <c r="AA6">
        <f t="shared" si="9"/>
        <v>-1.3500986500614851</v>
      </c>
      <c r="AC6">
        <f t="shared" si="10"/>
        <v>2084.4</v>
      </c>
      <c r="AD6">
        <f t="shared" si="11"/>
        <v>0.83399999999999996</v>
      </c>
      <c r="AE6">
        <f t="shared" si="12"/>
        <v>1.0175701450022991</v>
      </c>
      <c r="AF6">
        <f t="shared" si="13"/>
        <v>1.9219272767704565</v>
      </c>
      <c r="AG6">
        <f t="shared" si="14"/>
        <v>0.76756909617505242</v>
      </c>
      <c r="AH6">
        <f t="shared" si="15"/>
        <v>5.8310963729455088</v>
      </c>
      <c r="AI6">
        <f t="shared" si="16"/>
        <v>7.4375581805954036</v>
      </c>
      <c r="AJ6">
        <f t="shared" si="17"/>
        <v>1.4131770195490676</v>
      </c>
      <c r="AK6">
        <f t="shared" si="18"/>
        <v>0.63586030750075773</v>
      </c>
      <c r="AL6">
        <f t="shared" si="19"/>
        <v>-1.3311812606863138</v>
      </c>
      <c r="AN6">
        <f t="shared" si="20"/>
        <v>2258.1</v>
      </c>
      <c r="AO6">
        <f t="shared" si="21"/>
        <v>0.83399999999999996</v>
      </c>
      <c r="AP6">
        <f t="shared" si="22"/>
        <v>1.0175701450022991</v>
      </c>
      <c r="AQ6">
        <f t="shared" si="23"/>
        <v>1.9219272767704565</v>
      </c>
      <c r="AR6">
        <f t="shared" si="24"/>
        <v>0.74387276913727729</v>
      </c>
      <c r="AS6">
        <f t="shared" si="25"/>
        <v>5.8074000459077331</v>
      </c>
      <c r="AT6">
        <f t="shared" si="26"/>
        <v>7.4612545076331793</v>
      </c>
      <c r="AU6">
        <f t="shared" si="27"/>
        <v>1.3780805254335127</v>
      </c>
      <c r="AV6">
        <f t="shared" si="28"/>
        <v>0.65014770512262632</v>
      </c>
      <c r="AW6">
        <f t="shared" si="29"/>
        <v>-1.3113605692733428</v>
      </c>
      <c r="AY6">
        <f t="shared" si="30"/>
        <v>2431.7999999999997</v>
      </c>
      <c r="AZ6">
        <f t="shared" si="31"/>
        <v>0.83399999999999996</v>
      </c>
      <c r="BA6">
        <f t="shared" si="32"/>
        <v>1.0175701450022991</v>
      </c>
      <c r="BB6">
        <f t="shared" si="33"/>
        <v>1.9219272767704565</v>
      </c>
      <c r="BC6">
        <f t="shared" si="34"/>
        <v>0.72179531951633602</v>
      </c>
      <c r="BD6">
        <f t="shared" si="35"/>
        <v>5.7853225962867922</v>
      </c>
      <c r="BE6">
        <f t="shared" si="36"/>
        <v>7.4833319572541201</v>
      </c>
      <c r="BF6">
        <f t="shared" si="37"/>
        <v>1.3446850413655504</v>
      </c>
      <c r="BG6">
        <f t="shared" si="38"/>
        <v>0.66141730608055149</v>
      </c>
      <c r="BH6">
        <f t="shared" si="39"/>
        <v>-1.2909715734642393</v>
      </c>
      <c r="BJ6">
        <f t="shared" si="40"/>
        <v>2605.5</v>
      </c>
      <c r="BK6">
        <f t="shared" si="41"/>
        <v>0.83399999999999996</v>
      </c>
      <c r="BL6">
        <f t="shared" si="42"/>
        <v>1.0175701450022991</v>
      </c>
      <c r="BM6">
        <f t="shared" si="43"/>
        <v>1.9219272767704565</v>
      </c>
      <c r="BN6">
        <f t="shared" si="44"/>
        <v>0.701154682152344</v>
      </c>
      <c r="BO6">
        <f t="shared" si="45"/>
        <v>5.7646819589228002</v>
      </c>
      <c r="BP6">
        <f t="shared" si="46"/>
        <v>7.5039725946181122</v>
      </c>
      <c r="BQ6">
        <f t="shared" si="47"/>
        <v>1.3128698297905337</v>
      </c>
      <c r="BR6">
        <f t="shared" si="48"/>
        <v>0.67015201717007755</v>
      </c>
      <c r="BS6">
        <f t="shared" si="49"/>
        <v>-1.2702681249633803</v>
      </c>
    </row>
    <row r="7" spans="1:71" x14ac:dyDescent="0.25">
      <c r="A7" s="1">
        <v>5</v>
      </c>
      <c r="B7">
        <v>2209</v>
      </c>
      <c r="C7">
        <v>27970</v>
      </c>
      <c r="D7">
        <v>236</v>
      </c>
      <c r="E7">
        <v>4190</v>
      </c>
      <c r="F7">
        <v>18</v>
      </c>
      <c r="G7">
        <v>1.6679999999999999</v>
      </c>
      <c r="H7">
        <v>152.4</v>
      </c>
      <c r="I7">
        <v>48</v>
      </c>
      <c r="J7">
        <v>0.81699999999999995</v>
      </c>
      <c r="K7">
        <v>0.747</v>
      </c>
      <c r="L7">
        <v>0.33200000000000002</v>
      </c>
      <c r="M7">
        <v>67.412999999999997</v>
      </c>
      <c r="N7">
        <v>35624611621721</v>
      </c>
      <c r="O7">
        <v>84710697560</v>
      </c>
      <c r="P7">
        <v>35539900924161</v>
      </c>
      <c r="R7">
        <f t="shared" si="0"/>
        <v>1910.7</v>
      </c>
      <c r="S7">
        <f t="shared" si="1"/>
        <v>0.81699999999999995</v>
      </c>
      <c r="T7">
        <f t="shared" si="2"/>
        <v>1.0223565914102575</v>
      </c>
      <c r="U7">
        <f t="shared" si="3"/>
        <v>1.9011595748453674</v>
      </c>
      <c r="V7">
        <f t="shared" si="4"/>
        <v>0.79036246453045345</v>
      </c>
      <c r="W7">
        <f t="shared" si="5"/>
        <v>5.8331220393758203</v>
      </c>
      <c r="X7">
        <f t="shared" si="6"/>
        <v>7.3939971103149134</v>
      </c>
      <c r="Y7">
        <f t="shared" si="7"/>
        <v>1.4529902502519774</v>
      </c>
      <c r="Z7">
        <f t="shared" si="8"/>
        <v>0.65104595849255631</v>
      </c>
      <c r="AA7">
        <f t="shared" si="9"/>
        <v>-1.3410244912764777</v>
      </c>
      <c r="AC7">
        <f t="shared" si="10"/>
        <v>2084.4</v>
      </c>
      <c r="AD7">
        <f t="shared" si="11"/>
        <v>0.81699999999999995</v>
      </c>
      <c r="AE7">
        <f t="shared" si="12"/>
        <v>1.0223565914102575</v>
      </c>
      <c r="AF7">
        <f t="shared" si="13"/>
        <v>1.9011595748453674</v>
      </c>
      <c r="AG7">
        <f t="shared" si="14"/>
        <v>0.76479991764863153</v>
      </c>
      <c r="AH7">
        <f t="shared" si="15"/>
        <v>5.8075594924939988</v>
      </c>
      <c r="AI7">
        <f t="shared" si="16"/>
        <v>7.4195596571967348</v>
      </c>
      <c r="AJ7">
        <f t="shared" si="17"/>
        <v>1.4157443767382523</v>
      </c>
      <c r="AK7">
        <f t="shared" si="18"/>
        <v>0.66770997916905184</v>
      </c>
      <c r="AL7">
        <f t="shared" si="19"/>
        <v>-1.3227680264801931</v>
      </c>
      <c r="AN7">
        <f t="shared" si="20"/>
        <v>2258.1</v>
      </c>
      <c r="AO7">
        <f t="shared" si="21"/>
        <v>0.81699999999999995</v>
      </c>
      <c r="AP7">
        <f t="shared" si="22"/>
        <v>1.0223565914102575</v>
      </c>
      <c r="AQ7">
        <f t="shared" si="23"/>
        <v>1.9011595748453674</v>
      </c>
      <c r="AR7">
        <f t="shared" si="24"/>
        <v>0.74108329150285424</v>
      </c>
      <c r="AS7">
        <f t="shared" si="25"/>
        <v>5.7838428663482215</v>
      </c>
      <c r="AT7">
        <f t="shared" si="26"/>
        <v>7.4432762833425121</v>
      </c>
      <c r="AU7">
        <f t="shared" si="27"/>
        <v>1.3803602955561944</v>
      </c>
      <c r="AV7">
        <f t="shared" si="28"/>
        <v>0.68081277947446017</v>
      </c>
      <c r="AW7">
        <f t="shared" si="29"/>
        <v>-1.3035358165842259</v>
      </c>
      <c r="AY7">
        <f t="shared" si="30"/>
        <v>2431.7999999999997</v>
      </c>
      <c r="AZ7">
        <f t="shared" si="31"/>
        <v>0.81699999999999995</v>
      </c>
      <c r="BA7">
        <f t="shared" si="32"/>
        <v>1.0223565914102575</v>
      </c>
      <c r="BB7">
        <f t="shared" si="33"/>
        <v>1.9011595748453674</v>
      </c>
      <c r="BC7">
        <f t="shared" si="34"/>
        <v>0.71899166985475205</v>
      </c>
      <c r="BD7">
        <f t="shared" si="35"/>
        <v>5.7617512447001191</v>
      </c>
      <c r="BE7">
        <f t="shared" si="36"/>
        <v>7.4653679049906145</v>
      </c>
      <c r="BF7">
        <f t="shared" si="37"/>
        <v>1.3467018137781932</v>
      </c>
      <c r="BG7">
        <f t="shared" si="38"/>
        <v>0.69094941417683409</v>
      </c>
      <c r="BH7">
        <f t="shared" si="39"/>
        <v>-1.2836738412578603</v>
      </c>
      <c r="BJ7">
        <f t="shared" si="40"/>
        <v>2605.5</v>
      </c>
      <c r="BK7">
        <f t="shared" si="41"/>
        <v>0.81699999999999995</v>
      </c>
      <c r="BL7">
        <f t="shared" si="42"/>
        <v>1.0223565914102575</v>
      </c>
      <c r="BM7">
        <f t="shared" si="43"/>
        <v>1.9011595748453674</v>
      </c>
      <c r="BN7">
        <f t="shared" si="44"/>
        <v>0.69834202260008937</v>
      </c>
      <c r="BO7">
        <f t="shared" si="45"/>
        <v>5.7411015974454562</v>
      </c>
      <c r="BP7">
        <f t="shared" si="46"/>
        <v>7.4860175522452774</v>
      </c>
      <c r="BQ7">
        <f t="shared" si="47"/>
        <v>1.314645705906055</v>
      </c>
      <c r="BR7">
        <f t="shared" si="48"/>
        <v>0.69860240319468359</v>
      </c>
      <c r="BS7">
        <f t="shared" si="49"/>
        <v>-1.2634448323393734</v>
      </c>
    </row>
    <row r="8" spans="1:71" x14ac:dyDescent="0.25">
      <c r="A8" s="1">
        <v>6</v>
      </c>
      <c r="B8">
        <v>2209</v>
      </c>
      <c r="C8">
        <v>27970</v>
      </c>
      <c r="D8">
        <v>236</v>
      </c>
      <c r="E8">
        <v>4190</v>
      </c>
      <c r="F8">
        <v>18</v>
      </c>
      <c r="G8">
        <v>1.7929999999999999</v>
      </c>
      <c r="H8">
        <v>152.81</v>
      </c>
      <c r="I8">
        <v>49</v>
      </c>
      <c r="J8">
        <v>0.73299999999999998</v>
      </c>
      <c r="K8">
        <v>0.66500000000000004</v>
      </c>
      <c r="L8">
        <v>0.309</v>
      </c>
      <c r="M8">
        <v>69.007000000000005</v>
      </c>
      <c r="N8">
        <v>36467445919664</v>
      </c>
      <c r="O8">
        <v>87433255396</v>
      </c>
      <c r="P8">
        <v>36380012664268</v>
      </c>
      <c r="R8">
        <f t="shared" si="0"/>
        <v>1910.7</v>
      </c>
      <c r="S8">
        <f t="shared" si="1"/>
        <v>0.73299999999999998</v>
      </c>
      <c r="T8">
        <f t="shared" si="2"/>
        <v>0.9808496316969284</v>
      </c>
      <c r="U8">
        <f t="shared" si="3"/>
        <v>1.8910703048830875</v>
      </c>
      <c r="V8">
        <f t="shared" si="4"/>
        <v>0.81445672204693464</v>
      </c>
      <c r="W8">
        <f t="shared" si="5"/>
        <v>5.8471270269300222</v>
      </c>
      <c r="X8">
        <f t="shared" si="6"/>
        <v>7.3598135828361526</v>
      </c>
      <c r="Y8">
        <f t="shared" si="7"/>
        <v>1.4268475972445578</v>
      </c>
      <c r="Z8">
        <f t="shared" si="8"/>
        <v>0.62073718343284512</v>
      </c>
      <c r="AA8">
        <f t="shared" si="9"/>
        <v>-1.2938290387136362</v>
      </c>
      <c r="AC8">
        <f t="shared" si="10"/>
        <v>2084.4</v>
      </c>
      <c r="AD8">
        <f t="shared" si="11"/>
        <v>0.73299999999999998</v>
      </c>
      <c r="AE8">
        <f t="shared" si="12"/>
        <v>0.9808496316969284</v>
      </c>
      <c r="AF8">
        <f t="shared" si="13"/>
        <v>1.8910703048830875</v>
      </c>
      <c r="AG8">
        <f t="shared" si="14"/>
        <v>0.7891584122716685</v>
      </c>
      <c r="AH8">
        <f t="shared" si="15"/>
        <v>5.821828717154756</v>
      </c>
      <c r="AI8">
        <f t="shared" si="16"/>
        <v>7.3851118926114188</v>
      </c>
      <c r="AJ8">
        <f t="shared" si="17"/>
        <v>1.3923369900894185</v>
      </c>
      <c r="AK8">
        <f t="shared" si="18"/>
        <v>0.63841181176083994</v>
      </c>
      <c r="AL8">
        <f t="shared" si="19"/>
        <v>-1.2793376839810311</v>
      </c>
      <c r="AN8">
        <f t="shared" si="20"/>
        <v>2258.1</v>
      </c>
      <c r="AO8">
        <f t="shared" si="21"/>
        <v>0.73299999999999998</v>
      </c>
      <c r="AP8">
        <f t="shared" si="22"/>
        <v>0.9808496316969284</v>
      </c>
      <c r="AQ8">
        <f t="shared" si="23"/>
        <v>1.8910703048830875</v>
      </c>
      <c r="AR8">
        <f t="shared" si="24"/>
        <v>0.76564114589555921</v>
      </c>
      <c r="AS8">
        <f t="shared" si="25"/>
        <v>5.7983114507786464</v>
      </c>
      <c r="AT8">
        <f t="shared" si="26"/>
        <v>7.4086291589875284</v>
      </c>
      <c r="AU8">
        <f t="shared" si="27"/>
        <v>1.359456348814829</v>
      </c>
      <c r="AV8">
        <f t="shared" si="28"/>
        <v>0.65264734505102306</v>
      </c>
      <c r="AW8">
        <f t="shared" si="29"/>
        <v>-1.2636590627515889</v>
      </c>
      <c r="AY8">
        <f t="shared" si="30"/>
        <v>2431.7999999999997</v>
      </c>
      <c r="AZ8">
        <f t="shared" si="31"/>
        <v>0.73299999999999998</v>
      </c>
      <c r="BA8">
        <f t="shared" si="32"/>
        <v>0.9808496316969284</v>
      </c>
      <c r="BB8">
        <f t="shared" si="33"/>
        <v>1.8910703048830875</v>
      </c>
      <c r="BC8">
        <f t="shared" si="34"/>
        <v>0.74369432758930198</v>
      </c>
      <c r="BD8">
        <f t="shared" si="35"/>
        <v>5.7763646324723892</v>
      </c>
      <c r="BE8">
        <f t="shared" si="36"/>
        <v>7.4305759772937856</v>
      </c>
      <c r="BF8">
        <f t="shared" si="37"/>
        <v>1.32809286049546</v>
      </c>
      <c r="BG8">
        <f t="shared" si="38"/>
        <v>0.66399602509380795</v>
      </c>
      <c r="BH8">
        <f t="shared" si="39"/>
        <v>-1.2471400284099001</v>
      </c>
      <c r="BJ8">
        <f t="shared" si="40"/>
        <v>2605.5</v>
      </c>
      <c r="BK8">
        <f t="shared" si="41"/>
        <v>0.73299999999999998</v>
      </c>
      <c r="BL8">
        <f t="shared" si="42"/>
        <v>0.9808496316969284</v>
      </c>
      <c r="BM8">
        <f t="shared" si="43"/>
        <v>1.8910703048830875</v>
      </c>
      <c r="BN8">
        <f t="shared" si="44"/>
        <v>0.72314334700100491</v>
      </c>
      <c r="BO8">
        <f t="shared" si="45"/>
        <v>5.7558136518840923</v>
      </c>
      <c r="BP8">
        <f t="shared" si="46"/>
        <v>7.4511269578820825</v>
      </c>
      <c r="BQ8">
        <f t="shared" si="47"/>
        <v>1.2981438880943938</v>
      </c>
      <c r="BR8">
        <f t="shared" si="48"/>
        <v>0.67290814869419802</v>
      </c>
      <c r="BS8">
        <f t="shared" si="49"/>
        <v>-1.2300483831352305</v>
      </c>
    </row>
    <row r="9" spans="1:71" x14ac:dyDescent="0.25">
      <c r="A9" s="1">
        <v>7</v>
      </c>
      <c r="B9">
        <v>2209</v>
      </c>
      <c r="C9">
        <v>27970</v>
      </c>
      <c r="D9">
        <v>236</v>
      </c>
      <c r="E9">
        <v>4190</v>
      </c>
      <c r="F9">
        <v>18</v>
      </c>
      <c r="G9">
        <v>1.9019999999999999</v>
      </c>
      <c r="H9">
        <v>153.09</v>
      </c>
      <c r="I9">
        <v>52</v>
      </c>
      <c r="J9">
        <v>0.71099999999999997</v>
      </c>
      <c r="K9">
        <v>0.64500000000000002</v>
      </c>
      <c r="L9">
        <v>0.29799999999999999</v>
      </c>
      <c r="M9">
        <v>71.819999999999993</v>
      </c>
      <c r="N9">
        <v>37957906948220</v>
      </c>
      <c r="O9">
        <v>94959314727</v>
      </c>
      <c r="P9">
        <v>37862947633494</v>
      </c>
      <c r="R9">
        <f t="shared" si="0"/>
        <v>1910.7</v>
      </c>
      <c r="S9">
        <f t="shared" si="1"/>
        <v>0.71099999999999997</v>
      </c>
      <c r="T9">
        <f t="shared" si="2"/>
        <v>0.97562749038759666</v>
      </c>
      <c r="U9">
        <f t="shared" si="3"/>
        <v>1.8815630908735921</v>
      </c>
      <c r="V9">
        <f t="shared" si="4"/>
        <v>0.81753951029353833</v>
      </c>
      <c r="W9">
        <f t="shared" si="5"/>
        <v>5.8407026011671297</v>
      </c>
      <c r="X9">
        <f t="shared" si="6"/>
        <v>7.3472235805800539</v>
      </c>
      <c r="Y9">
        <f t="shared" si="7"/>
        <v>1.4233722535406164</v>
      </c>
      <c r="Z9">
        <f t="shared" si="8"/>
        <v>0.62774974245149773</v>
      </c>
      <c r="AA9">
        <f t="shared" si="9"/>
        <v>-1.28182107123832</v>
      </c>
      <c r="AC9">
        <f t="shared" si="10"/>
        <v>2084.4</v>
      </c>
      <c r="AD9">
        <f t="shared" si="11"/>
        <v>0.71099999999999997</v>
      </c>
      <c r="AE9">
        <f t="shared" si="12"/>
        <v>0.97562749038759666</v>
      </c>
      <c r="AF9">
        <f t="shared" si="13"/>
        <v>1.8815630908735921</v>
      </c>
      <c r="AG9">
        <f t="shared" si="14"/>
        <v>0.79227849056382038</v>
      </c>
      <c r="AH9">
        <f t="shared" si="15"/>
        <v>5.8154415814374119</v>
      </c>
      <c r="AI9">
        <f t="shared" si="16"/>
        <v>7.3724846003097717</v>
      </c>
      <c r="AJ9">
        <f t="shared" si="17"/>
        <v>1.3892059974708841</v>
      </c>
      <c r="AK9">
        <f t="shared" si="18"/>
        <v>0.64514687220517253</v>
      </c>
      <c r="AL9">
        <f t="shared" si="19"/>
        <v>-1.2681946372452619</v>
      </c>
      <c r="AN9">
        <f t="shared" si="20"/>
        <v>2258.1</v>
      </c>
      <c r="AO9">
        <f t="shared" si="21"/>
        <v>0.71099999999999997</v>
      </c>
      <c r="AP9">
        <f t="shared" si="22"/>
        <v>0.97562749038759666</v>
      </c>
      <c r="AQ9">
        <f t="shared" si="23"/>
        <v>1.8815630908735921</v>
      </c>
      <c r="AR9">
        <f t="shared" si="24"/>
        <v>0.76879012192529639</v>
      </c>
      <c r="AS9">
        <f t="shared" si="25"/>
        <v>5.7919532127988882</v>
      </c>
      <c r="AT9">
        <f t="shared" si="26"/>
        <v>7.3959729689482954</v>
      </c>
      <c r="AU9">
        <f t="shared" si="27"/>
        <v>1.3566415283126134</v>
      </c>
      <c r="AV9">
        <f t="shared" si="28"/>
        <v>0.65914331678693971</v>
      </c>
      <c r="AW9">
        <f t="shared" si="29"/>
        <v>-1.2533235254986665</v>
      </c>
      <c r="AY9">
        <f t="shared" si="30"/>
        <v>2431.7999999999997</v>
      </c>
      <c r="AZ9">
        <f t="shared" si="31"/>
        <v>0.71099999999999997</v>
      </c>
      <c r="BA9">
        <f t="shared" si="32"/>
        <v>0.97562749038759666</v>
      </c>
      <c r="BB9">
        <f t="shared" si="33"/>
        <v>1.8815630908735921</v>
      </c>
      <c r="BC9">
        <f t="shared" si="34"/>
        <v>0.74686511319762516</v>
      </c>
      <c r="BD9">
        <f t="shared" si="35"/>
        <v>5.7700282040712167</v>
      </c>
      <c r="BE9">
        <f t="shared" si="36"/>
        <v>7.4178979776759668</v>
      </c>
      <c r="BF9">
        <f t="shared" si="37"/>
        <v>1.3255687832778213</v>
      </c>
      <c r="BG9">
        <f t="shared" si="38"/>
        <v>0.67028453724792147</v>
      </c>
      <c r="BH9">
        <f t="shared" si="39"/>
        <v>-1.2375579504574594</v>
      </c>
      <c r="BJ9">
        <f t="shared" si="40"/>
        <v>2605.5</v>
      </c>
      <c r="BK9">
        <f t="shared" si="41"/>
        <v>0.71099999999999997</v>
      </c>
      <c r="BL9">
        <f t="shared" si="42"/>
        <v>0.97562749038759666</v>
      </c>
      <c r="BM9">
        <f t="shared" si="43"/>
        <v>1.8815630908735921</v>
      </c>
      <c r="BN9">
        <f t="shared" si="44"/>
        <v>0.72632992073461544</v>
      </c>
      <c r="BO9">
        <f t="shared" si="45"/>
        <v>5.749493011608207</v>
      </c>
      <c r="BP9">
        <f t="shared" si="46"/>
        <v>7.4384331701389765</v>
      </c>
      <c r="BQ9">
        <f t="shared" si="47"/>
        <v>1.2958875573799884</v>
      </c>
      <c r="BR9">
        <f t="shared" si="48"/>
        <v>0.67901539843298575</v>
      </c>
      <c r="BS9">
        <f t="shared" si="49"/>
        <v>-1.2211691419762118</v>
      </c>
    </row>
    <row r="10" spans="1:71" x14ac:dyDescent="0.25">
      <c r="A10" s="1">
        <v>8</v>
      </c>
      <c r="B10">
        <v>2209</v>
      </c>
      <c r="C10">
        <v>27970</v>
      </c>
      <c r="D10">
        <v>236</v>
      </c>
      <c r="E10">
        <v>4190</v>
      </c>
      <c r="F10">
        <v>18</v>
      </c>
      <c r="G10">
        <v>2.032</v>
      </c>
      <c r="H10">
        <v>153.38</v>
      </c>
      <c r="I10">
        <v>57</v>
      </c>
      <c r="J10">
        <v>0.70699999999999996</v>
      </c>
      <c r="K10">
        <v>0.64500000000000002</v>
      </c>
      <c r="L10">
        <v>0.28799999999999998</v>
      </c>
      <c r="M10">
        <v>75.637</v>
      </c>
      <c r="N10">
        <v>39980657107887</v>
      </c>
      <c r="O10">
        <v>105578399118</v>
      </c>
      <c r="P10">
        <v>39875078708769</v>
      </c>
      <c r="R10">
        <f t="shared" si="0"/>
        <v>1910.7</v>
      </c>
      <c r="S10">
        <f t="shared" si="1"/>
        <v>0.70699999999999996</v>
      </c>
      <c r="T10">
        <f t="shared" si="2"/>
        <v>0.9831525822577083</v>
      </c>
      <c r="U10">
        <f t="shared" si="3"/>
        <v>1.8685460685566657</v>
      </c>
      <c r="V10">
        <f t="shared" si="4"/>
        <v>0.81310088129330216</v>
      </c>
      <c r="W10">
        <f t="shared" si="5"/>
        <v>5.8232469498499677</v>
      </c>
      <c r="X10">
        <f t="shared" si="6"/>
        <v>7.3386451872633636</v>
      </c>
      <c r="Y10">
        <f t="shared" si="7"/>
        <v>1.4283668220459611</v>
      </c>
      <c r="Z10">
        <f t="shared" si="8"/>
        <v>0.65306310504198262</v>
      </c>
      <c r="AA10">
        <f t="shared" si="9"/>
        <v>-1.2801462969840292</v>
      </c>
      <c r="AC10">
        <f t="shared" si="10"/>
        <v>2084.4</v>
      </c>
      <c r="AD10">
        <f t="shared" si="11"/>
        <v>0.70699999999999996</v>
      </c>
      <c r="AE10">
        <f t="shared" si="12"/>
        <v>0.9831525822577083</v>
      </c>
      <c r="AF10">
        <f t="shared" si="13"/>
        <v>1.8685460685566657</v>
      </c>
      <c r="AG10">
        <f t="shared" si="14"/>
        <v>0.78778641897420576</v>
      </c>
      <c r="AH10">
        <f t="shared" si="15"/>
        <v>5.797932487530872</v>
      </c>
      <c r="AI10">
        <f t="shared" si="16"/>
        <v>7.3639596495824593</v>
      </c>
      <c r="AJ10">
        <f t="shared" si="17"/>
        <v>1.3937043485499276</v>
      </c>
      <c r="AK10">
        <f t="shared" si="18"/>
        <v>0.66957036703871597</v>
      </c>
      <c r="AL10">
        <f t="shared" si="19"/>
        <v>-1.2665876234128994</v>
      </c>
      <c r="AN10">
        <f t="shared" si="20"/>
        <v>2258.1</v>
      </c>
      <c r="AO10">
        <f t="shared" si="21"/>
        <v>0.70699999999999996</v>
      </c>
      <c r="AP10">
        <f t="shared" si="22"/>
        <v>0.9831525822577083</v>
      </c>
      <c r="AQ10">
        <f t="shared" si="23"/>
        <v>1.8685460685566657</v>
      </c>
      <c r="AR10">
        <f t="shared" si="24"/>
        <v>0.76425668504845945</v>
      </c>
      <c r="AS10">
        <f t="shared" si="25"/>
        <v>5.7744027536051252</v>
      </c>
      <c r="AT10">
        <f t="shared" si="26"/>
        <v>7.3874893835082061</v>
      </c>
      <c r="AU10">
        <f t="shared" si="27"/>
        <v>1.3606843398664914</v>
      </c>
      <c r="AV10">
        <f t="shared" si="28"/>
        <v>0.68269315578062828</v>
      </c>
      <c r="AW10">
        <f t="shared" si="29"/>
        <v>-1.2517560529690057</v>
      </c>
      <c r="AY10">
        <f t="shared" si="30"/>
        <v>2431.7999999999997</v>
      </c>
      <c r="AZ10">
        <f t="shared" si="31"/>
        <v>0.70699999999999996</v>
      </c>
      <c r="BA10">
        <f t="shared" si="32"/>
        <v>0.9831525822577083</v>
      </c>
      <c r="BB10">
        <f t="shared" si="33"/>
        <v>1.8685460685566657</v>
      </c>
      <c r="BC10">
        <f t="shared" si="34"/>
        <v>0.74230050938992254</v>
      </c>
      <c r="BD10">
        <f t="shared" si="35"/>
        <v>5.7524465779465883</v>
      </c>
      <c r="BE10">
        <f t="shared" si="36"/>
        <v>7.409445559166743</v>
      </c>
      <c r="BF10">
        <f t="shared" si="37"/>
        <v>1.329192756723597</v>
      </c>
      <c r="BG10">
        <f t="shared" si="38"/>
        <v>0.69298222215371585</v>
      </c>
      <c r="BH10">
        <f t="shared" si="39"/>
        <v>-1.2360091356884451</v>
      </c>
      <c r="BJ10">
        <f t="shared" si="40"/>
        <v>2605.5</v>
      </c>
      <c r="BK10">
        <f t="shared" si="41"/>
        <v>0.70699999999999996</v>
      </c>
      <c r="BL10">
        <f t="shared" si="42"/>
        <v>0.9831525822577083</v>
      </c>
      <c r="BM10">
        <f t="shared" si="43"/>
        <v>1.8685460685566657</v>
      </c>
      <c r="BN10">
        <f t="shared" si="44"/>
        <v>0.72174281169438459</v>
      </c>
      <c r="BO10">
        <f t="shared" si="45"/>
        <v>5.7318888802510504</v>
      </c>
      <c r="BP10">
        <f t="shared" si="46"/>
        <v>7.4300032568622809</v>
      </c>
      <c r="BQ10">
        <f t="shared" si="47"/>
        <v>1.2991258783072461</v>
      </c>
      <c r="BR10">
        <f t="shared" si="48"/>
        <v>0.70088592792834792</v>
      </c>
      <c r="BS10">
        <f t="shared" si="49"/>
        <v>-1.2196236338830022</v>
      </c>
    </row>
    <row r="11" spans="1:71" x14ac:dyDescent="0.25">
      <c r="A11" s="1">
        <v>9</v>
      </c>
      <c r="B11">
        <v>2209</v>
      </c>
      <c r="C11">
        <v>27970</v>
      </c>
      <c r="D11">
        <v>236</v>
      </c>
      <c r="E11">
        <v>4190</v>
      </c>
      <c r="F11">
        <v>18</v>
      </c>
      <c r="G11">
        <v>2.1520000000000001</v>
      </c>
      <c r="H11">
        <v>153.57</v>
      </c>
      <c r="I11">
        <v>61</v>
      </c>
      <c r="J11">
        <v>0.71799999999999997</v>
      </c>
      <c r="K11">
        <v>0.66</v>
      </c>
      <c r="L11">
        <v>0.28100000000000003</v>
      </c>
      <c r="M11">
        <v>79.47</v>
      </c>
      <c r="N11">
        <v>42008884812104</v>
      </c>
      <c r="O11">
        <v>113015513139</v>
      </c>
      <c r="P11">
        <v>41895869298965</v>
      </c>
      <c r="R11">
        <f t="shared" si="0"/>
        <v>1910.7</v>
      </c>
      <c r="S11">
        <f t="shared" si="1"/>
        <v>0.71799999999999997</v>
      </c>
      <c r="T11">
        <f t="shared" si="2"/>
        <v>0.99829905339031555</v>
      </c>
      <c r="U11">
        <f t="shared" si="3"/>
        <v>1.8566192174416036</v>
      </c>
      <c r="V11">
        <f t="shared" si="4"/>
        <v>0.80423927966329567</v>
      </c>
      <c r="W11">
        <f t="shared" si="5"/>
        <v>5.8024584971048991</v>
      </c>
      <c r="X11">
        <f t="shared" si="6"/>
        <v>7.3355799377783075</v>
      </c>
      <c r="Y11">
        <f t="shared" si="7"/>
        <v>1.438155946862185</v>
      </c>
      <c r="Z11">
        <f t="shared" si="8"/>
        <v>0.68498856092506843</v>
      </c>
      <c r="AA11">
        <f t="shared" si="9"/>
        <v>-1.2866758487459415</v>
      </c>
      <c r="AC11">
        <f t="shared" si="10"/>
        <v>2084.4</v>
      </c>
      <c r="AD11">
        <f t="shared" si="11"/>
        <v>0.71799999999999997</v>
      </c>
      <c r="AE11">
        <f t="shared" si="12"/>
        <v>0.99829905339031555</v>
      </c>
      <c r="AF11">
        <f t="shared" si="13"/>
        <v>1.8566192174416036</v>
      </c>
      <c r="AG11">
        <f t="shared" si="14"/>
        <v>0.77882299596287718</v>
      </c>
      <c r="AH11">
        <f t="shared" si="15"/>
        <v>5.7770422134044805</v>
      </c>
      <c r="AI11">
        <f t="shared" si="16"/>
        <v>7.3609962214787261</v>
      </c>
      <c r="AJ11">
        <f t="shared" si="17"/>
        <v>1.4024947349954402</v>
      </c>
      <c r="AK11">
        <f t="shared" si="18"/>
        <v>0.70033820930189594</v>
      </c>
      <c r="AL11">
        <f t="shared" si="19"/>
        <v>-1.2725558891989543</v>
      </c>
      <c r="AN11">
        <f t="shared" si="20"/>
        <v>2258.1</v>
      </c>
      <c r="AO11">
        <f t="shared" si="21"/>
        <v>0.71799999999999997</v>
      </c>
      <c r="AP11">
        <f t="shared" si="22"/>
        <v>0.99829905339031555</v>
      </c>
      <c r="AQ11">
        <f t="shared" si="23"/>
        <v>1.8566192174416036</v>
      </c>
      <c r="AR11">
        <f t="shared" si="24"/>
        <v>0.75521542991470558</v>
      </c>
      <c r="AS11">
        <f t="shared" si="25"/>
        <v>5.7534346473563085</v>
      </c>
      <c r="AT11">
        <f t="shared" si="26"/>
        <v>7.3846037875268982</v>
      </c>
      <c r="AU11">
        <f t="shared" si="27"/>
        <v>1.368559275911899</v>
      </c>
      <c r="AV11">
        <f t="shared" si="28"/>
        <v>0.71230463736194627</v>
      </c>
      <c r="AW11">
        <f t="shared" si="29"/>
        <v>-1.2571659093901</v>
      </c>
      <c r="AY11">
        <f t="shared" si="30"/>
        <v>2431.7999999999997</v>
      </c>
      <c r="AZ11">
        <f t="shared" si="31"/>
        <v>0.71799999999999997</v>
      </c>
      <c r="BA11">
        <f t="shared" si="32"/>
        <v>0.99829905339031555</v>
      </c>
      <c r="BB11">
        <f t="shared" si="33"/>
        <v>1.8566192174416036</v>
      </c>
      <c r="BC11">
        <f t="shared" si="34"/>
        <v>0.73320163661276772</v>
      </c>
      <c r="BD11">
        <f t="shared" si="35"/>
        <v>5.7314208540543712</v>
      </c>
      <c r="BE11">
        <f t="shared" si="36"/>
        <v>7.4066175808288355</v>
      </c>
      <c r="BF11">
        <f t="shared" si="37"/>
        <v>1.3362272576192262</v>
      </c>
      <c r="BG11">
        <f t="shared" si="38"/>
        <v>0.72145097535941261</v>
      </c>
      <c r="BH11">
        <f t="shared" si="39"/>
        <v>-1.2408717212352192</v>
      </c>
      <c r="BJ11">
        <f t="shared" si="40"/>
        <v>2605.5</v>
      </c>
      <c r="BK11">
        <f t="shared" si="41"/>
        <v>0.71799999999999997</v>
      </c>
      <c r="BL11">
        <f t="shared" si="42"/>
        <v>0.99829905339031555</v>
      </c>
      <c r="BM11">
        <f t="shared" si="43"/>
        <v>1.8566192174416036</v>
      </c>
      <c r="BN11">
        <f t="shared" si="44"/>
        <v>0.7126034524834487</v>
      </c>
      <c r="BO11">
        <f t="shared" si="45"/>
        <v>5.7108226699250517</v>
      </c>
      <c r="BP11">
        <f t="shared" si="46"/>
        <v>7.4272157649581549</v>
      </c>
      <c r="BQ11">
        <f t="shared" si="47"/>
        <v>1.305387659775167</v>
      </c>
      <c r="BR11">
        <f t="shared" si="48"/>
        <v>0.72823431208068756</v>
      </c>
      <c r="BS11">
        <f t="shared" si="49"/>
        <v>-1.2239555994371265</v>
      </c>
    </row>
    <row r="12" spans="1:71" x14ac:dyDescent="0.25">
      <c r="A12" s="1">
        <v>10</v>
      </c>
      <c r="B12">
        <v>2209</v>
      </c>
      <c r="C12">
        <v>27970</v>
      </c>
      <c r="D12">
        <v>236</v>
      </c>
      <c r="E12">
        <v>4190</v>
      </c>
      <c r="F12">
        <v>18</v>
      </c>
      <c r="G12">
        <v>2.2549999999999999</v>
      </c>
      <c r="H12">
        <v>153.76</v>
      </c>
      <c r="I12">
        <v>62</v>
      </c>
      <c r="J12">
        <v>0.67400000000000004</v>
      </c>
      <c r="K12">
        <v>0.61599999999999999</v>
      </c>
      <c r="L12">
        <v>0.27400000000000002</v>
      </c>
      <c r="M12">
        <v>81.728999999999999</v>
      </c>
      <c r="N12">
        <v>43202922199780</v>
      </c>
      <c r="O12">
        <v>115806448000</v>
      </c>
      <c r="P12">
        <v>43087115751780</v>
      </c>
      <c r="R12">
        <f t="shared" si="0"/>
        <v>1910.7</v>
      </c>
      <c r="S12">
        <f t="shared" si="1"/>
        <v>0.67400000000000004</v>
      </c>
      <c r="T12">
        <f t="shared" si="2"/>
        <v>0.97518818696700793</v>
      </c>
      <c r="U12">
        <f t="shared" si="3"/>
        <v>1.8554696909305035</v>
      </c>
      <c r="V12">
        <f t="shared" si="4"/>
        <v>0.81779937005791359</v>
      </c>
      <c r="W12">
        <f t="shared" si="5"/>
        <v>5.8148690609884177</v>
      </c>
      <c r="X12">
        <f t="shared" si="6"/>
        <v>7.32087032087259</v>
      </c>
      <c r="Y12">
        <f t="shared" si="7"/>
        <v>1.4230779695774876</v>
      </c>
      <c r="Z12">
        <f t="shared" si="8"/>
        <v>0.66162594309376876</v>
      </c>
      <c r="AA12">
        <f t="shared" si="9"/>
        <v>-1.2623653987628396</v>
      </c>
      <c r="AC12">
        <f t="shared" si="10"/>
        <v>2084.4</v>
      </c>
      <c r="AD12">
        <f t="shared" si="11"/>
        <v>0.67400000000000004</v>
      </c>
      <c r="AE12">
        <f t="shared" si="12"/>
        <v>0.97518818696700793</v>
      </c>
      <c r="AF12">
        <f t="shared" si="13"/>
        <v>1.8554696909305035</v>
      </c>
      <c r="AG12">
        <f t="shared" si="14"/>
        <v>0.7925415293759337</v>
      </c>
      <c r="AH12">
        <f t="shared" si="15"/>
        <v>5.7896112203064369</v>
      </c>
      <c r="AI12">
        <f t="shared" si="16"/>
        <v>7.3461281615545708</v>
      </c>
      <c r="AJ12">
        <f t="shared" si="17"/>
        <v>1.3889406795165447</v>
      </c>
      <c r="AK12">
        <f t="shared" si="18"/>
        <v>0.67778874847755921</v>
      </c>
      <c r="AL12">
        <f t="shared" si="19"/>
        <v>-1.2500522973466899</v>
      </c>
      <c r="AN12">
        <f t="shared" si="20"/>
        <v>2258.1</v>
      </c>
      <c r="AO12">
        <f t="shared" si="21"/>
        <v>0.67400000000000004</v>
      </c>
      <c r="AP12">
        <f t="shared" si="22"/>
        <v>0.97518818696700793</v>
      </c>
      <c r="AQ12">
        <f t="shared" si="23"/>
        <v>1.8554696909305035</v>
      </c>
      <c r="AR12">
        <f t="shared" si="24"/>
        <v>0.76905563151223189</v>
      </c>
      <c r="AS12">
        <f t="shared" si="25"/>
        <v>5.7661253224427353</v>
      </c>
      <c r="AT12">
        <f t="shared" si="26"/>
        <v>7.3696140594182724</v>
      </c>
      <c r="AU12">
        <f t="shared" si="27"/>
        <v>1.3564028162595652</v>
      </c>
      <c r="AV12">
        <f t="shared" si="28"/>
        <v>0.69062116161303699</v>
      </c>
      <c r="AW12">
        <f t="shared" si="29"/>
        <v>-1.2363865353142596</v>
      </c>
      <c r="AY12">
        <f t="shared" si="30"/>
        <v>2431.7999999999997</v>
      </c>
      <c r="AZ12">
        <f t="shared" si="31"/>
        <v>0.67400000000000004</v>
      </c>
      <c r="BA12">
        <f t="shared" si="32"/>
        <v>0.97518818696700793</v>
      </c>
      <c r="BB12">
        <f t="shared" si="33"/>
        <v>1.8554696909305035</v>
      </c>
      <c r="BC12">
        <f t="shared" si="34"/>
        <v>0.74713249504090351</v>
      </c>
      <c r="BD12">
        <f t="shared" si="35"/>
        <v>5.7442021859714067</v>
      </c>
      <c r="BE12">
        <f t="shared" si="36"/>
        <v>7.391537195889601</v>
      </c>
      <c r="BF12">
        <f t="shared" si="37"/>
        <v>1.32535454642728</v>
      </c>
      <c r="BG12">
        <f t="shared" si="38"/>
        <v>0.70066385153765109</v>
      </c>
      <c r="BH12">
        <f t="shared" si="39"/>
        <v>-1.2217297879356994</v>
      </c>
      <c r="BJ12">
        <f t="shared" si="40"/>
        <v>2605.5</v>
      </c>
      <c r="BK12">
        <f t="shared" si="41"/>
        <v>0.67400000000000004</v>
      </c>
      <c r="BL12">
        <f t="shared" si="42"/>
        <v>0.97518818696700793</v>
      </c>
      <c r="BM12">
        <f t="shared" si="43"/>
        <v>1.8554696909305035</v>
      </c>
      <c r="BN12">
        <f t="shared" si="44"/>
        <v>0.7265986661149757</v>
      </c>
      <c r="BO12">
        <f t="shared" si="45"/>
        <v>5.7236683570454794</v>
      </c>
      <c r="BP12">
        <f t="shared" si="46"/>
        <v>7.4120710248155284</v>
      </c>
      <c r="BQ12">
        <f t="shared" si="47"/>
        <v>1.2956958680108537</v>
      </c>
      <c r="BR12">
        <f t="shared" si="48"/>
        <v>0.70835715854136261</v>
      </c>
      <c r="BS12">
        <f t="shared" si="49"/>
        <v>-1.2063632026176359</v>
      </c>
    </row>
    <row r="13" spans="1:71" x14ac:dyDescent="0.25">
      <c r="A13" s="1">
        <v>11</v>
      </c>
      <c r="B13">
        <v>2209</v>
      </c>
      <c r="C13">
        <v>27970</v>
      </c>
      <c r="D13">
        <v>236</v>
      </c>
      <c r="E13">
        <v>4190</v>
      </c>
      <c r="F13">
        <v>18</v>
      </c>
      <c r="G13">
        <v>2.383</v>
      </c>
      <c r="H13">
        <v>153.94</v>
      </c>
      <c r="I13">
        <v>65</v>
      </c>
      <c r="J13">
        <v>0.66</v>
      </c>
      <c r="K13">
        <v>0.60299999999999998</v>
      </c>
      <c r="L13">
        <v>0.26800000000000002</v>
      </c>
      <c r="M13">
        <v>85.322999999999993</v>
      </c>
      <c r="N13">
        <v>45102962893494</v>
      </c>
      <c r="O13">
        <v>121468896443</v>
      </c>
      <c r="P13">
        <v>44981493997051</v>
      </c>
      <c r="R13">
        <f t="shared" si="0"/>
        <v>1910.7</v>
      </c>
      <c r="S13">
        <f t="shared" si="1"/>
        <v>0.66</v>
      </c>
      <c r="T13">
        <f t="shared" si="2"/>
        <v>0.97172681346147904</v>
      </c>
      <c r="U13">
        <f t="shared" si="3"/>
        <v>1.8503025894428788</v>
      </c>
      <c r="V13">
        <f t="shared" si="4"/>
        <v>0.81984972063126649</v>
      </c>
      <c r="W13">
        <f t="shared" si="5"/>
        <v>5.8117523100741453</v>
      </c>
      <c r="X13">
        <f t="shared" si="6"/>
        <v>7.3136528688116123</v>
      </c>
      <c r="Y13">
        <f t="shared" si="7"/>
        <v>1.4207487483505614</v>
      </c>
      <c r="Z13">
        <f t="shared" si="8"/>
        <v>0.6646096953700531</v>
      </c>
      <c r="AA13">
        <f t="shared" si="9"/>
        <v>-1.2548987700940317</v>
      </c>
      <c r="AC13">
        <f t="shared" si="10"/>
        <v>2084.4</v>
      </c>
      <c r="AD13">
        <f t="shared" si="11"/>
        <v>0.66</v>
      </c>
      <c r="AE13">
        <f t="shared" si="12"/>
        <v>0.97172681346147904</v>
      </c>
      <c r="AF13">
        <f t="shared" si="13"/>
        <v>1.8503025894428788</v>
      </c>
      <c r="AG13">
        <f t="shared" si="14"/>
        <v>0.7946171577816854</v>
      </c>
      <c r="AH13">
        <f t="shared" si="15"/>
        <v>5.7865197472245642</v>
      </c>
      <c r="AI13">
        <f t="shared" si="16"/>
        <v>7.3388854316611933</v>
      </c>
      <c r="AJ13">
        <f t="shared" si="17"/>
        <v>1.3868396733359407</v>
      </c>
      <c r="AK13">
        <f t="shared" si="18"/>
        <v>0.68064916696967492</v>
      </c>
      <c r="AL13">
        <f t="shared" si="19"/>
        <v>-1.243097479195548</v>
      </c>
      <c r="AN13">
        <f t="shared" si="20"/>
        <v>2258.1</v>
      </c>
      <c r="AO13">
        <f t="shared" si="21"/>
        <v>0.66</v>
      </c>
      <c r="AP13">
        <f t="shared" si="22"/>
        <v>0.97172681346147904</v>
      </c>
      <c r="AQ13">
        <f t="shared" si="23"/>
        <v>1.8503025894428788</v>
      </c>
      <c r="AR13">
        <f t="shared" si="24"/>
        <v>0.77115094476437496</v>
      </c>
      <c r="AS13">
        <f t="shared" si="25"/>
        <v>5.7630535342072537</v>
      </c>
      <c r="AT13">
        <f t="shared" si="26"/>
        <v>7.3623516446785038</v>
      </c>
      <c r="AU13">
        <f t="shared" si="27"/>
        <v>1.3545114860735843</v>
      </c>
      <c r="AV13">
        <f t="shared" si="28"/>
        <v>0.69338028568258514</v>
      </c>
      <c r="AW13">
        <f t="shared" si="29"/>
        <v>-1.2299120181841754</v>
      </c>
      <c r="AY13">
        <f t="shared" si="30"/>
        <v>2431.7999999999997</v>
      </c>
      <c r="AZ13">
        <f t="shared" si="31"/>
        <v>0.66</v>
      </c>
      <c r="BA13">
        <f t="shared" si="32"/>
        <v>0.97172681346147904</v>
      </c>
      <c r="BB13">
        <f t="shared" si="33"/>
        <v>1.8503025894428788</v>
      </c>
      <c r="BC13">
        <f t="shared" si="34"/>
        <v>0.74924276516662469</v>
      </c>
      <c r="BD13">
        <f t="shared" si="35"/>
        <v>5.7411453546095039</v>
      </c>
      <c r="BE13">
        <f t="shared" si="36"/>
        <v>7.3842598242762536</v>
      </c>
      <c r="BF13">
        <f t="shared" si="37"/>
        <v>1.3236561502204049</v>
      </c>
      <c r="BG13">
        <f t="shared" si="38"/>
        <v>0.70333944607908427</v>
      </c>
      <c r="BH13">
        <f t="shared" si="39"/>
        <v>-1.2157054649295365</v>
      </c>
      <c r="BJ13">
        <f t="shared" si="40"/>
        <v>2605.5</v>
      </c>
      <c r="BK13">
        <f t="shared" si="41"/>
        <v>0.66</v>
      </c>
      <c r="BL13">
        <f t="shared" si="42"/>
        <v>0.97172681346147904</v>
      </c>
      <c r="BM13">
        <f t="shared" si="43"/>
        <v>1.8503025894428788</v>
      </c>
      <c r="BN13">
        <f t="shared" si="44"/>
        <v>0.728719873028981</v>
      </c>
      <c r="BO13">
        <f t="shared" si="45"/>
        <v>5.7206224624718605</v>
      </c>
      <c r="BP13">
        <f t="shared" si="46"/>
        <v>7.404782716413898</v>
      </c>
      <c r="BQ13">
        <f t="shared" si="47"/>
        <v>1.2941752543141676</v>
      </c>
      <c r="BR13">
        <f t="shared" si="48"/>
        <v>0.71096360025100791</v>
      </c>
      <c r="BS13">
        <f t="shared" si="49"/>
        <v>-1.2007605382617559</v>
      </c>
    </row>
    <row r="14" spans="1:71" x14ac:dyDescent="0.25">
      <c r="A14" s="1">
        <v>12</v>
      </c>
      <c r="B14">
        <v>2209</v>
      </c>
      <c r="C14">
        <v>27970</v>
      </c>
      <c r="D14">
        <v>236</v>
      </c>
      <c r="E14">
        <v>4190</v>
      </c>
      <c r="F14">
        <v>18</v>
      </c>
      <c r="G14">
        <v>2.5110000000000001</v>
      </c>
      <c r="H14">
        <v>154.15</v>
      </c>
      <c r="I14">
        <v>72</v>
      </c>
      <c r="J14">
        <v>0.63800000000000001</v>
      </c>
      <c r="K14">
        <v>0.58199999999999996</v>
      </c>
      <c r="L14">
        <v>0.26200000000000001</v>
      </c>
      <c r="M14">
        <v>88.802000000000007</v>
      </c>
      <c r="N14">
        <v>46947508975231</v>
      </c>
      <c r="O14">
        <v>131779782515</v>
      </c>
      <c r="P14">
        <v>46815729192716</v>
      </c>
      <c r="R14">
        <f t="shared" si="0"/>
        <v>1910.7</v>
      </c>
      <c r="S14">
        <f t="shared" si="1"/>
        <v>0.63800000000000001</v>
      </c>
      <c r="T14">
        <f t="shared" si="2"/>
        <v>0.96361195509395792</v>
      </c>
      <c r="U14">
        <f t="shared" si="3"/>
        <v>1.8459870185579754</v>
      </c>
      <c r="V14">
        <f t="shared" si="4"/>
        <v>0.82467645137197754</v>
      </c>
      <c r="W14">
        <f t="shared" si="5"/>
        <v>5.8122634699299525</v>
      </c>
      <c r="X14">
        <f t="shared" si="6"/>
        <v>7.3045105671859973</v>
      </c>
      <c r="Y14">
        <f t="shared" si="7"/>
        <v>1.4152148603930144</v>
      </c>
      <c r="Z14">
        <f t="shared" si="8"/>
        <v>0.66135709464946901</v>
      </c>
      <c r="AA14">
        <f t="shared" si="9"/>
        <v>-1.243103357268345</v>
      </c>
      <c r="AC14">
        <f t="shared" si="10"/>
        <v>2084.4</v>
      </c>
      <c r="AD14">
        <f t="shared" si="11"/>
        <v>0.63800000000000001</v>
      </c>
      <c r="AE14">
        <f t="shared" si="12"/>
        <v>0.96361195509395792</v>
      </c>
      <c r="AF14">
        <f t="shared" si="13"/>
        <v>1.8459870185579754</v>
      </c>
      <c r="AG14">
        <f t="shared" si="14"/>
        <v>0.79950475404422805</v>
      </c>
      <c r="AH14">
        <f t="shared" si="15"/>
        <v>5.7870917726022029</v>
      </c>
      <c r="AI14">
        <f t="shared" si="16"/>
        <v>7.3296822645137469</v>
      </c>
      <c r="AJ14">
        <f t="shared" si="17"/>
        <v>1.3818406693726699</v>
      </c>
      <c r="AK14">
        <f t="shared" si="18"/>
        <v>0.67747979586487661</v>
      </c>
      <c r="AL14">
        <f t="shared" si="19"/>
        <v>-1.2321115187253435</v>
      </c>
      <c r="AN14">
        <f t="shared" si="20"/>
        <v>2258.1</v>
      </c>
      <c r="AO14">
        <f t="shared" si="21"/>
        <v>0.63800000000000001</v>
      </c>
      <c r="AP14">
        <f t="shared" si="22"/>
        <v>0.96361195509395792</v>
      </c>
      <c r="AQ14">
        <f t="shared" si="23"/>
        <v>1.8459870185579754</v>
      </c>
      <c r="AR14">
        <f t="shared" si="24"/>
        <v>0.77608620907431447</v>
      </c>
      <c r="AS14">
        <f t="shared" si="25"/>
        <v>5.7636732276322897</v>
      </c>
      <c r="AT14">
        <f t="shared" si="26"/>
        <v>7.3531008094836601</v>
      </c>
      <c r="AU14">
        <f t="shared" si="27"/>
        <v>1.3500043011395066</v>
      </c>
      <c r="AV14">
        <f t="shared" si="28"/>
        <v>0.69032517397893089</v>
      </c>
      <c r="AW14">
        <f t="shared" si="29"/>
        <v>-1.219694771072112</v>
      </c>
      <c r="AY14">
        <f t="shared" si="30"/>
        <v>2431.7999999999997</v>
      </c>
      <c r="AZ14">
        <f t="shared" si="31"/>
        <v>0.63800000000000001</v>
      </c>
      <c r="BA14">
        <f t="shared" si="32"/>
        <v>0.96361195509395792</v>
      </c>
      <c r="BB14">
        <f t="shared" si="33"/>
        <v>1.8459870185579754</v>
      </c>
      <c r="BC14">
        <f t="shared" si="34"/>
        <v>0.75421452949009371</v>
      </c>
      <c r="BD14">
        <f t="shared" si="35"/>
        <v>5.7418015480480689</v>
      </c>
      <c r="BE14">
        <f t="shared" si="36"/>
        <v>7.3749724890678809</v>
      </c>
      <c r="BF14">
        <f t="shared" si="37"/>
        <v>1.3196018592067866</v>
      </c>
      <c r="BG14">
        <f t="shared" si="38"/>
        <v>0.70042095639441948</v>
      </c>
      <c r="BH14">
        <f t="shared" si="39"/>
        <v>-1.2062158675963341</v>
      </c>
      <c r="BJ14">
        <f t="shared" si="40"/>
        <v>2605.5</v>
      </c>
      <c r="BK14">
        <f t="shared" si="41"/>
        <v>0.63800000000000001</v>
      </c>
      <c r="BL14">
        <f t="shared" si="42"/>
        <v>0.96361195509395792</v>
      </c>
      <c r="BM14">
        <f t="shared" si="43"/>
        <v>1.8459870185579754</v>
      </c>
      <c r="BN14">
        <f t="shared" si="44"/>
        <v>0.73371863115813751</v>
      </c>
      <c r="BO14">
        <f t="shared" si="45"/>
        <v>5.721305649716113</v>
      </c>
      <c r="BP14">
        <f t="shared" si="46"/>
        <v>7.3954683873998368</v>
      </c>
      <c r="BQ14">
        <f t="shared" si="47"/>
        <v>1.2905386000621994</v>
      </c>
      <c r="BR14">
        <f t="shared" si="48"/>
        <v>0.7081974362829897</v>
      </c>
      <c r="BS14">
        <f t="shared" si="49"/>
        <v>-1.1919580922127213</v>
      </c>
    </row>
    <row r="15" spans="1:71" x14ac:dyDescent="0.25">
      <c r="A15" s="1">
        <v>13</v>
      </c>
      <c r="B15">
        <v>2209</v>
      </c>
      <c r="C15">
        <v>27970</v>
      </c>
      <c r="D15">
        <v>236</v>
      </c>
      <c r="E15">
        <v>4190</v>
      </c>
      <c r="F15">
        <v>18</v>
      </c>
      <c r="G15">
        <v>2.6179999999999999</v>
      </c>
      <c r="H15">
        <v>154.27000000000001</v>
      </c>
      <c r="I15">
        <v>75</v>
      </c>
      <c r="J15">
        <v>0.63</v>
      </c>
      <c r="K15">
        <v>0.57499999999999996</v>
      </c>
      <c r="L15">
        <v>0.25900000000000001</v>
      </c>
      <c r="M15">
        <v>91.894000000000005</v>
      </c>
      <c r="N15">
        <v>48582133022796</v>
      </c>
      <c r="O15">
        <v>136482986169</v>
      </c>
      <c r="P15">
        <v>48445650036627</v>
      </c>
      <c r="R15">
        <f t="shared" si="0"/>
        <v>1910.7</v>
      </c>
      <c r="S15">
        <f t="shared" si="1"/>
        <v>0.63</v>
      </c>
      <c r="T15">
        <f t="shared" si="2"/>
        <v>0.96180351423770538</v>
      </c>
      <c r="U15">
        <f t="shared" si="3"/>
        <v>1.843025276938498</v>
      </c>
      <c r="V15">
        <f t="shared" si="4"/>
        <v>0.82575591576819485</v>
      </c>
      <c r="W15">
        <f t="shared" si="5"/>
        <v>5.8103811927066928</v>
      </c>
      <c r="X15">
        <f t="shared" si="6"/>
        <v>7.300469361170304</v>
      </c>
      <c r="Y15">
        <f t="shared" si="7"/>
        <v>1.4139675523188135</v>
      </c>
      <c r="Z15">
        <f t="shared" si="8"/>
        <v>0.6632159630318688</v>
      </c>
      <c r="AA15">
        <f t="shared" si="9"/>
        <v>-1.2389239555348415</v>
      </c>
      <c r="AC15">
        <f t="shared" si="10"/>
        <v>2084.4</v>
      </c>
      <c r="AD15">
        <f t="shared" si="11"/>
        <v>0.63</v>
      </c>
      <c r="AE15">
        <f t="shared" si="12"/>
        <v>0.96180351423770538</v>
      </c>
      <c r="AF15">
        <f t="shared" si="13"/>
        <v>1.843025276938498</v>
      </c>
      <c r="AG15">
        <f t="shared" si="14"/>
        <v>0.80059809081714672</v>
      </c>
      <c r="AH15">
        <f t="shared" si="15"/>
        <v>5.7852233677556448</v>
      </c>
      <c r="AI15">
        <f t="shared" si="16"/>
        <v>7.325627186121352</v>
      </c>
      <c r="AJ15">
        <f t="shared" si="17"/>
        <v>1.3807125268064657</v>
      </c>
      <c r="AK15">
        <f t="shared" si="18"/>
        <v>0.67926231703409512</v>
      </c>
      <c r="AL15">
        <f t="shared" si="19"/>
        <v>-1.2282085714083477</v>
      </c>
      <c r="AN15">
        <f t="shared" si="20"/>
        <v>2258.1</v>
      </c>
      <c r="AO15">
        <f t="shared" si="21"/>
        <v>0.63</v>
      </c>
      <c r="AP15">
        <f t="shared" si="22"/>
        <v>0.96180351423770538</v>
      </c>
      <c r="AQ15">
        <f t="shared" si="23"/>
        <v>1.843025276938498</v>
      </c>
      <c r="AR15">
        <f t="shared" si="24"/>
        <v>0.77719046093660804</v>
      </c>
      <c r="AS15">
        <f t="shared" si="25"/>
        <v>5.7618157378751063</v>
      </c>
      <c r="AT15">
        <f t="shared" si="26"/>
        <v>7.3490348160018906</v>
      </c>
      <c r="AU15">
        <f t="shared" si="27"/>
        <v>1.3489858034900168</v>
      </c>
      <c r="AV15">
        <f t="shared" si="28"/>
        <v>0.69204355276366913</v>
      </c>
      <c r="AW15">
        <f t="shared" si="29"/>
        <v>-1.2160516285985608</v>
      </c>
      <c r="AY15">
        <f t="shared" si="30"/>
        <v>2431.7999999999997</v>
      </c>
      <c r="AZ15">
        <f t="shared" si="31"/>
        <v>0.63</v>
      </c>
      <c r="BA15">
        <f t="shared" si="32"/>
        <v>0.96180351423770538</v>
      </c>
      <c r="BB15">
        <f t="shared" si="33"/>
        <v>1.843025276938498</v>
      </c>
      <c r="BC15">
        <f t="shared" si="34"/>
        <v>0.75532719168792939</v>
      </c>
      <c r="BD15">
        <f t="shared" si="35"/>
        <v>5.7399524686264272</v>
      </c>
      <c r="BE15">
        <f t="shared" si="36"/>
        <v>7.3708980852505697</v>
      </c>
      <c r="BF15">
        <f t="shared" si="37"/>
        <v>1.3186843945328377</v>
      </c>
      <c r="BG15">
        <f t="shared" si="38"/>
        <v>0.70208513369355341</v>
      </c>
      <c r="BH15">
        <f t="shared" si="39"/>
        <v>-1.2028165988762991</v>
      </c>
      <c r="BJ15">
        <f t="shared" si="40"/>
        <v>2605.5</v>
      </c>
      <c r="BK15">
        <f t="shared" si="41"/>
        <v>0.63</v>
      </c>
      <c r="BL15">
        <f t="shared" si="42"/>
        <v>0.96180351423770538</v>
      </c>
      <c r="BM15">
        <f t="shared" si="43"/>
        <v>1.843025276938498</v>
      </c>
      <c r="BN15">
        <f t="shared" si="44"/>
        <v>0.73483756969259617</v>
      </c>
      <c r="BO15">
        <f t="shared" si="45"/>
        <v>5.7194628466310942</v>
      </c>
      <c r="BP15">
        <f t="shared" si="46"/>
        <v>7.3913877072459027</v>
      </c>
      <c r="BQ15">
        <f t="shared" si="47"/>
        <v>1.2897143622120899</v>
      </c>
      <c r="BR15">
        <f t="shared" si="48"/>
        <v>0.70981554811687086</v>
      </c>
      <c r="BS15">
        <f t="shared" si="49"/>
        <v>-1.1887875750750145</v>
      </c>
    </row>
    <row r="16" spans="1:71" x14ac:dyDescent="0.25">
      <c r="A16" s="1">
        <v>14</v>
      </c>
      <c r="B16">
        <v>2209</v>
      </c>
      <c r="C16">
        <v>27970</v>
      </c>
      <c r="D16">
        <v>236</v>
      </c>
      <c r="E16">
        <v>4190</v>
      </c>
      <c r="F16">
        <v>18</v>
      </c>
      <c r="G16">
        <v>2.7429999999999999</v>
      </c>
      <c r="H16">
        <v>154.4</v>
      </c>
      <c r="I16">
        <v>77</v>
      </c>
      <c r="J16">
        <v>0.60899999999999999</v>
      </c>
      <c r="K16">
        <v>0.55400000000000005</v>
      </c>
      <c r="L16">
        <v>0.255</v>
      </c>
      <c r="M16">
        <v>95.340999999999994</v>
      </c>
      <c r="N16">
        <v>50403344928443</v>
      </c>
      <c r="O16">
        <v>140049142124</v>
      </c>
      <c r="P16">
        <v>50263295786319</v>
      </c>
      <c r="R16">
        <f t="shared" si="0"/>
        <v>1910.7</v>
      </c>
      <c r="S16">
        <f t="shared" si="1"/>
        <v>0.60899999999999999</v>
      </c>
      <c r="T16">
        <f t="shared" si="2"/>
        <v>0.95264946333895562</v>
      </c>
      <c r="U16">
        <f t="shared" si="3"/>
        <v>1.8412144556689498</v>
      </c>
      <c r="V16">
        <f t="shared" si="4"/>
        <v>0.83124127661386293</v>
      </c>
      <c r="W16">
        <f t="shared" si="5"/>
        <v>5.8140557322828128</v>
      </c>
      <c r="X16">
        <f t="shared" si="6"/>
        <v>7.2931731790550867</v>
      </c>
      <c r="Y16">
        <f t="shared" si="7"/>
        <v>1.407574848981189</v>
      </c>
      <c r="Z16">
        <f t="shared" si="8"/>
        <v>0.65547012712650266</v>
      </c>
      <c r="AA16">
        <f t="shared" si="9"/>
        <v>-1.2277292299750582</v>
      </c>
      <c r="AC16">
        <f t="shared" si="10"/>
        <v>2084.4</v>
      </c>
      <c r="AD16">
        <f t="shared" si="11"/>
        <v>0.60899999999999999</v>
      </c>
      <c r="AE16">
        <f t="shared" si="12"/>
        <v>0.95264946333895562</v>
      </c>
      <c r="AF16">
        <f t="shared" si="13"/>
        <v>1.8412144556689498</v>
      </c>
      <c r="AG16">
        <f t="shared" si="14"/>
        <v>0.80615540841885891</v>
      </c>
      <c r="AH16">
        <f t="shared" si="15"/>
        <v>5.7889698640878091</v>
      </c>
      <c r="AI16">
        <f t="shared" si="16"/>
        <v>7.3182590472500904</v>
      </c>
      <c r="AJ16">
        <f t="shared" si="17"/>
        <v>1.3749227473397225</v>
      </c>
      <c r="AK16">
        <f t="shared" si="18"/>
        <v>0.67174786721578483</v>
      </c>
      <c r="AL16">
        <f t="shared" si="19"/>
        <v>-1.2177649530511327</v>
      </c>
      <c r="AN16">
        <f t="shared" si="20"/>
        <v>2258.1</v>
      </c>
      <c r="AO16">
        <f t="shared" si="21"/>
        <v>0.60899999999999999</v>
      </c>
      <c r="AP16">
        <f t="shared" si="22"/>
        <v>0.95264946333895562</v>
      </c>
      <c r="AQ16">
        <f t="shared" si="23"/>
        <v>1.8412144556689498</v>
      </c>
      <c r="AR16">
        <f t="shared" si="24"/>
        <v>0.78280467665941089</v>
      </c>
      <c r="AS16">
        <f t="shared" si="25"/>
        <v>5.7656191323283608</v>
      </c>
      <c r="AT16">
        <f t="shared" si="26"/>
        <v>7.3416097790095387</v>
      </c>
      <c r="AU16">
        <f t="shared" si="27"/>
        <v>1.343751189776595</v>
      </c>
      <c r="AV16">
        <f t="shared" si="28"/>
        <v>0.68478843186983174</v>
      </c>
      <c r="AW16">
        <f t="shared" si="29"/>
        <v>-1.2063280309107223</v>
      </c>
      <c r="AY16">
        <f t="shared" si="30"/>
        <v>2431.7999999999997</v>
      </c>
      <c r="AZ16">
        <f t="shared" si="31"/>
        <v>0.60899999999999999</v>
      </c>
      <c r="BA16">
        <f t="shared" si="32"/>
        <v>0.95264946333895562</v>
      </c>
      <c r="BB16">
        <f t="shared" si="33"/>
        <v>1.8412144556689498</v>
      </c>
      <c r="BC16">
        <f t="shared" si="34"/>
        <v>0.76098553881485642</v>
      </c>
      <c r="BD16">
        <f t="shared" si="35"/>
        <v>5.7437999944838065</v>
      </c>
      <c r="BE16">
        <f t="shared" si="36"/>
        <v>7.363428916854093</v>
      </c>
      <c r="BF16">
        <f t="shared" si="37"/>
        <v>1.3139617102113994</v>
      </c>
      <c r="BG16">
        <f t="shared" si="38"/>
        <v>0.69510799280139768</v>
      </c>
      <c r="BH16">
        <f t="shared" si="39"/>
        <v>-1.1937799118553869</v>
      </c>
      <c r="BJ16">
        <f t="shared" si="40"/>
        <v>2605.5</v>
      </c>
      <c r="BK16">
        <f t="shared" si="41"/>
        <v>0.60899999999999999</v>
      </c>
      <c r="BL16">
        <f t="shared" si="42"/>
        <v>0.95264946333895562</v>
      </c>
      <c r="BM16">
        <f t="shared" si="43"/>
        <v>1.8412144556689498</v>
      </c>
      <c r="BN16">
        <f t="shared" si="44"/>
        <v>0.7405291603139591</v>
      </c>
      <c r="BO16">
        <f t="shared" si="45"/>
        <v>5.723343615982909</v>
      </c>
      <c r="BP16">
        <f t="shared" si="46"/>
        <v>7.3838852953549905</v>
      </c>
      <c r="BQ16">
        <f t="shared" si="47"/>
        <v>1.2854643847302769</v>
      </c>
      <c r="BR16">
        <f t="shared" si="48"/>
        <v>0.70312796925376198</v>
      </c>
      <c r="BS16">
        <f t="shared" si="49"/>
        <v>-1.1804038860456396</v>
      </c>
    </row>
    <row r="17" spans="1:71" x14ac:dyDescent="0.25">
      <c r="A17" s="1">
        <v>15</v>
      </c>
      <c r="B17">
        <v>2209</v>
      </c>
      <c r="C17">
        <v>27970</v>
      </c>
      <c r="D17">
        <v>236</v>
      </c>
      <c r="E17">
        <v>4190</v>
      </c>
      <c r="F17">
        <v>18</v>
      </c>
      <c r="G17">
        <v>2.8679999999999999</v>
      </c>
      <c r="H17">
        <v>154.52000000000001</v>
      </c>
      <c r="I17">
        <v>79</v>
      </c>
      <c r="J17">
        <v>0.58799999999999997</v>
      </c>
      <c r="K17">
        <v>0.53200000000000003</v>
      </c>
      <c r="L17">
        <v>0.251</v>
      </c>
      <c r="M17">
        <v>98.813999999999993</v>
      </c>
      <c r="N17">
        <v>52237663778021</v>
      </c>
      <c r="O17">
        <v>143490709271</v>
      </c>
      <c r="P17">
        <v>52094173068750</v>
      </c>
      <c r="R17">
        <f t="shared" si="0"/>
        <v>1910.7</v>
      </c>
      <c r="S17">
        <f t="shared" si="1"/>
        <v>0.58799999999999997</v>
      </c>
      <c r="T17">
        <f t="shared" si="2"/>
        <v>0.94332656063528719</v>
      </c>
      <c r="U17">
        <f t="shared" si="3"/>
        <v>1.8399700932936838</v>
      </c>
      <c r="V17">
        <f t="shared" si="4"/>
        <v>0.83686438072119751</v>
      </c>
      <c r="W17">
        <f t="shared" si="5"/>
        <v>5.8184344740148806</v>
      </c>
      <c r="X17">
        <f t="shared" si="6"/>
        <v>7.2863057125724868</v>
      </c>
      <c r="Y17">
        <f t="shared" si="7"/>
        <v>1.4009277726476062</v>
      </c>
      <c r="Z17">
        <f t="shared" si="8"/>
        <v>0.64673281340427813</v>
      </c>
      <c r="AA17">
        <f t="shared" si="9"/>
        <v>-1.2166321280600152</v>
      </c>
      <c r="AC17">
        <f t="shared" si="10"/>
        <v>2084.4</v>
      </c>
      <c r="AD17">
        <f t="shared" si="11"/>
        <v>0.58799999999999997</v>
      </c>
      <c r="AE17">
        <f t="shared" si="12"/>
        <v>0.94332656063528719</v>
      </c>
      <c r="AF17">
        <f t="shared" si="13"/>
        <v>1.8399700932936838</v>
      </c>
      <c r="AG17">
        <f t="shared" si="14"/>
        <v>0.81185480289096534</v>
      </c>
      <c r="AH17">
        <f t="shared" si="15"/>
        <v>5.7934248961846491</v>
      </c>
      <c r="AI17">
        <f t="shared" si="16"/>
        <v>7.3113152904027183</v>
      </c>
      <c r="AJ17">
        <f t="shared" si="17"/>
        <v>1.3688891161942405</v>
      </c>
      <c r="AK17">
        <f t="shared" si="18"/>
        <v>0.66326361597892303</v>
      </c>
      <c r="AL17">
        <f t="shared" si="19"/>
        <v>-1.2073941681371838</v>
      </c>
      <c r="AN17">
        <f t="shared" si="20"/>
        <v>2258.1</v>
      </c>
      <c r="AO17">
        <f t="shared" si="21"/>
        <v>0.58799999999999997</v>
      </c>
      <c r="AP17">
        <f t="shared" si="22"/>
        <v>0.94332656063528719</v>
      </c>
      <c r="AQ17">
        <f t="shared" si="23"/>
        <v>1.8399700932936838</v>
      </c>
      <c r="AR17">
        <f t="shared" si="24"/>
        <v>0.78856487378406237</v>
      </c>
      <c r="AS17">
        <f t="shared" si="25"/>
        <v>5.7701349670777455</v>
      </c>
      <c r="AT17">
        <f t="shared" si="26"/>
        <v>7.3346052195096219</v>
      </c>
      <c r="AU17">
        <f t="shared" si="27"/>
        <v>1.3382831178778571</v>
      </c>
      <c r="AV17">
        <f t="shared" si="28"/>
        <v>0.67658542870978022</v>
      </c>
      <c r="AW17">
        <f t="shared" si="29"/>
        <v>-1.1966562609163693</v>
      </c>
      <c r="AY17">
        <f t="shared" si="30"/>
        <v>2431.7999999999997</v>
      </c>
      <c r="AZ17">
        <f t="shared" si="31"/>
        <v>0.58799999999999997</v>
      </c>
      <c r="BA17">
        <f t="shared" si="32"/>
        <v>0.94332656063528719</v>
      </c>
      <c r="BB17">
        <f t="shared" si="33"/>
        <v>1.8399700932936838</v>
      </c>
      <c r="BC17">
        <f t="shared" si="34"/>
        <v>0.76679338687757692</v>
      </c>
      <c r="BD17">
        <f t="shared" si="35"/>
        <v>5.7483634801712604</v>
      </c>
      <c r="BE17">
        <f t="shared" si="36"/>
        <v>7.356376706416107</v>
      </c>
      <c r="BF17">
        <f t="shared" si="37"/>
        <v>1.3090157839458363</v>
      </c>
      <c r="BG17">
        <f t="shared" si="38"/>
        <v>0.68720499526192624</v>
      </c>
      <c r="BH17">
        <f t="shared" si="39"/>
        <v>-1.184777294466149</v>
      </c>
      <c r="BJ17">
        <f t="shared" si="40"/>
        <v>2605.5</v>
      </c>
      <c r="BK17">
        <f t="shared" si="41"/>
        <v>0.58799999999999997</v>
      </c>
      <c r="BL17">
        <f t="shared" si="42"/>
        <v>0.94332656063528719</v>
      </c>
      <c r="BM17">
        <f t="shared" si="43"/>
        <v>1.8399700932936838</v>
      </c>
      <c r="BN17">
        <f t="shared" si="44"/>
        <v>0.74637342434736276</v>
      </c>
      <c r="BO17">
        <f t="shared" si="45"/>
        <v>5.7279435176410463</v>
      </c>
      <c r="BP17">
        <f t="shared" si="46"/>
        <v>7.3767966689463211</v>
      </c>
      <c r="BQ17">
        <f t="shared" si="47"/>
        <v>1.2810011669930754</v>
      </c>
      <c r="BR17">
        <f t="shared" si="48"/>
        <v>0.69553655084882982</v>
      </c>
      <c r="BS17">
        <f t="shared" si="49"/>
        <v>-1.1720392987644475</v>
      </c>
    </row>
    <row r="18" spans="1:71" x14ac:dyDescent="0.25">
      <c r="A18" s="1">
        <v>16</v>
      </c>
      <c r="B18">
        <v>2209</v>
      </c>
      <c r="C18">
        <v>27970</v>
      </c>
      <c r="D18">
        <v>236</v>
      </c>
      <c r="E18">
        <v>4190</v>
      </c>
      <c r="F18">
        <v>18</v>
      </c>
      <c r="G18">
        <v>2.9609999999999999</v>
      </c>
      <c r="H18">
        <v>154.61000000000001</v>
      </c>
      <c r="I18">
        <v>82</v>
      </c>
      <c r="J18">
        <v>0.57599999999999996</v>
      </c>
      <c r="K18">
        <v>0.51900000000000002</v>
      </c>
      <c r="L18">
        <v>0.249</v>
      </c>
      <c r="M18">
        <v>101.42700000000001</v>
      </c>
      <c r="N18">
        <v>53619477292216</v>
      </c>
      <c r="O18">
        <v>147799375566</v>
      </c>
      <c r="P18">
        <v>53471677916649</v>
      </c>
      <c r="R18">
        <f t="shared" si="0"/>
        <v>1910.7</v>
      </c>
      <c r="S18">
        <f t="shared" si="1"/>
        <v>0.57599999999999996</v>
      </c>
      <c r="T18">
        <f t="shared" si="2"/>
        <v>0.9377217071178422</v>
      </c>
      <c r="U18">
        <f t="shared" si="3"/>
        <v>1.8397797189739542</v>
      </c>
      <c r="V18">
        <f t="shared" si="4"/>
        <v>0.84026272498971832</v>
      </c>
      <c r="W18">
        <f t="shared" si="5"/>
        <v>5.8216424439636727</v>
      </c>
      <c r="X18">
        <f t="shared" si="6"/>
        <v>7.2827169939842369</v>
      </c>
      <c r="Y18">
        <f t="shared" si="7"/>
        <v>1.3968648632932883</v>
      </c>
      <c r="Z18">
        <f t="shared" si="8"/>
        <v>0.64072789720368706</v>
      </c>
      <c r="AA18">
        <f t="shared" si="9"/>
        <v>-1.2103197037910942</v>
      </c>
      <c r="AC18">
        <f t="shared" si="10"/>
        <v>2084.4</v>
      </c>
      <c r="AD18">
        <f t="shared" si="11"/>
        <v>0.57599999999999996</v>
      </c>
      <c r="AE18">
        <f t="shared" si="12"/>
        <v>0.9377217071178422</v>
      </c>
      <c r="AF18">
        <f t="shared" si="13"/>
        <v>1.8397797189739542</v>
      </c>
      <c r="AG18">
        <f t="shared" si="14"/>
        <v>0.81530048672057742</v>
      </c>
      <c r="AH18">
        <f t="shared" si="15"/>
        <v>5.7966802056945319</v>
      </c>
      <c r="AI18">
        <f t="shared" si="16"/>
        <v>7.3076792322533777</v>
      </c>
      <c r="AJ18">
        <f t="shared" si="17"/>
        <v>1.3651946379233422</v>
      </c>
      <c r="AK18">
        <f t="shared" si="18"/>
        <v>0.6574306891419236</v>
      </c>
      <c r="AL18">
        <f t="shared" si="19"/>
        <v>-1.2014872115392028</v>
      </c>
      <c r="AN18">
        <f t="shared" si="20"/>
        <v>2258.1</v>
      </c>
      <c r="AO18">
        <f t="shared" si="21"/>
        <v>0.57599999999999996</v>
      </c>
      <c r="AP18">
        <f t="shared" si="22"/>
        <v>0.9377217071178422</v>
      </c>
      <c r="AQ18">
        <f t="shared" si="23"/>
        <v>1.8397797189739542</v>
      </c>
      <c r="AR18">
        <f t="shared" si="24"/>
        <v>0.79204851376089214</v>
      </c>
      <c r="AS18">
        <f t="shared" si="25"/>
        <v>5.7734282327348465</v>
      </c>
      <c r="AT18">
        <f t="shared" si="26"/>
        <v>7.3309312052130631</v>
      </c>
      <c r="AU18">
        <f t="shared" si="27"/>
        <v>1.3349286527193434</v>
      </c>
      <c r="AV18">
        <f t="shared" si="28"/>
        <v>0.6709407170574464</v>
      </c>
      <c r="AW18">
        <f t="shared" si="29"/>
        <v>-1.1911413922292096</v>
      </c>
      <c r="AY18">
        <f t="shared" si="30"/>
        <v>2431.7999999999997</v>
      </c>
      <c r="AZ18">
        <f t="shared" si="31"/>
        <v>0.57599999999999996</v>
      </c>
      <c r="BA18">
        <f t="shared" si="32"/>
        <v>0.9377217071178422</v>
      </c>
      <c r="BB18">
        <f t="shared" si="33"/>
        <v>1.8397797189739542</v>
      </c>
      <c r="BC18">
        <f t="shared" si="34"/>
        <v>0.77030700463783741</v>
      </c>
      <c r="BD18">
        <f t="shared" si="35"/>
        <v>5.7516867236117921</v>
      </c>
      <c r="BE18">
        <f t="shared" si="36"/>
        <v>7.3526727143361175</v>
      </c>
      <c r="BF18">
        <f t="shared" si="37"/>
        <v>1.3059755384701919</v>
      </c>
      <c r="BG18">
        <f t="shared" si="38"/>
        <v>0.68175910828004294</v>
      </c>
      <c r="BH18">
        <f t="shared" si="39"/>
        <v>-1.1796392642524121</v>
      </c>
      <c r="BJ18">
        <f t="shared" si="40"/>
        <v>2605.5</v>
      </c>
      <c r="BK18">
        <f t="shared" si="41"/>
        <v>0.57599999999999996</v>
      </c>
      <c r="BL18">
        <f t="shared" si="42"/>
        <v>0.9377217071178422</v>
      </c>
      <c r="BM18">
        <f t="shared" si="43"/>
        <v>1.8397797189739542</v>
      </c>
      <c r="BN18">
        <f t="shared" si="44"/>
        <v>0.74991019526760738</v>
      </c>
      <c r="BO18">
        <f t="shared" si="45"/>
        <v>5.7312899142415619</v>
      </c>
      <c r="BP18">
        <f t="shared" si="46"/>
        <v>7.3730695237063477</v>
      </c>
      <c r="BQ18">
        <f t="shared" si="47"/>
        <v>1.2782516844766241</v>
      </c>
      <c r="BR18">
        <f t="shared" si="48"/>
        <v>0.69029582019180924</v>
      </c>
      <c r="BS18">
        <f t="shared" si="49"/>
        <v>-1.1672618080106725</v>
      </c>
    </row>
    <row r="19" spans="1:71" x14ac:dyDescent="0.25">
      <c r="A19" s="1">
        <v>17</v>
      </c>
      <c r="B19">
        <v>2209</v>
      </c>
      <c r="C19">
        <v>27970</v>
      </c>
      <c r="D19">
        <v>236</v>
      </c>
      <c r="E19">
        <v>4190</v>
      </c>
      <c r="F19">
        <v>18</v>
      </c>
      <c r="G19">
        <v>3.1120000000000001</v>
      </c>
      <c r="H19">
        <v>154.69999999999999</v>
      </c>
      <c r="I19">
        <v>86</v>
      </c>
      <c r="J19">
        <v>0.6</v>
      </c>
      <c r="K19">
        <v>0.54800000000000004</v>
      </c>
      <c r="L19">
        <v>0.246</v>
      </c>
      <c r="M19">
        <v>106.292</v>
      </c>
      <c r="N19">
        <v>56189941503139</v>
      </c>
      <c r="O19">
        <v>153596318238</v>
      </c>
      <c r="P19">
        <v>56036345184901</v>
      </c>
      <c r="R19">
        <f t="shared" si="0"/>
        <v>1910.7</v>
      </c>
      <c r="S19">
        <f t="shared" si="1"/>
        <v>0.6</v>
      </c>
      <c r="T19">
        <f t="shared" si="2"/>
        <v>0.95653541492199867</v>
      </c>
      <c r="U19">
        <f t="shared" si="3"/>
        <v>1.8304667056270008</v>
      </c>
      <c r="V19">
        <f t="shared" si="4"/>
        <v>0.82890836457779749</v>
      </c>
      <c r="W19">
        <f t="shared" si="5"/>
        <v>5.8009750702047977</v>
      </c>
      <c r="X19">
        <f t="shared" si="6"/>
        <v>7.2847583410492032</v>
      </c>
      <c r="Y19">
        <f t="shared" si="7"/>
        <v>1.4103047453681696</v>
      </c>
      <c r="Z19">
        <f t="shared" si="8"/>
        <v>0.67363300715060737</v>
      </c>
      <c r="AA19">
        <f t="shared" si="9"/>
        <v>-1.2235655224812823</v>
      </c>
      <c r="AC19">
        <f t="shared" si="10"/>
        <v>2084.4</v>
      </c>
      <c r="AD19">
        <f t="shared" si="11"/>
        <v>0.6</v>
      </c>
      <c r="AE19">
        <f t="shared" si="12"/>
        <v>0.95653541492199867</v>
      </c>
      <c r="AF19">
        <f t="shared" si="13"/>
        <v>1.8304667056270008</v>
      </c>
      <c r="AG19">
        <f t="shared" si="14"/>
        <v>0.80379159493145225</v>
      </c>
      <c r="AH19">
        <f t="shared" si="15"/>
        <v>5.7758583005584523</v>
      </c>
      <c r="AI19">
        <f t="shared" si="16"/>
        <v>7.3098751106955486</v>
      </c>
      <c r="AJ19">
        <f t="shared" si="17"/>
        <v>1.377396759993023</v>
      </c>
      <c r="AK19">
        <f t="shared" si="18"/>
        <v>0.68927405656171703</v>
      </c>
      <c r="AL19">
        <f t="shared" si="19"/>
        <v>-1.2138417048386636</v>
      </c>
      <c r="AN19">
        <f t="shared" si="20"/>
        <v>2258.1</v>
      </c>
      <c r="AO19">
        <f t="shared" si="21"/>
        <v>0.6</v>
      </c>
      <c r="AP19">
        <f t="shared" si="22"/>
        <v>0.95653541492199867</v>
      </c>
      <c r="AQ19">
        <f t="shared" si="23"/>
        <v>1.8304667056270008</v>
      </c>
      <c r="AR19">
        <f t="shared" si="24"/>
        <v>0.78041637234101502</v>
      </c>
      <c r="AS19">
        <f t="shared" si="25"/>
        <v>5.7524830779680149</v>
      </c>
      <c r="AT19">
        <f t="shared" si="26"/>
        <v>7.333250333285986</v>
      </c>
      <c r="AU19">
        <f t="shared" si="27"/>
        <v>1.3459895034825575</v>
      </c>
      <c r="AV19">
        <f t="shared" si="28"/>
        <v>0.70169566008661777</v>
      </c>
      <c r="AW19">
        <f t="shared" si="29"/>
        <v>-1.2026136870105142</v>
      </c>
      <c r="AY19">
        <f t="shared" si="30"/>
        <v>2431.7999999999997</v>
      </c>
      <c r="AZ19">
        <f t="shared" si="31"/>
        <v>0.6</v>
      </c>
      <c r="BA19">
        <f t="shared" si="32"/>
        <v>0.95653541492199867</v>
      </c>
      <c r="BB19">
        <f t="shared" si="33"/>
        <v>1.8304667056270008</v>
      </c>
      <c r="BC19">
        <f t="shared" si="34"/>
        <v>0.75857818110987185</v>
      </c>
      <c r="BD19">
        <f t="shared" si="35"/>
        <v>5.7306448867368722</v>
      </c>
      <c r="BE19">
        <f t="shared" si="36"/>
        <v>7.3550885245171287</v>
      </c>
      <c r="BF19">
        <f t="shared" si="37"/>
        <v>1.3159826060709572</v>
      </c>
      <c r="BG19">
        <f t="shared" si="38"/>
        <v>0.7114160515014385</v>
      </c>
      <c r="BH19">
        <f t="shared" si="39"/>
        <v>-1.1902484648129485</v>
      </c>
      <c r="BJ19">
        <f t="shared" si="40"/>
        <v>2605.5</v>
      </c>
      <c r="BK19">
        <f t="shared" si="41"/>
        <v>0.6</v>
      </c>
      <c r="BL19">
        <f t="shared" si="42"/>
        <v>0.95653541492199867</v>
      </c>
      <c r="BM19">
        <f t="shared" si="43"/>
        <v>1.8304667056270008</v>
      </c>
      <c r="BN19">
        <f t="shared" si="44"/>
        <v>0.73810738868594195</v>
      </c>
      <c r="BO19">
        <f t="shared" si="45"/>
        <v>5.7101740943129418</v>
      </c>
      <c r="BP19">
        <f t="shared" si="46"/>
        <v>7.3755593169410592</v>
      </c>
      <c r="BQ19">
        <f t="shared" si="47"/>
        <v>1.2872844532050334</v>
      </c>
      <c r="BR19">
        <f t="shared" si="48"/>
        <v>0.71885784999086944</v>
      </c>
      <c r="BS19">
        <f t="shared" si="49"/>
        <v>-1.1770337281958085</v>
      </c>
    </row>
    <row r="20" spans="1:71" x14ac:dyDescent="0.25">
      <c r="A20" s="1">
        <v>18</v>
      </c>
      <c r="B20">
        <v>2209</v>
      </c>
      <c r="C20">
        <v>27970</v>
      </c>
      <c r="D20">
        <v>236</v>
      </c>
      <c r="E20">
        <v>4190</v>
      </c>
      <c r="F20">
        <v>18</v>
      </c>
      <c r="G20">
        <v>3.2130000000000001</v>
      </c>
      <c r="H20">
        <v>154.81</v>
      </c>
      <c r="I20">
        <v>89</v>
      </c>
      <c r="J20">
        <v>0.55300000000000005</v>
      </c>
      <c r="K20">
        <v>0.496</v>
      </c>
      <c r="L20">
        <v>0.24399999999999999</v>
      </c>
      <c r="M20">
        <v>108.721</v>
      </c>
      <c r="N20">
        <v>57474910989076</v>
      </c>
      <c r="O20">
        <v>157928016365</v>
      </c>
      <c r="P20">
        <v>57316982972711</v>
      </c>
      <c r="R20">
        <f t="shared" si="0"/>
        <v>1910.7</v>
      </c>
      <c r="S20">
        <f t="shared" si="1"/>
        <v>0.55300000000000005</v>
      </c>
      <c r="T20">
        <f t="shared" si="2"/>
        <v>0.9294148696895268</v>
      </c>
      <c r="U20">
        <f t="shared" si="3"/>
        <v>1.8365794774461919</v>
      </c>
      <c r="V20">
        <f t="shared" si="4"/>
        <v>0.84532392308695758</v>
      </c>
      <c r="W20">
        <f t="shared" si="5"/>
        <v>5.8235034005331494</v>
      </c>
      <c r="X20">
        <f t="shared" si="6"/>
        <v>7.2744555543592346</v>
      </c>
      <c r="Y20">
        <f t="shared" si="7"/>
        <v>1.3907505190225069</v>
      </c>
      <c r="Z20">
        <f t="shared" si="8"/>
        <v>0.63553536440347524</v>
      </c>
      <c r="AA20">
        <f t="shared" si="9"/>
        <v>-1.1985820973628729</v>
      </c>
      <c r="AC20">
        <f t="shared" si="10"/>
        <v>2084.4</v>
      </c>
      <c r="AD20">
        <f t="shared" si="11"/>
        <v>0.55300000000000005</v>
      </c>
      <c r="AE20">
        <f t="shared" si="12"/>
        <v>0.9294148696895268</v>
      </c>
      <c r="AF20">
        <f t="shared" si="13"/>
        <v>1.8365794774461919</v>
      </c>
      <c r="AG20">
        <f t="shared" si="14"/>
        <v>0.82043390101914215</v>
      </c>
      <c r="AH20">
        <f t="shared" si="15"/>
        <v>5.7986133784653342</v>
      </c>
      <c r="AI20">
        <f t="shared" si="16"/>
        <v>7.2993455764270498</v>
      </c>
      <c r="AJ20">
        <f t="shared" si="17"/>
        <v>1.3596257283964386</v>
      </c>
      <c r="AK20">
        <f t="shared" si="18"/>
        <v>0.65235454441316065</v>
      </c>
      <c r="AL20">
        <f t="shared" si="19"/>
        <v>-1.1904813888345755</v>
      </c>
      <c r="AN20">
        <f t="shared" si="20"/>
        <v>2258.1</v>
      </c>
      <c r="AO20">
        <f t="shared" si="21"/>
        <v>0.55300000000000005</v>
      </c>
      <c r="AP20">
        <f t="shared" si="22"/>
        <v>0.9294148696895268</v>
      </c>
      <c r="AQ20">
        <f t="shared" si="23"/>
        <v>1.8365794774461919</v>
      </c>
      <c r="AR20">
        <f t="shared" si="24"/>
        <v>0.79724013900087276</v>
      </c>
      <c r="AS20">
        <f t="shared" si="25"/>
        <v>5.7754196164470644</v>
      </c>
      <c r="AT20">
        <f t="shared" si="26"/>
        <v>7.3225393384453197</v>
      </c>
      <c r="AU20">
        <f t="shared" si="27"/>
        <v>1.329863578481469</v>
      </c>
      <c r="AV20">
        <f t="shared" si="28"/>
        <v>0.66601274265938137</v>
      </c>
      <c r="AW20">
        <f t="shared" si="29"/>
        <v>-1.1808382097418524</v>
      </c>
      <c r="AY20">
        <f t="shared" si="30"/>
        <v>2431.7999999999997</v>
      </c>
      <c r="AZ20">
        <f t="shared" si="31"/>
        <v>0.55300000000000005</v>
      </c>
      <c r="BA20">
        <f t="shared" si="32"/>
        <v>0.9294148696895268</v>
      </c>
      <c r="BB20">
        <f t="shared" si="33"/>
        <v>1.8365794774461919</v>
      </c>
      <c r="BC20">
        <f t="shared" si="34"/>
        <v>0.77554491859901009</v>
      </c>
      <c r="BD20">
        <f t="shared" si="35"/>
        <v>5.753724396045202</v>
      </c>
      <c r="BE20">
        <f t="shared" si="36"/>
        <v>7.344234558847182</v>
      </c>
      <c r="BF20">
        <f t="shared" si="37"/>
        <v>1.3013765016852277</v>
      </c>
      <c r="BG20">
        <f t="shared" si="38"/>
        <v>0.67700232085233092</v>
      </c>
      <c r="BH20">
        <f t="shared" si="39"/>
        <v>-1.1700077369234447</v>
      </c>
      <c r="BJ20">
        <f t="shared" si="40"/>
        <v>2605.5</v>
      </c>
      <c r="BK20">
        <f t="shared" si="41"/>
        <v>0.55300000000000005</v>
      </c>
      <c r="BL20">
        <f t="shared" si="42"/>
        <v>0.9294148696895268</v>
      </c>
      <c r="BM20">
        <f t="shared" si="43"/>
        <v>1.8365794774461919</v>
      </c>
      <c r="BN20">
        <f t="shared" si="44"/>
        <v>0.75518418735854487</v>
      </c>
      <c r="BO20">
        <f t="shared" si="45"/>
        <v>5.7333636648047364</v>
      </c>
      <c r="BP20">
        <f t="shared" si="46"/>
        <v>7.3645952900876477</v>
      </c>
      <c r="BQ20">
        <f t="shared" si="47"/>
        <v>1.2740842762202564</v>
      </c>
      <c r="BR20">
        <f t="shared" si="48"/>
        <v>0.68572645441965507</v>
      </c>
      <c r="BS20">
        <f t="shared" si="49"/>
        <v>-1.1582701935790862</v>
      </c>
    </row>
    <row r="21" spans="1:71" x14ac:dyDescent="0.25">
      <c r="A21" s="1">
        <v>19</v>
      </c>
      <c r="B21">
        <v>2209</v>
      </c>
      <c r="C21">
        <v>27970</v>
      </c>
      <c r="D21">
        <v>236</v>
      </c>
      <c r="E21">
        <v>4190</v>
      </c>
      <c r="F21">
        <v>18</v>
      </c>
      <c r="G21">
        <v>3.3260000000000001</v>
      </c>
      <c r="H21">
        <v>154.87</v>
      </c>
      <c r="I21">
        <v>93</v>
      </c>
      <c r="J21">
        <v>0.57099999999999995</v>
      </c>
      <c r="K21">
        <v>0.51700000000000002</v>
      </c>
      <c r="L21">
        <v>0.24199999999999999</v>
      </c>
      <c r="M21">
        <v>112.322</v>
      </c>
      <c r="N21">
        <v>59378890044457</v>
      </c>
      <c r="O21">
        <v>163601816824</v>
      </c>
      <c r="P21">
        <v>59215288227633</v>
      </c>
      <c r="R21">
        <f t="shared" si="0"/>
        <v>1910.7</v>
      </c>
      <c r="S21">
        <f t="shared" si="1"/>
        <v>0.57099999999999995</v>
      </c>
      <c r="T21">
        <f t="shared" si="2"/>
        <v>0.94246113978243162</v>
      </c>
      <c r="U21">
        <f t="shared" si="3"/>
        <v>1.8305798518411494</v>
      </c>
      <c r="V21">
        <f t="shared" si="4"/>
        <v>0.83738823214686409</v>
      </c>
      <c r="W21">
        <f t="shared" si="5"/>
        <v>5.8095680839880135</v>
      </c>
      <c r="X21">
        <f t="shared" si="6"/>
        <v>7.2763916196942855</v>
      </c>
      <c r="Y21">
        <f t="shared" si="7"/>
        <v>1.4003037179527689</v>
      </c>
      <c r="Z21">
        <f t="shared" si="8"/>
        <v>0.65785087722890512</v>
      </c>
      <c r="AA21">
        <f t="shared" si="9"/>
        <v>-1.2083422116217619</v>
      </c>
      <c r="AC21">
        <f t="shared" si="10"/>
        <v>2084.4</v>
      </c>
      <c r="AD21">
        <f t="shared" si="11"/>
        <v>0.57099999999999995</v>
      </c>
      <c r="AE21">
        <f t="shared" si="12"/>
        <v>0.94246113978243162</v>
      </c>
      <c r="AF21">
        <f t="shared" si="13"/>
        <v>1.8305798518411494</v>
      </c>
      <c r="AG21">
        <f t="shared" si="14"/>
        <v>0.81238589123828597</v>
      </c>
      <c r="AH21">
        <f t="shared" si="15"/>
        <v>5.7845657430794351</v>
      </c>
      <c r="AI21">
        <f t="shared" si="16"/>
        <v>7.3013939606028639</v>
      </c>
      <c r="AJ21">
        <f t="shared" si="17"/>
        <v>1.3683219689107751</v>
      </c>
      <c r="AK21">
        <f t="shared" si="18"/>
        <v>0.6739807302933144</v>
      </c>
      <c r="AL21">
        <f t="shared" si="19"/>
        <v>-1.1996136160506934</v>
      </c>
      <c r="AN21">
        <f t="shared" si="20"/>
        <v>2258.1</v>
      </c>
      <c r="AO21">
        <f t="shared" si="21"/>
        <v>0.57099999999999995</v>
      </c>
      <c r="AP21">
        <f t="shared" si="22"/>
        <v>0.94246113978243162</v>
      </c>
      <c r="AQ21">
        <f t="shared" si="23"/>
        <v>1.8305798518411494</v>
      </c>
      <c r="AR21">
        <f t="shared" si="24"/>
        <v>0.78910175372225322</v>
      </c>
      <c r="AS21">
        <f t="shared" si="25"/>
        <v>5.7612816055634024</v>
      </c>
      <c r="AT21">
        <f t="shared" si="26"/>
        <v>7.3246780981188966</v>
      </c>
      <c r="AU21">
        <f t="shared" si="27"/>
        <v>1.3377684718413874</v>
      </c>
      <c r="AV21">
        <f t="shared" si="28"/>
        <v>0.68692704626712775</v>
      </c>
      <c r="AW21">
        <f t="shared" si="29"/>
        <v>-1.1893480303518276</v>
      </c>
      <c r="AY21">
        <f t="shared" si="30"/>
        <v>2431.7999999999997</v>
      </c>
      <c r="AZ21">
        <f t="shared" si="31"/>
        <v>0.57099999999999995</v>
      </c>
      <c r="BA21">
        <f t="shared" si="32"/>
        <v>0.94246113978243162</v>
      </c>
      <c r="BB21">
        <f t="shared" si="33"/>
        <v>1.8305798518411494</v>
      </c>
      <c r="BC21">
        <f t="shared" si="34"/>
        <v>0.76733482999509595</v>
      </c>
      <c r="BD21">
        <f t="shared" si="35"/>
        <v>5.739514681836245</v>
      </c>
      <c r="BE21">
        <f t="shared" si="36"/>
        <v>7.346445021846054</v>
      </c>
      <c r="BF21">
        <f t="shared" si="37"/>
        <v>1.3085496413750985</v>
      </c>
      <c r="BG21">
        <f t="shared" si="38"/>
        <v>0.6971942984638505</v>
      </c>
      <c r="BH21">
        <f t="shared" si="39"/>
        <v>-1.1779076582956332</v>
      </c>
      <c r="BJ21">
        <f t="shared" si="40"/>
        <v>2605.5</v>
      </c>
      <c r="BK21">
        <f t="shared" si="41"/>
        <v>0.57099999999999995</v>
      </c>
      <c r="BL21">
        <f t="shared" si="42"/>
        <v>0.94246113978243162</v>
      </c>
      <c r="BM21">
        <f t="shared" si="43"/>
        <v>1.8305798518411494</v>
      </c>
      <c r="BN21">
        <f t="shared" si="44"/>
        <v>0.746918380311545</v>
      </c>
      <c r="BO21">
        <f t="shared" si="45"/>
        <v>5.7190982321526942</v>
      </c>
      <c r="BP21">
        <f t="shared" si="46"/>
        <v>7.3668614715296048</v>
      </c>
      <c r="BQ21">
        <f t="shared" si="47"/>
        <v>1.2805798935482411</v>
      </c>
      <c r="BR21">
        <f t="shared" si="48"/>
        <v>0.70519470876508983</v>
      </c>
      <c r="BS21">
        <f t="shared" si="49"/>
        <v>-1.1655774927481806</v>
      </c>
    </row>
    <row r="22" spans="1:71" x14ac:dyDescent="0.25">
      <c r="A22" s="1">
        <v>20</v>
      </c>
      <c r="B22">
        <v>2209</v>
      </c>
      <c r="C22">
        <v>27970</v>
      </c>
      <c r="D22">
        <v>236</v>
      </c>
      <c r="E22">
        <v>4190</v>
      </c>
      <c r="F22">
        <v>18</v>
      </c>
      <c r="G22">
        <v>3.472</v>
      </c>
      <c r="H22">
        <v>154.94999999999999</v>
      </c>
      <c r="I22">
        <v>95</v>
      </c>
      <c r="J22">
        <v>0.56499999999999995</v>
      </c>
      <c r="K22">
        <v>0.51100000000000001</v>
      </c>
      <c r="L22">
        <v>0.24</v>
      </c>
      <c r="M22">
        <v>116.61499999999999</v>
      </c>
      <c r="N22">
        <v>61645318673326</v>
      </c>
      <c r="O22">
        <v>166659250335</v>
      </c>
      <c r="P22">
        <v>61478659422990</v>
      </c>
      <c r="R22">
        <f t="shared" si="0"/>
        <v>1910.7</v>
      </c>
      <c r="S22">
        <f t="shared" si="1"/>
        <v>0.56499999999999995</v>
      </c>
      <c r="T22">
        <f t="shared" si="2"/>
        <v>0.94086183895405173</v>
      </c>
      <c r="U22">
        <f t="shared" si="3"/>
        <v>1.8290011651857712</v>
      </c>
      <c r="V22">
        <f t="shared" si="4"/>
        <v>0.83835714937940642</v>
      </c>
      <c r="W22">
        <f t="shared" si="5"/>
        <v>5.808958314565178</v>
      </c>
      <c r="X22">
        <f t="shared" si="6"/>
        <v>7.2738440158063646</v>
      </c>
      <c r="Y22">
        <f t="shared" si="7"/>
        <v>1.3991473119481153</v>
      </c>
      <c r="Z22">
        <f t="shared" si="8"/>
        <v>0.65808950789295906</v>
      </c>
      <c r="AA22">
        <f t="shared" si="9"/>
        <v>-1.2053358042134052</v>
      </c>
      <c r="AC22">
        <f t="shared" si="10"/>
        <v>2084.4</v>
      </c>
      <c r="AD22">
        <f t="shared" si="11"/>
        <v>0.56499999999999995</v>
      </c>
      <c r="AE22">
        <f t="shared" si="12"/>
        <v>0.94086183895405173</v>
      </c>
      <c r="AF22">
        <f t="shared" si="13"/>
        <v>1.8290011651857712</v>
      </c>
      <c r="AG22">
        <f t="shared" si="14"/>
        <v>0.81336825198681195</v>
      </c>
      <c r="AH22">
        <f t="shared" si="15"/>
        <v>5.7839694171725835</v>
      </c>
      <c r="AI22">
        <f t="shared" si="16"/>
        <v>7.2988329131989591</v>
      </c>
      <c r="AJ22">
        <f t="shared" si="17"/>
        <v>1.367270709655922</v>
      </c>
      <c r="AK22">
        <f t="shared" si="18"/>
        <v>0.67420035034912473</v>
      </c>
      <c r="AL22">
        <f t="shared" si="19"/>
        <v>-1.1967949202546271</v>
      </c>
      <c r="AN22">
        <f t="shared" si="20"/>
        <v>2258.1</v>
      </c>
      <c r="AO22">
        <f t="shared" si="21"/>
        <v>0.56499999999999995</v>
      </c>
      <c r="AP22">
        <f t="shared" si="22"/>
        <v>0.94086183895405173</v>
      </c>
      <c r="AQ22">
        <f t="shared" si="23"/>
        <v>1.8290011651857712</v>
      </c>
      <c r="AR22">
        <f t="shared" si="24"/>
        <v>0.79009488361908664</v>
      </c>
      <c r="AS22">
        <f t="shared" si="25"/>
        <v>5.7606960488048582</v>
      </c>
      <c r="AT22">
        <f t="shared" si="26"/>
        <v>7.3221062815666844</v>
      </c>
      <c r="AU22">
        <f t="shared" si="27"/>
        <v>1.3368142342583005</v>
      </c>
      <c r="AV22">
        <f t="shared" si="28"/>
        <v>0.68713586718410624</v>
      </c>
      <c r="AW22">
        <f t="shared" si="29"/>
        <v>-1.1867076760543294</v>
      </c>
      <c r="AY22">
        <f t="shared" si="30"/>
        <v>2431.7999999999997</v>
      </c>
      <c r="AZ22">
        <f t="shared" si="31"/>
        <v>0.56499999999999995</v>
      </c>
      <c r="BA22">
        <f t="shared" si="32"/>
        <v>0.94086183895405173</v>
      </c>
      <c r="BB22">
        <f t="shared" si="33"/>
        <v>1.8290011651857712</v>
      </c>
      <c r="BC22">
        <f t="shared" si="34"/>
        <v>0.76833645556864982</v>
      </c>
      <c r="BD22">
        <f t="shared" si="35"/>
        <v>5.7389376207544212</v>
      </c>
      <c r="BE22">
        <f t="shared" si="36"/>
        <v>7.3438647096171215</v>
      </c>
      <c r="BF22">
        <f t="shared" si="37"/>
        <v>1.3076850520600465</v>
      </c>
      <c r="BG22">
        <f t="shared" si="38"/>
        <v>0.69739871482406213</v>
      </c>
      <c r="BH22">
        <f t="shared" si="39"/>
        <v>-1.1754363056001915</v>
      </c>
      <c r="BJ22">
        <f t="shared" si="40"/>
        <v>2605.5</v>
      </c>
      <c r="BK22">
        <f t="shared" si="41"/>
        <v>0.56499999999999995</v>
      </c>
      <c r="BL22">
        <f t="shared" si="42"/>
        <v>0.94086183895405173</v>
      </c>
      <c r="BM22">
        <f t="shared" si="43"/>
        <v>1.8290011651857712</v>
      </c>
      <c r="BN22">
        <f t="shared" si="44"/>
        <v>0.74792655724435897</v>
      </c>
      <c r="BO22">
        <f t="shared" si="45"/>
        <v>5.7185277224301299</v>
      </c>
      <c r="BP22">
        <f t="shared" si="46"/>
        <v>7.3642746079414128</v>
      </c>
      <c r="BQ22">
        <f t="shared" si="47"/>
        <v>1.2797982481994548</v>
      </c>
      <c r="BR22">
        <f t="shared" si="48"/>
        <v>0.70539968751707149</v>
      </c>
      <c r="BS22">
        <f t="shared" si="49"/>
        <v>-1.1632659920968231</v>
      </c>
    </row>
    <row r="23" spans="1:71" x14ac:dyDescent="0.25">
      <c r="A23" s="1">
        <v>21</v>
      </c>
      <c r="B23">
        <v>2209</v>
      </c>
      <c r="C23">
        <v>27970</v>
      </c>
      <c r="D23">
        <v>236</v>
      </c>
      <c r="E23">
        <v>4190</v>
      </c>
      <c r="F23">
        <v>18</v>
      </c>
      <c r="G23">
        <v>3.5920000000000001</v>
      </c>
      <c r="H23">
        <v>155.05000000000001</v>
      </c>
      <c r="I23">
        <v>98</v>
      </c>
      <c r="J23">
        <v>0.52400000000000002</v>
      </c>
      <c r="K23">
        <v>0.46700000000000003</v>
      </c>
      <c r="L23">
        <v>0.23799999999999999</v>
      </c>
      <c r="M23">
        <v>119.782</v>
      </c>
      <c r="N23">
        <v>63319034565322</v>
      </c>
      <c r="O23">
        <v>170984125728</v>
      </c>
      <c r="P23">
        <v>63148050439594</v>
      </c>
      <c r="R23">
        <f t="shared" si="0"/>
        <v>1910.7</v>
      </c>
      <c r="S23">
        <f t="shared" si="1"/>
        <v>0.52400000000000002</v>
      </c>
      <c r="T23">
        <f t="shared" si="2"/>
        <v>0.91943080218143658</v>
      </c>
      <c r="U23">
        <f t="shared" si="3"/>
        <v>1.8325479547856776</v>
      </c>
      <c r="V23">
        <f t="shared" si="4"/>
        <v>0.85144590813745569</v>
      </c>
      <c r="W23">
        <f t="shared" si="5"/>
        <v>5.8255938629231334</v>
      </c>
      <c r="X23">
        <f t="shared" si="6"/>
        <v>7.2643020466482211</v>
      </c>
      <c r="Y23">
        <f t="shared" si="7"/>
        <v>1.3832540260537796</v>
      </c>
      <c r="Z23">
        <f t="shared" si="8"/>
        <v>0.62943907666482002</v>
      </c>
      <c r="AA23">
        <f t="shared" si="9"/>
        <v>-1.1841380237222736</v>
      </c>
      <c r="AC23">
        <f t="shared" si="10"/>
        <v>2084.4</v>
      </c>
      <c r="AD23">
        <f t="shared" si="11"/>
        <v>0.52400000000000002</v>
      </c>
      <c r="AE23">
        <f t="shared" si="12"/>
        <v>0.91943080218143658</v>
      </c>
      <c r="AF23">
        <f t="shared" si="13"/>
        <v>1.8325479547856776</v>
      </c>
      <c r="AG23">
        <f t="shared" si="14"/>
        <v>0.82664596134810442</v>
      </c>
      <c r="AH23">
        <f t="shared" si="15"/>
        <v>5.8007939161337818</v>
      </c>
      <c r="AI23">
        <f t="shared" si="16"/>
        <v>7.2891019934375727</v>
      </c>
      <c r="AJ23">
        <f t="shared" si="17"/>
        <v>1.3527836677826994</v>
      </c>
      <c r="AK23">
        <f t="shared" si="18"/>
        <v>0.64638164716049873</v>
      </c>
      <c r="AL23">
        <f t="shared" si="19"/>
        <v>-1.1769118179329179</v>
      </c>
      <c r="AN23">
        <f t="shared" si="20"/>
        <v>2258.1</v>
      </c>
      <c r="AO23">
        <f t="shared" si="21"/>
        <v>0.52400000000000002</v>
      </c>
      <c r="AP23">
        <f t="shared" si="22"/>
        <v>0.91943080218143658</v>
      </c>
      <c r="AQ23">
        <f t="shared" si="23"/>
        <v>1.8325479547856776</v>
      </c>
      <c r="AR23">
        <f t="shared" si="24"/>
        <v>0.80352528889863817</v>
      </c>
      <c r="AS23">
        <f t="shared" si="25"/>
        <v>5.7776732436843155</v>
      </c>
      <c r="AT23">
        <f t="shared" si="26"/>
        <v>7.3122226658870391</v>
      </c>
      <c r="AU23">
        <f t="shared" si="27"/>
        <v>1.3236267801477097</v>
      </c>
      <c r="AV23">
        <f t="shared" si="28"/>
        <v>0.66020278436799174</v>
      </c>
      <c r="AW23">
        <f t="shared" si="29"/>
        <v>-1.1681100264014508</v>
      </c>
      <c r="AY23">
        <f t="shared" si="30"/>
        <v>2431.7999999999997</v>
      </c>
      <c r="AZ23">
        <f t="shared" si="31"/>
        <v>0.52400000000000002</v>
      </c>
      <c r="BA23">
        <f t="shared" si="32"/>
        <v>0.91943080218143658</v>
      </c>
      <c r="BB23">
        <f t="shared" si="33"/>
        <v>1.8325479547856776</v>
      </c>
      <c r="BC23">
        <f t="shared" si="34"/>
        <v>0.78188867655026906</v>
      </c>
      <c r="BD23">
        <f t="shared" si="35"/>
        <v>5.756036631335947</v>
      </c>
      <c r="BE23">
        <f t="shared" si="36"/>
        <v>7.3338592782354084</v>
      </c>
      <c r="BF23">
        <f t="shared" si="37"/>
        <v>1.2957002263258885</v>
      </c>
      <c r="BG23">
        <f t="shared" si="38"/>
        <v>0.6713842808522803</v>
      </c>
      <c r="BH23">
        <f t="shared" si="39"/>
        <v>-1.1580853672997615</v>
      </c>
      <c r="BJ23">
        <f t="shared" si="40"/>
        <v>2605.5</v>
      </c>
      <c r="BK23">
        <f t="shared" si="41"/>
        <v>0.52400000000000002</v>
      </c>
      <c r="BL23">
        <f t="shared" si="42"/>
        <v>0.91943080218143658</v>
      </c>
      <c r="BM23">
        <f t="shared" si="43"/>
        <v>1.8325479547856776</v>
      </c>
      <c r="BN23">
        <f t="shared" si="44"/>
        <v>0.76157413134233332</v>
      </c>
      <c r="BO23">
        <f t="shared" si="45"/>
        <v>5.7357220861280105</v>
      </c>
      <c r="BP23">
        <f t="shared" si="46"/>
        <v>7.354173823443344</v>
      </c>
      <c r="BQ23">
        <f t="shared" si="47"/>
        <v>1.2689277407731638</v>
      </c>
      <c r="BR23">
        <f t="shared" si="48"/>
        <v>0.68032110395918066</v>
      </c>
      <c r="BS23">
        <f t="shared" si="49"/>
        <v>-1.1471169294229735</v>
      </c>
    </row>
    <row r="24" spans="1:71" x14ac:dyDescent="0.25">
      <c r="A24" s="1">
        <v>22</v>
      </c>
      <c r="B24">
        <v>2209</v>
      </c>
      <c r="C24">
        <v>27970</v>
      </c>
      <c r="D24">
        <v>236</v>
      </c>
      <c r="E24">
        <v>4190</v>
      </c>
      <c r="F24">
        <v>18</v>
      </c>
      <c r="G24">
        <v>3.6779999999999999</v>
      </c>
      <c r="H24">
        <v>155.09</v>
      </c>
      <c r="I24">
        <v>102</v>
      </c>
      <c r="J24">
        <v>0.53400000000000003</v>
      </c>
      <c r="K24">
        <v>0.47899999999999998</v>
      </c>
      <c r="L24">
        <v>0.23699999999999999</v>
      </c>
      <c r="M24">
        <v>122.45399999999999</v>
      </c>
      <c r="N24">
        <v>64733561855727</v>
      </c>
      <c r="O24">
        <v>176641173054</v>
      </c>
      <c r="P24">
        <v>64556920682673</v>
      </c>
      <c r="R24">
        <f t="shared" si="0"/>
        <v>1910.7</v>
      </c>
      <c r="S24">
        <f t="shared" si="1"/>
        <v>0.53400000000000003</v>
      </c>
      <c r="T24">
        <f t="shared" si="2"/>
        <v>0.92643942057751416</v>
      </c>
      <c r="U24">
        <f t="shared" si="3"/>
        <v>1.8292441579214724</v>
      </c>
      <c r="V24">
        <f t="shared" si="4"/>
        <v>0.84714395345905036</v>
      </c>
      <c r="W24">
        <f t="shared" si="5"/>
        <v>5.8179881113805232</v>
      </c>
      <c r="X24">
        <f t="shared" si="6"/>
        <v>7.2653002044624229</v>
      </c>
      <c r="Y24">
        <f t="shared" si="7"/>
        <v>1.388533323583883</v>
      </c>
      <c r="Z24">
        <f t="shared" si="8"/>
        <v>0.64158157258334658</v>
      </c>
      <c r="AA24">
        <f t="shared" si="9"/>
        <v>-1.1894506427788814</v>
      </c>
      <c r="AC24">
        <f t="shared" si="10"/>
        <v>2084.4</v>
      </c>
      <c r="AD24">
        <f t="shared" si="11"/>
        <v>0.53400000000000003</v>
      </c>
      <c r="AE24">
        <f t="shared" si="12"/>
        <v>0.92643942057751416</v>
      </c>
      <c r="AF24">
        <f t="shared" si="13"/>
        <v>1.8292441579214724</v>
      </c>
      <c r="AG24">
        <f t="shared" si="14"/>
        <v>0.82228039966456212</v>
      </c>
      <c r="AH24">
        <f t="shared" si="15"/>
        <v>5.7931245575860348</v>
      </c>
      <c r="AI24">
        <f t="shared" si="16"/>
        <v>7.2901637582569112</v>
      </c>
      <c r="AJ24">
        <f t="shared" si="17"/>
        <v>1.3576037049604275</v>
      </c>
      <c r="AK24">
        <f t="shared" si="18"/>
        <v>0.65816610419062993</v>
      </c>
      <c r="AL24">
        <f t="shared" si="19"/>
        <v>-1.1818993295152034</v>
      </c>
      <c r="AN24">
        <f t="shared" si="20"/>
        <v>2258.1</v>
      </c>
      <c r="AO24">
        <f t="shared" si="21"/>
        <v>0.53400000000000003</v>
      </c>
      <c r="AP24">
        <f t="shared" si="22"/>
        <v>0.92643942057751416</v>
      </c>
      <c r="AQ24">
        <f t="shared" si="23"/>
        <v>1.8292441579214724</v>
      </c>
      <c r="AR24">
        <f t="shared" si="24"/>
        <v>0.79910806112850341</v>
      </c>
      <c r="AS24">
        <f t="shared" si="25"/>
        <v>5.7699522190499763</v>
      </c>
      <c r="AT24">
        <f t="shared" si="26"/>
        <v>7.3133360967929697</v>
      </c>
      <c r="AU24">
        <f t="shared" si="27"/>
        <v>1.3280219782469989</v>
      </c>
      <c r="AV24">
        <f t="shared" si="28"/>
        <v>0.67161556298030756</v>
      </c>
      <c r="AW24">
        <f t="shared" si="29"/>
        <v>-1.1727734294927503</v>
      </c>
      <c r="AY24">
        <f t="shared" si="30"/>
        <v>2431.7999999999997</v>
      </c>
      <c r="AZ24">
        <f t="shared" si="31"/>
        <v>0.53400000000000003</v>
      </c>
      <c r="BA24">
        <f t="shared" si="32"/>
        <v>0.92643942057751416</v>
      </c>
      <c r="BB24">
        <f t="shared" si="33"/>
        <v>1.8292441579214724</v>
      </c>
      <c r="BC24">
        <f t="shared" si="34"/>
        <v>0.77742996567621203</v>
      </c>
      <c r="BD24">
        <f t="shared" si="35"/>
        <v>5.7482741235976853</v>
      </c>
      <c r="BE24">
        <f t="shared" si="36"/>
        <v>7.3350141922452607</v>
      </c>
      <c r="BF24">
        <f t="shared" si="37"/>
        <v>1.2997019120662823</v>
      </c>
      <c r="BG24">
        <f t="shared" si="38"/>
        <v>0.68241832817143633</v>
      </c>
      <c r="BH24">
        <f t="shared" si="39"/>
        <v>-1.1624296418660987</v>
      </c>
      <c r="BJ24">
        <f t="shared" si="40"/>
        <v>2605.5</v>
      </c>
      <c r="BK24">
        <f t="shared" si="41"/>
        <v>0.53400000000000003</v>
      </c>
      <c r="BL24">
        <f t="shared" si="42"/>
        <v>0.92643942057751416</v>
      </c>
      <c r="BM24">
        <f t="shared" si="43"/>
        <v>1.8292441579214724</v>
      </c>
      <c r="BN24">
        <f t="shared" si="44"/>
        <v>0.757082674385125</v>
      </c>
      <c r="BO24">
        <f t="shared" si="45"/>
        <v>5.7279268323065979</v>
      </c>
      <c r="BP24">
        <f t="shared" si="46"/>
        <v>7.3553614835363481</v>
      </c>
      <c r="BQ24">
        <f t="shared" si="47"/>
        <v>1.2725644769951376</v>
      </c>
      <c r="BR24">
        <f t="shared" si="48"/>
        <v>0.69097432284248073</v>
      </c>
      <c r="BS24">
        <f t="shared" si="49"/>
        <v>-1.1511498118484216</v>
      </c>
    </row>
    <row r="25" spans="1:71" x14ac:dyDescent="0.25">
      <c r="A25" s="1">
        <v>23</v>
      </c>
      <c r="B25">
        <v>2209</v>
      </c>
      <c r="C25">
        <v>27970</v>
      </c>
      <c r="D25">
        <v>236</v>
      </c>
      <c r="E25">
        <v>4190</v>
      </c>
      <c r="F25">
        <v>18</v>
      </c>
      <c r="G25">
        <v>3.8340000000000001</v>
      </c>
      <c r="H25">
        <v>155.15</v>
      </c>
      <c r="I25">
        <v>101</v>
      </c>
      <c r="J25">
        <v>0.51600000000000001</v>
      </c>
      <c r="K25">
        <v>0.46</v>
      </c>
      <c r="L25">
        <v>0.23499999999999999</v>
      </c>
      <c r="M25">
        <v>126.93899999999999</v>
      </c>
      <c r="N25">
        <v>67097151223242</v>
      </c>
      <c r="O25">
        <v>175538507685</v>
      </c>
      <c r="P25">
        <v>66921612715557</v>
      </c>
      <c r="R25">
        <f t="shared" si="0"/>
        <v>1910.7</v>
      </c>
      <c r="S25">
        <f t="shared" si="1"/>
        <v>0.51600000000000001</v>
      </c>
      <c r="T25">
        <f t="shared" si="2"/>
        <v>0.91849060964171003</v>
      </c>
      <c r="U25">
        <f t="shared" si="3"/>
        <v>1.8292168307545702</v>
      </c>
      <c r="V25">
        <f t="shared" si="4"/>
        <v>0.85202459945526188</v>
      </c>
      <c r="W25">
        <f t="shared" si="5"/>
        <v>5.8228414302098317</v>
      </c>
      <c r="X25">
        <f t="shared" si="6"/>
        <v>7.260392231299309</v>
      </c>
      <c r="Y25">
        <f t="shared" si="7"/>
        <v>1.3825397415831373</v>
      </c>
      <c r="Z25">
        <f t="shared" si="8"/>
        <v>0.63262792534354872</v>
      </c>
      <c r="AA25">
        <f t="shared" si="9"/>
        <v>-1.1804213855382168</v>
      </c>
      <c r="AC25">
        <f t="shared" si="10"/>
        <v>2084.4</v>
      </c>
      <c r="AD25">
        <f t="shared" si="11"/>
        <v>0.51600000000000001</v>
      </c>
      <c r="AE25">
        <f t="shared" si="12"/>
        <v>0.91849060964171003</v>
      </c>
      <c r="AF25">
        <f t="shared" si="13"/>
        <v>1.8292168307545702</v>
      </c>
      <c r="AG25">
        <f t="shared" si="14"/>
        <v>0.82723332070482691</v>
      </c>
      <c r="AH25">
        <f t="shared" si="15"/>
        <v>5.798050151459397</v>
      </c>
      <c r="AI25">
        <f t="shared" si="16"/>
        <v>7.2851835100497437</v>
      </c>
      <c r="AJ25">
        <f t="shared" si="17"/>
        <v>1.3521309394716026</v>
      </c>
      <c r="AK25">
        <f t="shared" si="18"/>
        <v>0.64945250649693187</v>
      </c>
      <c r="AL25">
        <f t="shared" si="19"/>
        <v>-1.1734135814081963</v>
      </c>
      <c r="AN25">
        <f t="shared" si="20"/>
        <v>2258.1</v>
      </c>
      <c r="AO25">
        <f t="shared" si="21"/>
        <v>0.51600000000000001</v>
      </c>
      <c r="AP25">
        <f t="shared" si="22"/>
        <v>0.91849060964171003</v>
      </c>
      <c r="AQ25">
        <f t="shared" si="23"/>
        <v>1.8292168307545702</v>
      </c>
      <c r="AR25">
        <f t="shared" si="24"/>
        <v>0.804119708300299</v>
      </c>
      <c r="AS25">
        <f t="shared" si="25"/>
        <v>5.7749365390548695</v>
      </c>
      <c r="AT25">
        <f t="shared" si="26"/>
        <v>7.3082971224542712</v>
      </c>
      <c r="AU25">
        <f t="shared" si="27"/>
        <v>1.3230310247218688</v>
      </c>
      <c r="AV25">
        <f t="shared" si="28"/>
        <v>0.66316607919353787</v>
      </c>
      <c r="AW25">
        <f t="shared" si="29"/>
        <v>-1.1648168810832824</v>
      </c>
      <c r="AY25">
        <f t="shared" si="30"/>
        <v>2431.7999999999997</v>
      </c>
      <c r="AZ25">
        <f t="shared" si="31"/>
        <v>0.51600000000000001</v>
      </c>
      <c r="BA25">
        <f t="shared" si="32"/>
        <v>0.91849060964171003</v>
      </c>
      <c r="BB25">
        <f t="shared" si="33"/>
        <v>1.8292168307545702</v>
      </c>
      <c r="BC25">
        <f t="shared" si="34"/>
        <v>0.7824887838328688</v>
      </c>
      <c r="BD25">
        <f t="shared" si="35"/>
        <v>5.7533056145874388</v>
      </c>
      <c r="BE25">
        <f t="shared" si="36"/>
        <v>7.3299280469217019</v>
      </c>
      <c r="BF25">
        <f t="shared" si="37"/>
        <v>1.2951572700102689</v>
      </c>
      <c r="BG25">
        <f t="shared" si="38"/>
        <v>0.67424905945474256</v>
      </c>
      <c r="BH25">
        <f t="shared" si="39"/>
        <v>-1.1549847892132128</v>
      </c>
      <c r="BJ25">
        <f t="shared" si="40"/>
        <v>2605.5</v>
      </c>
      <c r="BK25">
        <f t="shared" si="41"/>
        <v>0.51600000000000001</v>
      </c>
      <c r="BL25">
        <f t="shared" si="42"/>
        <v>0.91849060964171003</v>
      </c>
      <c r="BM25">
        <f t="shared" si="43"/>
        <v>1.8292168307545702</v>
      </c>
      <c r="BN25">
        <f t="shared" si="44"/>
        <v>0.76217874839239019</v>
      </c>
      <c r="BO25">
        <f t="shared" si="45"/>
        <v>5.7329955791469605</v>
      </c>
      <c r="BP25">
        <f t="shared" si="46"/>
        <v>7.3502380823621802</v>
      </c>
      <c r="BQ25">
        <f t="shared" si="47"/>
        <v>1.2684337757960051</v>
      </c>
      <c r="BR25">
        <f t="shared" si="48"/>
        <v>0.68309526848569135</v>
      </c>
      <c r="BS25">
        <f t="shared" si="49"/>
        <v>-1.1441971722209396</v>
      </c>
    </row>
    <row r="26" spans="1:71" x14ac:dyDescent="0.25">
      <c r="A26" s="1">
        <v>24</v>
      </c>
      <c r="B26">
        <v>2209</v>
      </c>
      <c r="C26">
        <v>27970</v>
      </c>
      <c r="D26">
        <v>236</v>
      </c>
      <c r="E26">
        <v>4190</v>
      </c>
      <c r="F26">
        <v>18</v>
      </c>
      <c r="G26">
        <v>3.9529999999999998</v>
      </c>
      <c r="H26">
        <v>155.21</v>
      </c>
      <c r="I26">
        <v>108</v>
      </c>
      <c r="J26">
        <v>0.53300000000000003</v>
      </c>
      <c r="K26">
        <v>0.47799999999999998</v>
      </c>
      <c r="L26">
        <v>0.23400000000000001</v>
      </c>
      <c r="M26">
        <v>130.70699999999999</v>
      </c>
      <c r="N26">
        <v>69093231353813</v>
      </c>
      <c r="O26">
        <v>185432158839</v>
      </c>
      <c r="P26">
        <v>68907799194974</v>
      </c>
      <c r="R26">
        <f t="shared" si="0"/>
        <v>1910.7</v>
      </c>
      <c r="S26">
        <f t="shared" si="1"/>
        <v>0.53300000000000003</v>
      </c>
      <c r="T26">
        <f t="shared" si="2"/>
        <v>0.92849340331528474</v>
      </c>
      <c r="U26">
        <f t="shared" si="3"/>
        <v>1.8260233174058973</v>
      </c>
      <c r="V26">
        <f t="shared" si="4"/>
        <v>0.84588716498854888</v>
      </c>
      <c r="W26">
        <f t="shared" si="5"/>
        <v>5.8135104823944452</v>
      </c>
      <c r="X26">
        <f t="shared" si="6"/>
        <v>7.2633361524173488</v>
      </c>
      <c r="Y26">
        <f t="shared" si="7"/>
        <v>1.3900654068460581</v>
      </c>
      <c r="Z26">
        <f t="shared" si="8"/>
        <v>0.64801267888271397</v>
      </c>
      <c r="AA26">
        <f t="shared" si="9"/>
        <v>-1.1891993247302806</v>
      </c>
      <c r="AC26">
        <f t="shared" si="10"/>
        <v>2084.4</v>
      </c>
      <c r="AD26">
        <f t="shared" si="11"/>
        <v>0.53300000000000003</v>
      </c>
      <c r="AE26">
        <f t="shared" si="12"/>
        <v>0.92849340331528474</v>
      </c>
      <c r="AF26">
        <f t="shared" si="13"/>
        <v>1.8260233174058973</v>
      </c>
      <c r="AG26">
        <f t="shared" si="14"/>
        <v>0.82100530587395426</v>
      </c>
      <c r="AH26">
        <f t="shared" si="15"/>
        <v>5.7886286232798509</v>
      </c>
      <c r="AI26">
        <f t="shared" si="16"/>
        <v>7.288218011531943</v>
      </c>
      <c r="AJ26">
        <f t="shared" si="17"/>
        <v>1.3590010708885607</v>
      </c>
      <c r="AK26">
        <f t="shared" si="18"/>
        <v>0.66438945642312741</v>
      </c>
      <c r="AL26">
        <f t="shared" si="19"/>
        <v>-1.1816580680129005</v>
      </c>
      <c r="AN26">
        <f t="shared" si="20"/>
        <v>2258.1</v>
      </c>
      <c r="AO26">
        <f t="shared" si="21"/>
        <v>0.53300000000000003</v>
      </c>
      <c r="AP26">
        <f t="shared" si="22"/>
        <v>0.92849340331528474</v>
      </c>
      <c r="AQ26">
        <f t="shared" si="23"/>
        <v>1.8260233174058973</v>
      </c>
      <c r="AR26">
        <f t="shared" si="24"/>
        <v>0.79781814606791679</v>
      </c>
      <c r="AS26">
        <f t="shared" si="25"/>
        <v>5.7654414634738131</v>
      </c>
      <c r="AT26">
        <f t="shared" si="26"/>
        <v>7.3114051713379808</v>
      </c>
      <c r="AU26">
        <f t="shared" si="27"/>
        <v>1.3292947994897242</v>
      </c>
      <c r="AV26">
        <f t="shared" si="28"/>
        <v>0.67763270553019217</v>
      </c>
      <c r="AW26">
        <f t="shared" si="29"/>
        <v>-1.1725345457013505</v>
      </c>
      <c r="AY26">
        <f t="shared" si="30"/>
        <v>2431.7999999999997</v>
      </c>
      <c r="AZ26">
        <f t="shared" si="31"/>
        <v>0.53300000000000003</v>
      </c>
      <c r="BA26">
        <f t="shared" si="32"/>
        <v>0.92849340331528474</v>
      </c>
      <c r="BB26">
        <f t="shared" si="33"/>
        <v>1.8260233174058973</v>
      </c>
      <c r="BC26">
        <f t="shared" si="34"/>
        <v>0.77612819824050605</v>
      </c>
      <c r="BD26">
        <f t="shared" si="35"/>
        <v>5.7437515156464025</v>
      </c>
      <c r="BE26">
        <f t="shared" si="36"/>
        <v>7.3330951191653915</v>
      </c>
      <c r="BF26">
        <f t="shared" si="37"/>
        <v>1.3008594403033455</v>
      </c>
      <c r="BG26">
        <f t="shared" si="38"/>
        <v>0.68823240327235258</v>
      </c>
      <c r="BH26">
        <f t="shared" si="39"/>
        <v>-1.1621874305028677</v>
      </c>
      <c r="BJ26">
        <f t="shared" si="40"/>
        <v>2605.5</v>
      </c>
      <c r="BK26">
        <f t="shared" si="41"/>
        <v>0.53300000000000003</v>
      </c>
      <c r="BL26">
        <f t="shared" si="42"/>
        <v>0.92849340331528474</v>
      </c>
      <c r="BM26">
        <f t="shared" si="43"/>
        <v>1.8260233174058973</v>
      </c>
      <c r="BN26">
        <f t="shared" si="44"/>
        <v>0.75577159991833187</v>
      </c>
      <c r="BO26">
        <f t="shared" si="45"/>
        <v>5.7233949173242289</v>
      </c>
      <c r="BP26">
        <f t="shared" si="46"/>
        <v>7.3534517174875651</v>
      </c>
      <c r="BQ26">
        <f t="shared" si="47"/>
        <v>1.2736151420165003</v>
      </c>
      <c r="BR26">
        <f t="shared" si="48"/>
        <v>0.69658960210567844</v>
      </c>
      <c r="BS26">
        <f t="shared" si="49"/>
        <v>-1.1509000747488813</v>
      </c>
    </row>
    <row r="27" spans="1:71" x14ac:dyDescent="0.25">
      <c r="A27" s="1">
        <v>25</v>
      </c>
      <c r="B27">
        <v>2209</v>
      </c>
      <c r="C27">
        <v>27970</v>
      </c>
      <c r="D27">
        <v>236</v>
      </c>
      <c r="E27">
        <v>4190</v>
      </c>
      <c r="F27">
        <v>18</v>
      </c>
      <c r="G27">
        <v>4.0579999999999998</v>
      </c>
      <c r="H27">
        <v>155.27000000000001</v>
      </c>
      <c r="I27">
        <v>112</v>
      </c>
      <c r="J27">
        <v>0.499</v>
      </c>
      <c r="K27">
        <v>0.441</v>
      </c>
      <c r="L27">
        <v>0.23300000000000001</v>
      </c>
      <c r="M27">
        <v>133.483</v>
      </c>
      <c r="N27">
        <v>70562444424619</v>
      </c>
      <c r="O27">
        <v>191237697212</v>
      </c>
      <c r="P27">
        <v>70371206727407</v>
      </c>
      <c r="R27">
        <f t="shared" si="0"/>
        <v>1910.7</v>
      </c>
      <c r="S27">
        <f t="shared" si="1"/>
        <v>0.499</v>
      </c>
      <c r="T27">
        <f t="shared" si="2"/>
        <v>0.91087320742241618</v>
      </c>
      <c r="U27">
        <f t="shared" si="3"/>
        <v>1.8295972670013811</v>
      </c>
      <c r="V27">
        <f t="shared" si="4"/>
        <v>0.85672703004275463</v>
      </c>
      <c r="W27">
        <f t="shared" si="5"/>
        <v>5.8279242970441354</v>
      </c>
      <c r="X27">
        <f t="shared" si="6"/>
        <v>7.2560702369586272</v>
      </c>
      <c r="Y27">
        <f t="shared" si="7"/>
        <v>1.3766994119251708</v>
      </c>
      <c r="Z27">
        <f t="shared" si="8"/>
        <v>0.62349017063101819</v>
      </c>
      <c r="AA27">
        <f t="shared" si="9"/>
        <v>-1.1719959411607599</v>
      </c>
      <c r="AC27">
        <f t="shared" si="10"/>
        <v>2084.4</v>
      </c>
      <c r="AD27">
        <f t="shared" si="11"/>
        <v>0.499</v>
      </c>
      <c r="AE27">
        <f t="shared" si="12"/>
        <v>0.91087320742241618</v>
      </c>
      <c r="AF27">
        <f t="shared" si="13"/>
        <v>1.8295972670013811</v>
      </c>
      <c r="AG27">
        <f t="shared" si="14"/>
        <v>0.832007166278808</v>
      </c>
      <c r="AH27">
        <f t="shared" si="15"/>
        <v>5.8032044332801895</v>
      </c>
      <c r="AI27">
        <f t="shared" si="16"/>
        <v>7.280790100722573</v>
      </c>
      <c r="AJ27">
        <f t="shared" si="17"/>
        <v>1.3467888357074049</v>
      </c>
      <c r="AK27">
        <f t="shared" si="18"/>
        <v>0.64055307583001653</v>
      </c>
      <c r="AL27">
        <f t="shared" si="19"/>
        <v>-1.1654836779490612</v>
      </c>
      <c r="AN27">
        <f t="shared" si="20"/>
        <v>2258.1</v>
      </c>
      <c r="AO27">
        <f t="shared" si="21"/>
        <v>0.499</v>
      </c>
      <c r="AP27">
        <f t="shared" si="22"/>
        <v>0.91087320742241618</v>
      </c>
      <c r="AQ27">
        <f t="shared" si="23"/>
        <v>1.8295972670013811</v>
      </c>
      <c r="AR27">
        <f t="shared" si="24"/>
        <v>0.80895188802846041</v>
      </c>
      <c r="AS27">
        <f t="shared" si="25"/>
        <v>5.7801491550298412</v>
      </c>
      <c r="AT27">
        <f t="shared" si="26"/>
        <v>7.3038453789729214</v>
      </c>
      <c r="AU27">
        <f t="shared" si="27"/>
        <v>1.318150314397851</v>
      </c>
      <c r="AV27">
        <f t="shared" si="28"/>
        <v>0.65452810929188532</v>
      </c>
      <c r="AW27">
        <f t="shared" si="29"/>
        <v>-1.1573714267168682</v>
      </c>
      <c r="AY27">
        <f t="shared" si="30"/>
        <v>2431.7999999999997</v>
      </c>
      <c r="AZ27">
        <f t="shared" si="31"/>
        <v>0.499</v>
      </c>
      <c r="BA27">
        <f t="shared" si="32"/>
        <v>0.91087320742241618</v>
      </c>
      <c r="BB27">
        <f t="shared" si="33"/>
        <v>1.8295972670013811</v>
      </c>
      <c r="BC27">
        <f t="shared" si="34"/>
        <v>0.78736812751957252</v>
      </c>
      <c r="BD27">
        <f t="shared" si="35"/>
        <v>5.7585653945209536</v>
      </c>
      <c r="BE27">
        <f t="shared" si="36"/>
        <v>7.325429139481809</v>
      </c>
      <c r="BF27">
        <f t="shared" si="37"/>
        <v>1.2907043895545718</v>
      </c>
      <c r="BG27">
        <f t="shared" si="38"/>
        <v>0.66588806557675695</v>
      </c>
      <c r="BH27">
        <f t="shared" si="39"/>
        <v>-1.1480093609031954</v>
      </c>
      <c r="BJ27">
        <f t="shared" si="40"/>
        <v>2605.5</v>
      </c>
      <c r="BK27">
        <f t="shared" si="41"/>
        <v>0.499</v>
      </c>
      <c r="BL27">
        <f t="shared" si="42"/>
        <v>0.91087320742241618</v>
      </c>
      <c r="BM27">
        <f t="shared" si="43"/>
        <v>1.8295972670013811</v>
      </c>
      <c r="BN27">
        <f t="shared" si="44"/>
        <v>0.76709565861380113</v>
      </c>
      <c r="BO27">
        <f t="shared" si="45"/>
        <v>5.7382929256151822</v>
      </c>
      <c r="BP27">
        <f t="shared" si="46"/>
        <v>7.3457016083875804</v>
      </c>
      <c r="BQ27">
        <f t="shared" si="47"/>
        <v>1.2643780855433597</v>
      </c>
      <c r="BR27">
        <f t="shared" si="48"/>
        <v>0.67502091482676707</v>
      </c>
      <c r="BS27">
        <f t="shared" si="49"/>
        <v>-1.1376752061177053</v>
      </c>
    </row>
    <row r="28" spans="1:71" x14ac:dyDescent="0.25">
      <c r="A28" s="1">
        <v>26</v>
      </c>
      <c r="B28">
        <v>2209</v>
      </c>
      <c r="C28">
        <v>27970</v>
      </c>
      <c r="D28">
        <v>236</v>
      </c>
      <c r="E28">
        <v>4190</v>
      </c>
      <c r="F28">
        <v>18</v>
      </c>
      <c r="G28">
        <v>4.0960000000000001</v>
      </c>
      <c r="H28">
        <v>155.29</v>
      </c>
      <c r="I28">
        <v>111</v>
      </c>
      <c r="J28">
        <v>0.49</v>
      </c>
      <c r="K28">
        <v>0.43099999999999999</v>
      </c>
      <c r="L28">
        <v>0.23300000000000001</v>
      </c>
      <c r="M28">
        <v>134.54400000000001</v>
      </c>
      <c r="N28">
        <v>71120626750036</v>
      </c>
      <c r="O28">
        <v>189796474873</v>
      </c>
      <c r="P28">
        <v>70930830275163</v>
      </c>
      <c r="R28">
        <f t="shared" si="0"/>
        <v>1910.7</v>
      </c>
      <c r="S28">
        <f t="shared" si="1"/>
        <v>0.49</v>
      </c>
      <c r="T28">
        <f t="shared" si="2"/>
        <v>0.90607394841701527</v>
      </c>
      <c r="U28">
        <f t="shared" si="3"/>
        <v>1.8308994334942368</v>
      </c>
      <c r="V28">
        <f t="shared" si="4"/>
        <v>0.85970245224222175</v>
      </c>
      <c r="W28">
        <f t="shared" si="5"/>
        <v>5.8322018857364588</v>
      </c>
      <c r="X28">
        <f t="shared" si="6"/>
        <v>7.2543969812520155</v>
      </c>
      <c r="Y28">
        <f t="shared" si="7"/>
        <v>1.3729709510564283</v>
      </c>
      <c r="Z28">
        <f t="shared" si="8"/>
        <v>0.61636286229643256</v>
      </c>
      <c r="AA28">
        <f t="shared" si="9"/>
        <v>-1.167488230843029</v>
      </c>
      <c r="AC28">
        <f t="shared" si="10"/>
        <v>2084.4</v>
      </c>
      <c r="AD28">
        <f t="shared" si="11"/>
        <v>0.49</v>
      </c>
      <c r="AE28">
        <f t="shared" si="12"/>
        <v>0.90607394841701527</v>
      </c>
      <c r="AF28">
        <f t="shared" si="13"/>
        <v>1.8308994334942368</v>
      </c>
      <c r="AG28">
        <f t="shared" si="14"/>
        <v>0.83502867304522199</v>
      </c>
      <c r="AH28">
        <f t="shared" si="15"/>
        <v>5.8075281065394586</v>
      </c>
      <c r="AI28">
        <f t="shared" si="16"/>
        <v>7.2790707604490157</v>
      </c>
      <c r="AJ28">
        <f t="shared" si="17"/>
        <v>1.3433737883623968</v>
      </c>
      <c r="AK28">
        <f t="shared" si="18"/>
        <v>0.63361632030532744</v>
      </c>
      <c r="AL28">
        <f t="shared" si="19"/>
        <v>-1.1612364729641891</v>
      </c>
      <c r="AN28">
        <f t="shared" si="20"/>
        <v>2258.1</v>
      </c>
      <c r="AO28">
        <f t="shared" si="21"/>
        <v>0.49</v>
      </c>
      <c r="AP28">
        <f t="shared" si="22"/>
        <v>0.90607394841701527</v>
      </c>
      <c r="AQ28">
        <f t="shared" si="23"/>
        <v>1.8308994334942368</v>
      </c>
      <c r="AR28">
        <f t="shared" si="24"/>
        <v>0.81201119006380418</v>
      </c>
      <c r="AS28">
        <f t="shared" si="25"/>
        <v>5.7845106235580408</v>
      </c>
      <c r="AT28">
        <f t="shared" si="26"/>
        <v>7.3020882434304335</v>
      </c>
      <c r="AU28">
        <f t="shared" si="27"/>
        <v>1.3150257515125205</v>
      </c>
      <c r="AV28">
        <f t="shared" si="28"/>
        <v>0.64779471007271083</v>
      </c>
      <c r="AW28">
        <f t="shared" si="29"/>
        <v>-1.1533819231895583</v>
      </c>
      <c r="AY28">
        <f t="shared" si="30"/>
        <v>2431.7999999999997</v>
      </c>
      <c r="AZ28">
        <f t="shared" si="31"/>
        <v>0.49</v>
      </c>
      <c r="BA28">
        <f t="shared" si="32"/>
        <v>0.90607394841701527</v>
      </c>
      <c r="BB28">
        <f t="shared" si="33"/>
        <v>1.8308994334942368</v>
      </c>
      <c r="BC28">
        <f t="shared" si="34"/>
        <v>0.79045813917621321</v>
      </c>
      <c r="BD28">
        <f t="shared" si="35"/>
        <v>5.7629575726704498</v>
      </c>
      <c r="BE28">
        <f t="shared" si="36"/>
        <v>7.3236412943180245</v>
      </c>
      <c r="BF28">
        <f t="shared" si="37"/>
        <v>1.2878493971108953</v>
      </c>
      <c r="BG28">
        <f t="shared" si="38"/>
        <v>0.65936612880027945</v>
      </c>
      <c r="BH28">
        <f t="shared" si="39"/>
        <v>-1.1442722405122316</v>
      </c>
      <c r="BJ28">
        <f t="shared" si="40"/>
        <v>2605.5</v>
      </c>
      <c r="BK28">
        <f t="shared" si="41"/>
        <v>0.49</v>
      </c>
      <c r="BL28">
        <f t="shared" si="42"/>
        <v>0.90607394841701527</v>
      </c>
      <c r="BM28">
        <f t="shared" si="43"/>
        <v>1.8308994334942368</v>
      </c>
      <c r="BN28">
        <f t="shared" si="44"/>
        <v>0.77021028561008775</v>
      </c>
      <c r="BO28">
        <f t="shared" si="45"/>
        <v>5.742709719104325</v>
      </c>
      <c r="BP28">
        <f t="shared" si="46"/>
        <v>7.3438891478841493</v>
      </c>
      <c r="BQ28">
        <f t="shared" si="47"/>
        <v>1.2617735539293142</v>
      </c>
      <c r="BR28">
        <f t="shared" si="48"/>
        <v>0.66871495630332312</v>
      </c>
      <c r="BS28">
        <f t="shared" si="49"/>
        <v>-1.13418343477129</v>
      </c>
    </row>
    <row r="29" spans="1:71" x14ac:dyDescent="0.25">
      <c r="A29" s="1">
        <v>27</v>
      </c>
      <c r="B29">
        <v>2209</v>
      </c>
      <c r="C29">
        <v>27970</v>
      </c>
      <c r="D29">
        <v>236</v>
      </c>
      <c r="E29">
        <v>4190</v>
      </c>
      <c r="F29">
        <v>18</v>
      </c>
      <c r="G29">
        <v>4.3140000000000001</v>
      </c>
      <c r="H29">
        <v>155.36000000000001</v>
      </c>
      <c r="I29">
        <v>113</v>
      </c>
      <c r="J29">
        <v>0.48799999999999999</v>
      </c>
      <c r="K29">
        <v>0.43</v>
      </c>
      <c r="L29">
        <v>0.23100000000000001</v>
      </c>
      <c r="M29">
        <v>141.066</v>
      </c>
      <c r="N29">
        <v>74561971816544</v>
      </c>
      <c r="O29">
        <v>192773103673</v>
      </c>
      <c r="P29">
        <v>74369198712871</v>
      </c>
      <c r="R29">
        <f t="shared" si="0"/>
        <v>1910.7</v>
      </c>
      <c r="S29">
        <f t="shared" si="1"/>
        <v>0.48799999999999999</v>
      </c>
      <c r="T29">
        <f t="shared" si="2"/>
        <v>0.90735935549262958</v>
      </c>
      <c r="U29">
        <f t="shared" si="3"/>
        <v>1.8281500456999629</v>
      </c>
      <c r="V29">
        <f t="shared" si="4"/>
        <v>0.85890456804371818</v>
      </c>
      <c r="W29">
        <f t="shared" si="5"/>
        <v>5.8286546137436801</v>
      </c>
      <c r="X29">
        <f t="shared" si="6"/>
        <v>7.252445477656245</v>
      </c>
      <c r="Y29">
        <f t="shared" si="7"/>
        <v>1.3739732729746639</v>
      </c>
      <c r="Z29">
        <f t="shared" si="8"/>
        <v>0.6213271011407111</v>
      </c>
      <c r="AA29">
        <f t="shared" si="9"/>
        <v>-1.1667798623907268</v>
      </c>
      <c r="AC29">
        <f t="shared" si="10"/>
        <v>2084.4</v>
      </c>
      <c r="AD29">
        <f t="shared" si="11"/>
        <v>0.48799999999999999</v>
      </c>
      <c r="AE29">
        <f t="shared" si="12"/>
        <v>0.90735935549262958</v>
      </c>
      <c r="AF29">
        <f t="shared" si="13"/>
        <v>1.8281500456999629</v>
      </c>
      <c r="AG29">
        <f t="shared" si="14"/>
        <v>0.83421836282927686</v>
      </c>
      <c r="AH29">
        <f t="shared" si="15"/>
        <v>5.8039684085292391</v>
      </c>
      <c r="AI29">
        <f t="shared" si="16"/>
        <v>7.277131682870686</v>
      </c>
      <c r="AJ29">
        <f t="shared" si="17"/>
        <v>1.3442922063167491</v>
      </c>
      <c r="AK29">
        <f t="shared" si="18"/>
        <v>0.63842716785703768</v>
      </c>
      <c r="AL29">
        <f t="shared" si="19"/>
        <v>-1.1605682518521339</v>
      </c>
      <c r="AN29">
        <f t="shared" si="20"/>
        <v>2258.1</v>
      </c>
      <c r="AO29">
        <f t="shared" si="21"/>
        <v>0.48799999999999999</v>
      </c>
      <c r="AP29">
        <f t="shared" si="22"/>
        <v>0.90735935549262958</v>
      </c>
      <c r="AQ29">
        <f t="shared" si="23"/>
        <v>1.8281500456999629</v>
      </c>
      <c r="AR29">
        <f t="shared" si="24"/>
        <v>0.81119067758519459</v>
      </c>
      <c r="AS29">
        <f t="shared" si="25"/>
        <v>5.7809407232851573</v>
      </c>
      <c r="AT29">
        <f t="shared" si="26"/>
        <v>7.3001593681147678</v>
      </c>
      <c r="AU29">
        <f t="shared" si="27"/>
        <v>1.3158663856165849</v>
      </c>
      <c r="AV29">
        <f t="shared" si="28"/>
        <v>0.65245387390234211</v>
      </c>
      <c r="AW29">
        <f t="shared" si="29"/>
        <v>-1.1527464082908221</v>
      </c>
      <c r="AY29">
        <f t="shared" si="30"/>
        <v>2431.7999999999997</v>
      </c>
      <c r="AZ29">
        <f t="shared" si="31"/>
        <v>0.48799999999999999</v>
      </c>
      <c r="BA29">
        <f t="shared" si="32"/>
        <v>0.90735935549262958</v>
      </c>
      <c r="BB29">
        <f t="shared" si="33"/>
        <v>1.8281500456999629</v>
      </c>
      <c r="BC29">
        <f t="shared" si="34"/>
        <v>0.78962932582517664</v>
      </c>
      <c r="BD29">
        <f t="shared" si="35"/>
        <v>5.7593793715251387</v>
      </c>
      <c r="BE29">
        <f t="shared" si="36"/>
        <v>7.3217207198747865</v>
      </c>
      <c r="BF29">
        <f t="shared" si="37"/>
        <v>1.2886178311379972</v>
      </c>
      <c r="BG29">
        <f t="shared" si="38"/>
        <v>0.66387628996713044</v>
      </c>
      <c r="BH29">
        <f t="shared" si="39"/>
        <v>-1.1436634738366289</v>
      </c>
      <c r="BJ29">
        <f t="shared" si="40"/>
        <v>2605.5</v>
      </c>
      <c r="BK29">
        <f t="shared" si="41"/>
        <v>0.48799999999999999</v>
      </c>
      <c r="BL29">
        <f t="shared" si="42"/>
        <v>0.90735935549262958</v>
      </c>
      <c r="BM29">
        <f t="shared" si="43"/>
        <v>1.8281500456999629</v>
      </c>
      <c r="BN29">
        <f t="shared" si="44"/>
        <v>0.76937480722473683</v>
      </c>
      <c r="BO29">
        <f t="shared" si="45"/>
        <v>5.7391248529246992</v>
      </c>
      <c r="BP29">
        <f t="shared" si="46"/>
        <v>7.3419752384752259</v>
      </c>
      <c r="BQ29">
        <f t="shared" si="47"/>
        <v>1.262474891225978</v>
      </c>
      <c r="BR29">
        <f t="shared" si="48"/>
        <v>0.6730794786269535</v>
      </c>
      <c r="BS29">
        <f t="shared" si="49"/>
        <v>-1.1335966231569408</v>
      </c>
    </row>
    <row r="30" spans="1:71" x14ac:dyDescent="0.25">
      <c r="A30" s="1">
        <v>28</v>
      </c>
      <c r="B30">
        <v>2209</v>
      </c>
      <c r="C30">
        <v>27970</v>
      </c>
      <c r="D30">
        <v>236</v>
      </c>
      <c r="E30">
        <v>4190</v>
      </c>
      <c r="F30">
        <v>18</v>
      </c>
      <c r="G30">
        <v>4.4059999999999997</v>
      </c>
      <c r="H30">
        <v>155.38999999999999</v>
      </c>
      <c r="I30">
        <v>116</v>
      </c>
      <c r="J30">
        <v>0.49</v>
      </c>
      <c r="K30">
        <v>0.432</v>
      </c>
      <c r="L30">
        <v>0.23</v>
      </c>
      <c r="M30">
        <v>143.84</v>
      </c>
      <c r="N30">
        <v>76028544242610</v>
      </c>
      <c r="O30">
        <v>197117507432</v>
      </c>
      <c r="P30">
        <v>75831426735178</v>
      </c>
      <c r="R30">
        <f t="shared" si="0"/>
        <v>1910.7</v>
      </c>
      <c r="S30">
        <f t="shared" si="1"/>
        <v>0.49</v>
      </c>
      <c r="T30">
        <f t="shared" si="2"/>
        <v>0.90918864929122389</v>
      </c>
      <c r="U30">
        <f t="shared" si="3"/>
        <v>1.8268659937469189</v>
      </c>
      <c r="V30">
        <f t="shared" si="4"/>
        <v>0.85777029530064308</v>
      </c>
      <c r="W30">
        <f t="shared" si="5"/>
        <v>5.8262362890475616</v>
      </c>
      <c r="X30">
        <f t="shared" si="6"/>
        <v>7.2522956984462752</v>
      </c>
      <c r="Y30">
        <f t="shared" si="7"/>
        <v>1.3753950174879455</v>
      </c>
      <c r="Z30">
        <f t="shared" si="8"/>
        <v>0.62504630052429244</v>
      </c>
      <c r="AA30">
        <f t="shared" si="9"/>
        <v>-1.1678671185890046</v>
      </c>
      <c r="AC30">
        <f t="shared" si="10"/>
        <v>2084.4</v>
      </c>
      <c r="AD30">
        <f t="shared" si="11"/>
        <v>0.49</v>
      </c>
      <c r="AE30">
        <f t="shared" si="12"/>
        <v>0.90918864929122389</v>
      </c>
      <c r="AF30">
        <f t="shared" si="13"/>
        <v>1.8268659937469189</v>
      </c>
      <c r="AG30">
        <f t="shared" si="14"/>
        <v>0.8330665110631047</v>
      </c>
      <c r="AH30">
        <f t="shared" si="15"/>
        <v>5.801532504810023</v>
      </c>
      <c r="AI30">
        <f t="shared" si="16"/>
        <v>7.2769994826838138</v>
      </c>
      <c r="AJ30">
        <f t="shared" si="17"/>
        <v>1.3455944955152535</v>
      </c>
      <c r="AK30">
        <f t="shared" si="18"/>
        <v>0.6420395257835747</v>
      </c>
      <c r="AL30">
        <f t="shared" si="19"/>
        <v>-1.1615926193566433</v>
      </c>
      <c r="AN30">
        <f t="shared" si="20"/>
        <v>2258.1</v>
      </c>
      <c r="AO30">
        <f t="shared" si="21"/>
        <v>0.49</v>
      </c>
      <c r="AP30">
        <f t="shared" si="22"/>
        <v>0.90918864929122389</v>
      </c>
      <c r="AQ30">
        <f t="shared" si="23"/>
        <v>1.8268659937469189</v>
      </c>
      <c r="AR30">
        <f t="shared" si="24"/>
        <v>0.81002440694649969</v>
      </c>
      <c r="AS30">
        <f t="shared" si="25"/>
        <v>5.7784904006934186</v>
      </c>
      <c r="AT30">
        <f t="shared" si="26"/>
        <v>7.3000415868004183</v>
      </c>
      <c r="AU30">
        <f t="shared" si="27"/>
        <v>1.3170579557925846</v>
      </c>
      <c r="AV30">
        <f t="shared" si="28"/>
        <v>0.65595626321113965</v>
      </c>
      <c r="AW30">
        <f t="shared" si="29"/>
        <v>-1.1537062244814325</v>
      </c>
      <c r="AY30">
        <f t="shared" si="30"/>
        <v>2431.7999999999997</v>
      </c>
      <c r="AZ30">
        <f t="shared" si="31"/>
        <v>0.49</v>
      </c>
      <c r="BA30">
        <f t="shared" si="32"/>
        <v>0.90918864929122389</v>
      </c>
      <c r="BB30">
        <f t="shared" si="33"/>
        <v>1.8268659937469189</v>
      </c>
      <c r="BC30">
        <f t="shared" si="34"/>
        <v>0.78845133768047138</v>
      </c>
      <c r="BD30">
        <f t="shared" si="35"/>
        <v>5.75691733142739</v>
      </c>
      <c r="BE30">
        <f t="shared" si="36"/>
        <v>7.3216146560664468</v>
      </c>
      <c r="BF30">
        <f t="shared" si="37"/>
        <v>1.2897066510707431</v>
      </c>
      <c r="BG30">
        <f t="shared" si="38"/>
        <v>0.66726727358778404</v>
      </c>
      <c r="BH30">
        <f t="shared" si="39"/>
        <v>-1.144558306135389</v>
      </c>
      <c r="BJ30">
        <f t="shared" si="40"/>
        <v>2605.5</v>
      </c>
      <c r="BK30">
        <f t="shared" si="41"/>
        <v>0.49</v>
      </c>
      <c r="BL30">
        <f t="shared" si="42"/>
        <v>0.90918864929122389</v>
      </c>
      <c r="BM30">
        <f t="shared" si="43"/>
        <v>1.8268659937469189</v>
      </c>
      <c r="BN30">
        <f t="shared" si="44"/>
        <v>0.76818742506401849</v>
      </c>
      <c r="BO30">
        <f t="shared" si="45"/>
        <v>5.7366534188109375</v>
      </c>
      <c r="BP30">
        <f t="shared" si="46"/>
        <v>7.3418785686828993</v>
      </c>
      <c r="BQ30">
        <f t="shared" si="47"/>
        <v>1.2634682423872712</v>
      </c>
      <c r="BR30">
        <f t="shared" si="48"/>
        <v>0.67635889023311213</v>
      </c>
      <c r="BS30">
        <f t="shared" si="49"/>
        <v>-1.1344269294106151</v>
      </c>
    </row>
    <row r="31" spans="1:71" x14ac:dyDescent="0.25">
      <c r="A31" s="1">
        <v>29</v>
      </c>
      <c r="B31">
        <v>2209</v>
      </c>
      <c r="C31">
        <v>27970</v>
      </c>
      <c r="D31">
        <v>236</v>
      </c>
      <c r="E31">
        <v>4190</v>
      </c>
      <c r="F31">
        <v>18</v>
      </c>
      <c r="G31">
        <v>4.5270000000000001</v>
      </c>
      <c r="H31">
        <v>155.44</v>
      </c>
      <c r="I31">
        <v>123</v>
      </c>
      <c r="J31">
        <v>0.48199999999999998</v>
      </c>
      <c r="K31">
        <v>0.42399999999999999</v>
      </c>
      <c r="L31">
        <v>0.23</v>
      </c>
      <c r="M31">
        <v>147.39699999999999</v>
      </c>
      <c r="N31">
        <v>77913853214525</v>
      </c>
      <c r="O31">
        <v>207410617301</v>
      </c>
      <c r="P31">
        <v>77706442597224</v>
      </c>
      <c r="R31">
        <f t="shared" si="0"/>
        <v>1910.7</v>
      </c>
      <c r="S31">
        <f t="shared" si="1"/>
        <v>0.48199999999999998</v>
      </c>
      <c r="T31">
        <f t="shared" si="2"/>
        <v>0.90541482205671897</v>
      </c>
      <c r="U31">
        <f t="shared" si="3"/>
        <v>1.8274429930559575</v>
      </c>
      <c r="V31">
        <f t="shared" si="4"/>
        <v>0.86011186184502719</v>
      </c>
      <c r="W31">
        <f t="shared" si="5"/>
        <v>5.8291548549009846</v>
      </c>
      <c r="X31">
        <f t="shared" si="6"/>
        <v>7.2505311312109306</v>
      </c>
      <c r="Y31">
        <f t="shared" si="7"/>
        <v>1.3724559293999066</v>
      </c>
      <c r="Z31">
        <f t="shared" si="8"/>
        <v>0.62000550645922825</v>
      </c>
      <c r="AA31">
        <f t="shared" si="9"/>
        <v>-1.1639577460427906</v>
      </c>
      <c r="AC31">
        <f t="shared" si="10"/>
        <v>2084.4</v>
      </c>
      <c r="AD31">
        <f t="shared" si="11"/>
        <v>0.48199999999999998</v>
      </c>
      <c r="AE31">
        <f t="shared" si="12"/>
        <v>0.90541482205671897</v>
      </c>
      <c r="AF31">
        <f t="shared" si="13"/>
        <v>1.8274429930559575</v>
      </c>
      <c r="AG31">
        <f t="shared" si="14"/>
        <v>0.83544447800981969</v>
      </c>
      <c r="AH31">
        <f t="shared" si="15"/>
        <v>5.8044874710657774</v>
      </c>
      <c r="AI31">
        <f t="shared" si="16"/>
        <v>7.2751985150461378</v>
      </c>
      <c r="AJ31">
        <f t="shared" si="17"/>
        <v>1.3429017793341509</v>
      </c>
      <c r="AK31">
        <f t="shared" si="18"/>
        <v>0.63712965697194868</v>
      </c>
      <c r="AL31">
        <f t="shared" si="19"/>
        <v>-1.1579073603928294</v>
      </c>
      <c r="AN31">
        <f t="shared" si="20"/>
        <v>2258.1</v>
      </c>
      <c r="AO31">
        <f t="shared" si="21"/>
        <v>0.48199999999999998</v>
      </c>
      <c r="AP31">
        <f t="shared" si="22"/>
        <v>0.90541482205671897</v>
      </c>
      <c r="AQ31">
        <f t="shared" si="23"/>
        <v>1.8274429930559575</v>
      </c>
      <c r="AR31">
        <f t="shared" si="24"/>
        <v>0.81243224908586886</v>
      </c>
      <c r="AS31">
        <f t="shared" si="25"/>
        <v>5.7814752421418261</v>
      </c>
      <c r="AT31">
        <f t="shared" si="26"/>
        <v>7.2982107439700892</v>
      </c>
      <c r="AU31">
        <f t="shared" si="27"/>
        <v>1.3145936228584587</v>
      </c>
      <c r="AV31">
        <f t="shared" si="28"/>
        <v>0.65118832465220677</v>
      </c>
      <c r="AW31">
        <f t="shared" si="29"/>
        <v>-1.1502415396064229</v>
      </c>
      <c r="AY31">
        <f t="shared" si="30"/>
        <v>2431.7999999999997</v>
      </c>
      <c r="AZ31">
        <f t="shared" si="31"/>
        <v>0.48199999999999998</v>
      </c>
      <c r="BA31">
        <f t="shared" si="32"/>
        <v>0.90541482205671897</v>
      </c>
      <c r="BB31">
        <f t="shared" si="33"/>
        <v>1.8274429930559575</v>
      </c>
      <c r="BC31">
        <f t="shared" si="34"/>
        <v>0.79088347624750222</v>
      </c>
      <c r="BD31">
        <f t="shared" si="35"/>
        <v>5.7599264693034593</v>
      </c>
      <c r="BE31">
        <f t="shared" si="36"/>
        <v>7.3197595168084559</v>
      </c>
      <c r="BF31">
        <f t="shared" si="37"/>
        <v>1.2874542906482922</v>
      </c>
      <c r="BG31">
        <f t="shared" si="38"/>
        <v>0.6626485310664092</v>
      </c>
      <c r="BH31">
        <f t="shared" si="39"/>
        <v>-1.1413088067924244</v>
      </c>
      <c r="BJ31">
        <f t="shared" si="40"/>
        <v>2605.5</v>
      </c>
      <c r="BK31">
        <f t="shared" si="41"/>
        <v>0.48199999999999998</v>
      </c>
      <c r="BL31">
        <f t="shared" si="42"/>
        <v>0.90541482205671897</v>
      </c>
      <c r="BM31">
        <f t="shared" si="43"/>
        <v>1.8274429930559575</v>
      </c>
      <c r="BN31">
        <f t="shared" si="44"/>
        <v>0.77063906089911427</v>
      </c>
      <c r="BO31">
        <f t="shared" si="45"/>
        <v>5.7396820539550717</v>
      </c>
      <c r="BP31">
        <f t="shared" si="46"/>
        <v>7.3400039321568435</v>
      </c>
      <c r="BQ31">
        <f t="shared" si="47"/>
        <v>1.2614128570177667</v>
      </c>
      <c r="BR31">
        <f t="shared" si="48"/>
        <v>0.67189373966732047</v>
      </c>
      <c r="BS31">
        <f t="shared" si="49"/>
        <v>-1.1313859889064637</v>
      </c>
    </row>
    <row r="32" spans="1:71" x14ac:dyDescent="0.25">
      <c r="A32" s="1">
        <v>30</v>
      </c>
      <c r="B32">
        <v>2209</v>
      </c>
      <c r="C32">
        <v>27970</v>
      </c>
      <c r="D32">
        <v>236</v>
      </c>
      <c r="E32">
        <v>4190</v>
      </c>
      <c r="F32">
        <v>18</v>
      </c>
      <c r="G32">
        <v>4.665</v>
      </c>
      <c r="H32">
        <v>155.47999999999999</v>
      </c>
      <c r="I32">
        <v>122</v>
      </c>
      <c r="J32">
        <v>0.47899999999999998</v>
      </c>
      <c r="K32">
        <v>0.42099999999999999</v>
      </c>
      <c r="L32">
        <v>0.22900000000000001</v>
      </c>
      <c r="M32">
        <v>151.50700000000001</v>
      </c>
      <c r="N32">
        <v>80079570683733</v>
      </c>
      <c r="O32">
        <v>205920173688</v>
      </c>
      <c r="P32">
        <v>79873650510045</v>
      </c>
      <c r="R32">
        <f t="shared" si="0"/>
        <v>1910.7</v>
      </c>
      <c r="S32">
        <f t="shared" si="1"/>
        <v>0.47899999999999998</v>
      </c>
      <c r="T32">
        <f t="shared" si="2"/>
        <v>0.90489888937936047</v>
      </c>
      <c r="U32">
        <f t="shared" si="3"/>
        <v>1.8265117805060593</v>
      </c>
      <c r="V32">
        <f t="shared" si="4"/>
        <v>0.86043245750549546</v>
      </c>
      <c r="W32">
        <f t="shared" si="5"/>
        <v>5.8285442380115544</v>
      </c>
      <c r="X32">
        <f t="shared" si="6"/>
        <v>7.2492793230005637</v>
      </c>
      <c r="Y32">
        <f t="shared" si="7"/>
        <v>1.372052295829979</v>
      </c>
      <c r="Z32">
        <f t="shared" si="8"/>
        <v>0.6205985555510396</v>
      </c>
      <c r="AA32">
        <f t="shared" si="9"/>
        <v>-1.1626105938307219</v>
      </c>
      <c r="AC32">
        <f t="shared" si="10"/>
        <v>2084.4</v>
      </c>
      <c r="AD32">
        <f t="shared" si="11"/>
        <v>0.47899999999999998</v>
      </c>
      <c r="AE32">
        <f t="shared" si="12"/>
        <v>0.90489888937936047</v>
      </c>
      <c r="AF32">
        <f t="shared" si="13"/>
        <v>1.8265117805060593</v>
      </c>
      <c r="AG32">
        <f t="shared" si="14"/>
        <v>0.83577009082444875</v>
      </c>
      <c r="AH32">
        <f t="shared" si="15"/>
        <v>5.8038818713305078</v>
      </c>
      <c r="AI32">
        <f t="shared" si="16"/>
        <v>7.2739416896816103</v>
      </c>
      <c r="AJ32">
        <f t="shared" si="17"/>
        <v>1.3425318085744806</v>
      </c>
      <c r="AK32">
        <f t="shared" si="18"/>
        <v>0.63769730760156385</v>
      </c>
      <c r="AL32">
        <f t="shared" si="19"/>
        <v>-1.1566367744441131</v>
      </c>
      <c r="AN32">
        <f t="shared" si="20"/>
        <v>2258.1</v>
      </c>
      <c r="AO32">
        <f t="shared" si="21"/>
        <v>0.47899999999999998</v>
      </c>
      <c r="AP32">
        <f t="shared" si="22"/>
        <v>0.90489888937936047</v>
      </c>
      <c r="AQ32">
        <f t="shared" si="23"/>
        <v>1.8265117805060593</v>
      </c>
      <c r="AR32">
        <f t="shared" si="24"/>
        <v>0.81276198521675125</v>
      </c>
      <c r="AS32">
        <f t="shared" si="25"/>
        <v>5.7808737657228102</v>
      </c>
      <c r="AT32">
        <f t="shared" si="26"/>
        <v>7.2969497952893079</v>
      </c>
      <c r="AU32">
        <f t="shared" si="27"/>
        <v>1.3142548659687061</v>
      </c>
      <c r="AV32">
        <f t="shared" si="28"/>
        <v>0.65173426876255602</v>
      </c>
      <c r="AW32">
        <f t="shared" si="29"/>
        <v>-1.1490436502154513</v>
      </c>
      <c r="AY32">
        <f t="shared" si="30"/>
        <v>2431.7999999999997</v>
      </c>
      <c r="AZ32">
        <f t="shared" si="31"/>
        <v>0.47899999999999998</v>
      </c>
      <c r="BA32">
        <f t="shared" si="32"/>
        <v>0.90489888937936047</v>
      </c>
      <c r="BB32">
        <f t="shared" si="33"/>
        <v>1.8265117805060593</v>
      </c>
      <c r="BC32">
        <f t="shared" si="34"/>
        <v>0.7912165712401853</v>
      </c>
      <c r="BD32">
        <f t="shared" si="35"/>
        <v>5.7593283517462446</v>
      </c>
      <c r="BE32">
        <f t="shared" si="36"/>
        <v>7.3184952092658735</v>
      </c>
      <c r="BF32">
        <f t="shared" si="37"/>
        <v>1.2871445127685535</v>
      </c>
      <c r="BG32">
        <f t="shared" si="38"/>
        <v>0.66317582879293224</v>
      </c>
      <c r="BH32">
        <f t="shared" si="39"/>
        <v>-1.1401798248953932</v>
      </c>
      <c r="BJ32">
        <f t="shared" si="40"/>
        <v>2605.5</v>
      </c>
      <c r="BK32">
        <f t="shared" si="41"/>
        <v>0.47899999999999998</v>
      </c>
      <c r="BL32">
        <f t="shared" si="42"/>
        <v>0.90489888937936047</v>
      </c>
      <c r="BM32">
        <f t="shared" si="43"/>
        <v>1.8265117805060593</v>
      </c>
      <c r="BN32">
        <f t="shared" si="44"/>
        <v>0.77097485689541512</v>
      </c>
      <c r="BO32">
        <f t="shared" si="45"/>
        <v>5.7390866374014742</v>
      </c>
      <c r="BP32">
        <f t="shared" si="46"/>
        <v>7.3387369236106439</v>
      </c>
      <c r="BQ32">
        <f t="shared" si="47"/>
        <v>1.2611300151044376</v>
      </c>
      <c r="BR32">
        <f t="shared" si="48"/>
        <v>0.67240494020908281</v>
      </c>
      <c r="BS32">
        <f t="shared" si="49"/>
        <v>-1.1303222463716285</v>
      </c>
    </row>
    <row r="33" spans="1:71" x14ac:dyDescent="0.25">
      <c r="A33" s="1">
        <v>31</v>
      </c>
      <c r="B33">
        <v>2209</v>
      </c>
      <c r="C33">
        <v>27970</v>
      </c>
      <c r="D33">
        <v>236</v>
      </c>
      <c r="E33">
        <v>4190</v>
      </c>
      <c r="F33">
        <v>18</v>
      </c>
      <c r="G33">
        <v>4.7930000000000001</v>
      </c>
      <c r="H33">
        <v>155.53</v>
      </c>
      <c r="I33">
        <v>129</v>
      </c>
      <c r="J33">
        <v>0.46</v>
      </c>
      <c r="K33">
        <v>0.39900000000000002</v>
      </c>
      <c r="L33">
        <v>0.22800000000000001</v>
      </c>
      <c r="M33">
        <v>155.203</v>
      </c>
      <c r="N33">
        <v>82038415242824</v>
      </c>
      <c r="O33">
        <v>216301751344</v>
      </c>
      <c r="P33">
        <v>81822113491480</v>
      </c>
      <c r="R33">
        <f t="shared" si="0"/>
        <v>1910.7</v>
      </c>
      <c r="S33">
        <f t="shared" si="1"/>
        <v>0.46</v>
      </c>
      <c r="T33">
        <f t="shared" si="2"/>
        <v>0.89577061795975432</v>
      </c>
      <c r="U33">
        <f t="shared" si="3"/>
        <v>1.828389983907992</v>
      </c>
      <c r="V33">
        <f t="shared" si="4"/>
        <v>0.86612346577138677</v>
      </c>
      <c r="W33">
        <f t="shared" si="5"/>
        <v>5.8361134496793783</v>
      </c>
      <c r="X33">
        <f t="shared" si="6"/>
        <v>7.2454665181366051</v>
      </c>
      <c r="Y33">
        <f t="shared" si="7"/>
        <v>1.3648382293045425</v>
      </c>
      <c r="Z33">
        <f t="shared" si="8"/>
        <v>0.60775815993189597</v>
      </c>
      <c r="AA33">
        <f t="shared" si="9"/>
        <v>-1.1534421052130448</v>
      </c>
      <c r="AC33">
        <f t="shared" si="10"/>
        <v>2084.4</v>
      </c>
      <c r="AD33">
        <f t="shared" si="11"/>
        <v>0.46</v>
      </c>
      <c r="AE33">
        <f t="shared" si="12"/>
        <v>0.89577061795975432</v>
      </c>
      <c r="AF33">
        <f t="shared" si="13"/>
        <v>1.828389983907992</v>
      </c>
      <c r="AG33">
        <f t="shared" si="14"/>
        <v>0.84155149439413623</v>
      </c>
      <c r="AH33">
        <f t="shared" si="15"/>
        <v>5.8115414783021278</v>
      </c>
      <c r="AI33">
        <f t="shared" si="16"/>
        <v>7.2700384895138557</v>
      </c>
      <c r="AJ33">
        <f t="shared" si="17"/>
        <v>1.3359125061978285</v>
      </c>
      <c r="AK33">
        <f t="shared" si="18"/>
        <v>0.62518273432973337</v>
      </c>
      <c r="AL33">
        <f t="shared" si="19"/>
        <v>-1.1479817741330036</v>
      </c>
      <c r="AN33">
        <f t="shared" si="20"/>
        <v>2258.1</v>
      </c>
      <c r="AO33">
        <f t="shared" si="21"/>
        <v>0.46</v>
      </c>
      <c r="AP33">
        <f t="shared" si="22"/>
        <v>0.89577061795975432</v>
      </c>
      <c r="AQ33">
        <f t="shared" si="23"/>
        <v>1.828389983907992</v>
      </c>
      <c r="AR33">
        <f t="shared" si="24"/>
        <v>0.81861790064323459</v>
      </c>
      <c r="AS33">
        <f t="shared" si="25"/>
        <v>5.7886078845512259</v>
      </c>
      <c r="AT33">
        <f t="shared" si="26"/>
        <v>7.2929720832647575</v>
      </c>
      <c r="AU33">
        <f t="shared" si="27"/>
        <v>1.3081874131630842</v>
      </c>
      <c r="AV33">
        <f t="shared" si="28"/>
        <v>0.63957223319467982</v>
      </c>
      <c r="AW33">
        <f t="shared" si="29"/>
        <v>-1.1408963708471254</v>
      </c>
      <c r="AY33">
        <f t="shared" si="30"/>
        <v>2431.7999999999997</v>
      </c>
      <c r="AZ33">
        <f t="shared" si="31"/>
        <v>0.46</v>
      </c>
      <c r="BA33">
        <f t="shared" si="32"/>
        <v>0.89577061795975432</v>
      </c>
      <c r="BB33">
        <f t="shared" si="33"/>
        <v>1.828389983907992</v>
      </c>
      <c r="BC33">
        <f t="shared" si="34"/>
        <v>0.79713340378184983</v>
      </c>
      <c r="BD33">
        <f t="shared" si="35"/>
        <v>5.7671233876898409</v>
      </c>
      <c r="BE33">
        <f t="shared" si="36"/>
        <v>7.3144565801261425</v>
      </c>
      <c r="BF33">
        <f t="shared" si="37"/>
        <v>1.281589717589686</v>
      </c>
      <c r="BG33">
        <f t="shared" si="38"/>
        <v>0.65138401243948718</v>
      </c>
      <c r="BH33">
        <f t="shared" si="39"/>
        <v>-1.1325297536715571</v>
      </c>
      <c r="BJ33">
        <f t="shared" si="40"/>
        <v>2605.5</v>
      </c>
      <c r="BK33">
        <f t="shared" si="41"/>
        <v>0.46</v>
      </c>
      <c r="BL33">
        <f t="shared" si="42"/>
        <v>0.89577061795975432</v>
      </c>
      <c r="BM33">
        <f t="shared" si="43"/>
        <v>1.828389983907992</v>
      </c>
      <c r="BN33">
        <f t="shared" si="44"/>
        <v>0.77694089823204193</v>
      </c>
      <c r="BO33">
        <f t="shared" si="45"/>
        <v>5.7469308821400338</v>
      </c>
      <c r="BP33">
        <f t="shared" si="46"/>
        <v>7.3346490856759496</v>
      </c>
      <c r="BQ33">
        <f t="shared" si="47"/>
        <v>1.25605202396744</v>
      </c>
      <c r="BR33">
        <f t="shared" si="48"/>
        <v>0.66099407913502062</v>
      </c>
      <c r="BS33">
        <f t="shared" si="49"/>
        <v>-1.1231556263949949</v>
      </c>
    </row>
    <row r="34" spans="1:71" x14ac:dyDescent="0.25">
      <c r="A34" s="1">
        <v>32</v>
      </c>
      <c r="B34">
        <v>2209</v>
      </c>
      <c r="C34">
        <v>27970</v>
      </c>
      <c r="D34">
        <v>236</v>
      </c>
      <c r="E34">
        <v>4190</v>
      </c>
      <c r="F34">
        <v>18</v>
      </c>
      <c r="G34">
        <v>4.8949999999999996</v>
      </c>
      <c r="H34">
        <v>155.55000000000001</v>
      </c>
      <c r="I34">
        <v>128</v>
      </c>
      <c r="J34">
        <v>0.45400000000000001</v>
      </c>
      <c r="K34">
        <v>0.39300000000000002</v>
      </c>
      <c r="L34">
        <v>0.22700000000000001</v>
      </c>
      <c r="M34">
        <v>158.20500000000001</v>
      </c>
      <c r="N34">
        <v>83619435000308</v>
      </c>
      <c r="O34">
        <v>214761436028</v>
      </c>
      <c r="P34">
        <v>83404673564280</v>
      </c>
      <c r="R34">
        <f t="shared" si="0"/>
        <v>1910.7</v>
      </c>
      <c r="S34">
        <f t="shared" si="1"/>
        <v>0.45400000000000001</v>
      </c>
      <c r="T34">
        <f t="shared" si="2"/>
        <v>0.89401230416588784</v>
      </c>
      <c r="U34">
        <f t="shared" si="3"/>
        <v>1.8275959477757686</v>
      </c>
      <c r="V34">
        <f t="shared" si="4"/>
        <v>0.8672237699799612</v>
      </c>
      <c r="W34">
        <f t="shared" si="5"/>
        <v>5.8364197177557298</v>
      </c>
      <c r="X34">
        <f t="shared" si="6"/>
        <v>7.2435721777958069</v>
      </c>
      <c r="Y34">
        <f t="shared" si="7"/>
        <v>1.3634327876396406</v>
      </c>
      <c r="Z34">
        <f t="shared" si="8"/>
        <v>0.60674446139174232</v>
      </c>
      <c r="AA34">
        <f t="shared" si="9"/>
        <v>-1.1507315280430854</v>
      </c>
      <c r="AC34">
        <f t="shared" si="10"/>
        <v>2084.4</v>
      </c>
      <c r="AD34">
        <f t="shared" si="11"/>
        <v>0.45400000000000001</v>
      </c>
      <c r="AE34">
        <f t="shared" si="12"/>
        <v>0.89401230416588784</v>
      </c>
      <c r="AF34">
        <f t="shared" si="13"/>
        <v>1.8275959477757686</v>
      </c>
      <c r="AG34">
        <f t="shared" si="14"/>
        <v>0.84266956623212597</v>
      </c>
      <c r="AH34">
        <f t="shared" si="15"/>
        <v>5.8118655140078941</v>
      </c>
      <c r="AI34">
        <f t="shared" si="16"/>
        <v>7.2681263815436425</v>
      </c>
      <c r="AJ34">
        <f t="shared" si="17"/>
        <v>1.3346214418525641</v>
      </c>
      <c r="AK34">
        <f t="shared" si="18"/>
        <v>0.62418169984350391</v>
      </c>
      <c r="AL34">
        <f t="shared" si="19"/>
        <v>-1.1454210973382595</v>
      </c>
      <c r="AN34">
        <f t="shared" si="20"/>
        <v>2258.1</v>
      </c>
      <c r="AO34">
        <f t="shared" si="21"/>
        <v>0.45400000000000001</v>
      </c>
      <c r="AP34">
        <f t="shared" si="22"/>
        <v>0.89401230416588784</v>
      </c>
      <c r="AQ34">
        <f t="shared" si="23"/>
        <v>1.8275959477757686</v>
      </c>
      <c r="AR34">
        <f t="shared" si="24"/>
        <v>0.81975066574320843</v>
      </c>
      <c r="AS34">
        <f t="shared" si="25"/>
        <v>5.7889466135189762</v>
      </c>
      <c r="AT34">
        <f t="shared" si="26"/>
        <v>7.2910452820325604</v>
      </c>
      <c r="AU34">
        <f t="shared" si="27"/>
        <v>1.3070025502136249</v>
      </c>
      <c r="AV34">
        <f t="shared" si="28"/>
        <v>0.63859155928515621</v>
      </c>
      <c r="AW34">
        <f t="shared" si="29"/>
        <v>-1.1384808597252007</v>
      </c>
      <c r="AY34">
        <f t="shared" si="30"/>
        <v>2431.7999999999997</v>
      </c>
      <c r="AZ34">
        <f t="shared" si="31"/>
        <v>0.45400000000000001</v>
      </c>
      <c r="BA34">
        <f t="shared" si="32"/>
        <v>0.89401230416588784</v>
      </c>
      <c r="BB34">
        <f t="shared" si="33"/>
        <v>1.8275959477757686</v>
      </c>
      <c r="BC34">
        <f t="shared" si="34"/>
        <v>0.79827822851487928</v>
      </c>
      <c r="BD34">
        <f t="shared" si="35"/>
        <v>5.7674741762906478</v>
      </c>
      <c r="BE34">
        <f t="shared" si="36"/>
        <v>7.3125177192608888</v>
      </c>
      <c r="BF34">
        <f t="shared" si="37"/>
        <v>1.2805035830940374</v>
      </c>
      <c r="BG34">
        <f t="shared" si="38"/>
        <v>0.65042952210861371</v>
      </c>
      <c r="BH34">
        <f t="shared" si="39"/>
        <v>-1.1302541133338631</v>
      </c>
      <c r="BJ34">
        <f t="shared" si="40"/>
        <v>2605.5</v>
      </c>
      <c r="BK34">
        <f t="shared" si="41"/>
        <v>0.45400000000000001</v>
      </c>
      <c r="BL34">
        <f t="shared" si="42"/>
        <v>0.89401230416588784</v>
      </c>
      <c r="BM34">
        <f t="shared" si="43"/>
        <v>1.8275959477757686</v>
      </c>
      <c r="BN34">
        <f t="shared" si="44"/>
        <v>0.77809551241262054</v>
      </c>
      <c r="BO34">
        <f t="shared" si="45"/>
        <v>5.7472914601883884</v>
      </c>
      <c r="BP34">
        <f t="shared" si="46"/>
        <v>7.3327004353631482</v>
      </c>
      <c r="BQ34">
        <f t="shared" si="47"/>
        <v>1.2550577760185557</v>
      </c>
      <c r="BR34">
        <f t="shared" si="48"/>
        <v>0.66007012355103334</v>
      </c>
      <c r="BS34">
        <f t="shared" si="49"/>
        <v>-1.1210142437716006</v>
      </c>
    </row>
    <row r="35" spans="1:71" x14ac:dyDescent="0.25">
      <c r="A35" s="1">
        <v>33</v>
      </c>
      <c r="B35">
        <v>2209</v>
      </c>
      <c r="C35">
        <v>27970</v>
      </c>
      <c r="D35">
        <v>236</v>
      </c>
      <c r="E35">
        <v>4190</v>
      </c>
      <c r="F35">
        <v>18</v>
      </c>
      <c r="G35">
        <v>5.0220000000000002</v>
      </c>
      <c r="H35">
        <v>155.59</v>
      </c>
      <c r="I35">
        <v>135</v>
      </c>
      <c r="J35">
        <v>0.45900000000000002</v>
      </c>
      <c r="K35">
        <v>0.39900000000000002</v>
      </c>
      <c r="L35">
        <v>0.22700000000000001</v>
      </c>
      <c r="M35">
        <v>162.066</v>
      </c>
      <c r="N35">
        <v>85665117165322</v>
      </c>
      <c r="O35">
        <v>225267843830</v>
      </c>
      <c r="P35">
        <v>85439849321492</v>
      </c>
      <c r="R35">
        <f t="shared" si="0"/>
        <v>1910.7</v>
      </c>
      <c r="S35">
        <f t="shared" si="1"/>
        <v>0.45900000000000002</v>
      </c>
      <c r="T35">
        <f t="shared" si="2"/>
        <v>0.8966660470877662</v>
      </c>
      <c r="U35">
        <f t="shared" si="3"/>
        <v>1.8267142042958795</v>
      </c>
      <c r="V35">
        <f t="shared" si="4"/>
        <v>0.86556363823696236</v>
      </c>
      <c r="W35">
        <f t="shared" si="5"/>
        <v>5.8338778425328419</v>
      </c>
      <c r="X35">
        <f t="shared" si="6"/>
        <v>7.2443505660589169</v>
      </c>
      <c r="Y35">
        <f t="shared" si="7"/>
        <v>1.3655519854474385</v>
      </c>
      <c r="Z35">
        <f t="shared" si="8"/>
        <v>0.61090985058806491</v>
      </c>
      <c r="AA35">
        <f t="shared" si="9"/>
        <v>-1.1531473255663989</v>
      </c>
      <c r="AC35">
        <f t="shared" si="10"/>
        <v>2084.4</v>
      </c>
      <c r="AD35">
        <f t="shared" si="11"/>
        <v>0.45900000000000002</v>
      </c>
      <c r="AE35">
        <f t="shared" si="12"/>
        <v>0.8966660470877662</v>
      </c>
      <c r="AF35">
        <f t="shared" si="13"/>
        <v>1.8267142042958795</v>
      </c>
      <c r="AG35">
        <f t="shared" si="14"/>
        <v>0.84098266286531353</v>
      </c>
      <c r="AH35">
        <f t="shared" si="15"/>
        <v>5.8092968671611924</v>
      </c>
      <c r="AI35">
        <f t="shared" si="16"/>
        <v>7.2689315414305664</v>
      </c>
      <c r="AJ35">
        <f t="shared" si="17"/>
        <v>1.3365679910767818</v>
      </c>
      <c r="AK35">
        <f t="shared" si="18"/>
        <v>0.6282406223854865</v>
      </c>
      <c r="AL35">
        <f t="shared" si="19"/>
        <v>-1.147704192933332</v>
      </c>
      <c r="AN35">
        <f t="shared" si="20"/>
        <v>2258.1</v>
      </c>
      <c r="AO35">
        <f t="shared" si="21"/>
        <v>0.45900000000000002</v>
      </c>
      <c r="AP35">
        <f t="shared" si="22"/>
        <v>0.8966660470877662</v>
      </c>
      <c r="AQ35">
        <f t="shared" si="23"/>
        <v>1.8267142042958795</v>
      </c>
      <c r="AR35">
        <f t="shared" si="24"/>
        <v>0.81804162892499477</v>
      </c>
      <c r="AS35">
        <f t="shared" si="25"/>
        <v>5.786355833220874</v>
      </c>
      <c r="AT35">
        <f t="shared" si="26"/>
        <v>7.2918725753708848</v>
      </c>
      <c r="AU35">
        <f t="shared" si="27"/>
        <v>1.3087888016618034</v>
      </c>
      <c r="AV35">
        <f t="shared" si="28"/>
        <v>0.64253671841607296</v>
      </c>
      <c r="AW35">
        <f t="shared" si="29"/>
        <v>-1.1406315754267977</v>
      </c>
      <c r="AY35">
        <f t="shared" si="30"/>
        <v>2431.7999999999997</v>
      </c>
      <c r="AZ35">
        <f t="shared" si="31"/>
        <v>0.45900000000000002</v>
      </c>
      <c r="BA35">
        <f t="shared" si="32"/>
        <v>0.8966660470877662</v>
      </c>
      <c r="BB35">
        <f t="shared" si="33"/>
        <v>1.8267142042958795</v>
      </c>
      <c r="BC35">
        <f t="shared" si="34"/>
        <v>0.79655103121447057</v>
      </c>
      <c r="BD35">
        <f t="shared" si="35"/>
        <v>5.7648652355103494</v>
      </c>
      <c r="BE35">
        <f t="shared" si="36"/>
        <v>7.3133631730814095</v>
      </c>
      <c r="BF35">
        <f t="shared" si="37"/>
        <v>1.2821408248525126</v>
      </c>
      <c r="BG35">
        <f t="shared" si="38"/>
        <v>0.65425621826129088</v>
      </c>
      <c r="BH35">
        <f t="shared" si="39"/>
        <v>-1.1322742823401646</v>
      </c>
      <c r="BJ35">
        <f t="shared" si="40"/>
        <v>2605.5</v>
      </c>
      <c r="BK35">
        <f t="shared" si="41"/>
        <v>0.45900000000000002</v>
      </c>
      <c r="BL35">
        <f t="shared" si="42"/>
        <v>0.8966660470877662</v>
      </c>
      <c r="BM35">
        <f t="shared" si="43"/>
        <v>1.8267142042958795</v>
      </c>
      <c r="BN35">
        <f t="shared" si="44"/>
        <v>0.77635357907820257</v>
      </c>
      <c r="BO35">
        <f t="shared" si="45"/>
        <v>5.7446677833740818</v>
      </c>
      <c r="BP35">
        <f t="shared" si="46"/>
        <v>7.333560625217677</v>
      </c>
      <c r="BQ35">
        <f t="shared" si="47"/>
        <v>1.2565563422939066</v>
      </c>
      <c r="BR35">
        <f t="shared" si="48"/>
        <v>0.66377565068323052</v>
      </c>
      <c r="BS35">
        <f t="shared" si="49"/>
        <v>-1.1229067595385698</v>
      </c>
    </row>
    <row r="36" spans="1:71" x14ac:dyDescent="0.25">
      <c r="A36" s="1">
        <v>34</v>
      </c>
      <c r="B36">
        <v>2209</v>
      </c>
      <c r="C36">
        <v>27970</v>
      </c>
      <c r="D36">
        <v>236</v>
      </c>
      <c r="E36">
        <v>4190</v>
      </c>
      <c r="F36">
        <v>18</v>
      </c>
      <c r="G36">
        <v>5.1559999999999997</v>
      </c>
      <c r="H36">
        <v>155.62</v>
      </c>
      <c r="I36">
        <v>132</v>
      </c>
      <c r="J36">
        <v>0.435</v>
      </c>
      <c r="K36">
        <v>0.371</v>
      </c>
      <c r="L36">
        <v>0.22600000000000001</v>
      </c>
      <c r="M36">
        <v>165.89500000000001</v>
      </c>
      <c r="N36">
        <v>87679338757653</v>
      </c>
      <c r="O36">
        <v>220654000270</v>
      </c>
      <c r="P36">
        <v>87458684757384</v>
      </c>
      <c r="R36">
        <f t="shared" si="0"/>
        <v>1910.7</v>
      </c>
      <c r="S36">
        <f t="shared" si="1"/>
        <v>0.435</v>
      </c>
      <c r="T36">
        <f t="shared" si="2"/>
        <v>0.8854699317311685</v>
      </c>
      <c r="U36">
        <f t="shared" si="3"/>
        <v>1.8291717131018617</v>
      </c>
      <c r="V36">
        <f t="shared" si="4"/>
        <v>0.8725881383573435</v>
      </c>
      <c r="W36">
        <f t="shared" si="5"/>
        <v>5.8433598514592049</v>
      </c>
      <c r="X36">
        <f t="shared" si="6"/>
        <v>7.2397835747445178</v>
      </c>
      <c r="Y36">
        <f t="shared" si="7"/>
        <v>1.3565315687325679</v>
      </c>
      <c r="Z36">
        <f t="shared" si="8"/>
        <v>0.59491368249890753</v>
      </c>
      <c r="AA36">
        <f t="shared" si="9"/>
        <v>-1.1418644455421325</v>
      </c>
      <c r="AC36">
        <f t="shared" si="10"/>
        <v>2084.4</v>
      </c>
      <c r="AD36">
        <f t="shared" si="11"/>
        <v>0.435</v>
      </c>
      <c r="AE36">
        <f t="shared" si="12"/>
        <v>0.8854699317311685</v>
      </c>
      <c r="AF36">
        <f t="shared" si="13"/>
        <v>1.8291717131018617</v>
      </c>
      <c r="AG36">
        <f t="shared" si="14"/>
        <v>0.84812189962767759</v>
      </c>
      <c r="AH36">
        <f t="shared" si="15"/>
        <v>5.8188936127295392</v>
      </c>
      <c r="AI36">
        <f t="shared" si="16"/>
        <v>7.2642498134741835</v>
      </c>
      <c r="AJ36">
        <f t="shared" si="17"/>
        <v>1.3282749671281395</v>
      </c>
      <c r="AK36">
        <f t="shared" si="18"/>
        <v>0.61263133434975159</v>
      </c>
      <c r="AL36">
        <f t="shared" si="19"/>
        <v>-1.1370333237363968</v>
      </c>
      <c r="AN36">
        <f t="shared" si="20"/>
        <v>2258.1</v>
      </c>
      <c r="AO36">
        <f t="shared" si="21"/>
        <v>0.435</v>
      </c>
      <c r="AP36">
        <f t="shared" si="22"/>
        <v>0.8854699317311685</v>
      </c>
      <c r="AQ36">
        <f t="shared" si="23"/>
        <v>1.8291717131018617</v>
      </c>
      <c r="AR36">
        <f t="shared" si="24"/>
        <v>0.82527596094153388</v>
      </c>
      <c r="AS36">
        <f t="shared" si="25"/>
        <v>5.796047674043395</v>
      </c>
      <c r="AT36">
        <f t="shared" si="26"/>
        <v>7.2870957521603277</v>
      </c>
      <c r="AU36">
        <f t="shared" si="27"/>
        <v>1.3011715173939171</v>
      </c>
      <c r="AV36">
        <f t="shared" si="28"/>
        <v>0.62734859904442364</v>
      </c>
      <c r="AW36">
        <f t="shared" si="29"/>
        <v>-1.1305680094943096</v>
      </c>
      <c r="AY36">
        <f t="shared" si="30"/>
        <v>2431.7999999999997</v>
      </c>
      <c r="AZ36">
        <f t="shared" si="31"/>
        <v>0.435</v>
      </c>
      <c r="BA36">
        <f t="shared" si="32"/>
        <v>0.8854699317311685</v>
      </c>
      <c r="BB36">
        <f t="shared" si="33"/>
        <v>1.8291717131018617</v>
      </c>
      <c r="BC36">
        <f t="shared" si="34"/>
        <v>0.80386362281504786</v>
      </c>
      <c r="BD36">
        <f t="shared" si="35"/>
        <v>5.7746353359169094</v>
      </c>
      <c r="BE36">
        <f t="shared" si="36"/>
        <v>7.3085080902868134</v>
      </c>
      <c r="BF36">
        <f t="shared" si="37"/>
        <v>1.2751520409299728</v>
      </c>
      <c r="BG36">
        <f t="shared" si="38"/>
        <v>0.63951242348139747</v>
      </c>
      <c r="BH36">
        <f t="shared" si="39"/>
        <v>-1.1228072705473733</v>
      </c>
      <c r="BJ36">
        <f t="shared" si="40"/>
        <v>2605.5</v>
      </c>
      <c r="BK36">
        <f t="shared" si="41"/>
        <v>0.435</v>
      </c>
      <c r="BL36">
        <f t="shared" si="42"/>
        <v>0.8854699317311685</v>
      </c>
      <c r="BM36">
        <f t="shared" si="43"/>
        <v>1.8291717131018617</v>
      </c>
      <c r="BN36">
        <f t="shared" si="44"/>
        <v>0.78372990901268214</v>
      </c>
      <c r="BO36">
        <f t="shared" si="45"/>
        <v>5.7545016221145433</v>
      </c>
      <c r="BP36">
        <f t="shared" si="46"/>
        <v>7.3286418040891794</v>
      </c>
      <c r="BQ36">
        <f t="shared" si="47"/>
        <v>1.2501527841007172</v>
      </c>
      <c r="BR36">
        <f t="shared" si="48"/>
        <v>0.64949074211904223</v>
      </c>
      <c r="BS36">
        <f t="shared" si="49"/>
        <v>-1.1140213614577668</v>
      </c>
    </row>
    <row r="37" spans="1:71" x14ac:dyDescent="0.25">
      <c r="A37" s="1">
        <v>35</v>
      </c>
      <c r="B37">
        <v>2209</v>
      </c>
      <c r="C37">
        <v>27970</v>
      </c>
      <c r="D37">
        <v>236</v>
      </c>
      <c r="E37">
        <v>4190</v>
      </c>
      <c r="F37">
        <v>18</v>
      </c>
      <c r="G37">
        <v>5.2270000000000003</v>
      </c>
      <c r="H37">
        <v>155.63999999999999</v>
      </c>
      <c r="I37">
        <v>138</v>
      </c>
      <c r="J37">
        <v>0.441</v>
      </c>
      <c r="K37">
        <v>0.378</v>
      </c>
      <c r="L37">
        <v>0.22600000000000001</v>
      </c>
      <c r="M37">
        <v>168.06700000000001</v>
      </c>
      <c r="N37">
        <v>88833491741391</v>
      </c>
      <c r="O37">
        <v>229665714408</v>
      </c>
      <c r="P37">
        <v>88603826026984</v>
      </c>
      <c r="R37">
        <f t="shared" si="0"/>
        <v>1910.7</v>
      </c>
      <c r="S37">
        <f t="shared" si="1"/>
        <v>0.441</v>
      </c>
      <c r="T37">
        <f t="shared" si="2"/>
        <v>0.88842557369765085</v>
      </c>
      <c r="U37">
        <f t="shared" si="3"/>
        <v>1.8282999365379982</v>
      </c>
      <c r="V37">
        <f t="shared" si="4"/>
        <v>0.87072855280585404</v>
      </c>
      <c r="W37">
        <f t="shared" si="5"/>
        <v>5.8406284893438523</v>
      </c>
      <c r="X37">
        <f t="shared" si="6"/>
        <v>7.2407713837321435</v>
      </c>
      <c r="Y37">
        <f t="shared" si="7"/>
        <v>1.3589331354739376</v>
      </c>
      <c r="Z37">
        <f t="shared" si="8"/>
        <v>0.59942390599859452</v>
      </c>
      <c r="AA37">
        <f t="shared" si="9"/>
        <v>-1.1446822317277718</v>
      </c>
      <c r="AC37">
        <f t="shared" si="10"/>
        <v>2084.4</v>
      </c>
      <c r="AD37">
        <f t="shared" si="11"/>
        <v>0.441</v>
      </c>
      <c r="AE37">
        <f t="shared" si="12"/>
        <v>0.88842557369765085</v>
      </c>
      <c r="AF37">
        <f t="shared" si="13"/>
        <v>1.8282999365379982</v>
      </c>
      <c r="AG37">
        <f t="shared" si="14"/>
        <v>0.846231568896466</v>
      </c>
      <c r="AH37">
        <f t="shared" si="15"/>
        <v>5.8161315054344644</v>
      </c>
      <c r="AI37">
        <f t="shared" si="16"/>
        <v>7.2652683676415313</v>
      </c>
      <c r="AJ37">
        <f t="shared" si="17"/>
        <v>1.3304847734664993</v>
      </c>
      <c r="AK37">
        <f t="shared" si="18"/>
        <v>0.61703268913968334</v>
      </c>
      <c r="AL37">
        <f t="shared" si="19"/>
        <v>-1.1397006489368922</v>
      </c>
      <c r="AN37">
        <f t="shared" si="20"/>
        <v>2258.1</v>
      </c>
      <c r="AO37">
        <f t="shared" si="21"/>
        <v>0.441</v>
      </c>
      <c r="AP37">
        <f t="shared" si="22"/>
        <v>0.88842557369765085</v>
      </c>
      <c r="AQ37">
        <f t="shared" si="23"/>
        <v>1.8282999365379982</v>
      </c>
      <c r="AR37">
        <f t="shared" si="24"/>
        <v>0.8233600886154453</v>
      </c>
      <c r="AS37">
        <f t="shared" si="25"/>
        <v>5.7932600251534438</v>
      </c>
      <c r="AT37">
        <f t="shared" si="26"/>
        <v>7.2881398479225528</v>
      </c>
      <c r="AU37">
        <f t="shared" si="27"/>
        <v>1.3032030830665111</v>
      </c>
      <c r="AV37">
        <f t="shared" si="28"/>
        <v>0.63163224734416779</v>
      </c>
      <c r="AW37">
        <f t="shared" si="29"/>
        <v>-1.1330851987276207</v>
      </c>
      <c r="AY37">
        <f t="shared" si="30"/>
        <v>2431.7999999999997</v>
      </c>
      <c r="AZ37">
        <f t="shared" si="31"/>
        <v>0.441</v>
      </c>
      <c r="BA37">
        <f t="shared" si="32"/>
        <v>0.88842557369765085</v>
      </c>
      <c r="BB37">
        <f t="shared" si="33"/>
        <v>1.8282999365379982</v>
      </c>
      <c r="BC37">
        <f t="shared" si="34"/>
        <v>0.80192667201172785</v>
      </c>
      <c r="BD37">
        <f t="shared" si="35"/>
        <v>5.7718266085497261</v>
      </c>
      <c r="BE37">
        <f t="shared" si="36"/>
        <v>7.3095732645262697</v>
      </c>
      <c r="BF37">
        <f t="shared" si="37"/>
        <v>1.2770177382471337</v>
      </c>
      <c r="BG37">
        <f t="shared" si="38"/>
        <v>0.64367245262842598</v>
      </c>
      <c r="BH37">
        <f t="shared" si="39"/>
        <v>-1.1251763304150888</v>
      </c>
      <c r="BJ37">
        <f t="shared" si="40"/>
        <v>2605.5</v>
      </c>
      <c r="BK37">
        <f t="shared" si="41"/>
        <v>0.441</v>
      </c>
      <c r="BL37">
        <f t="shared" si="42"/>
        <v>0.88842557369765085</v>
      </c>
      <c r="BM37">
        <f t="shared" si="43"/>
        <v>1.8282999365379982</v>
      </c>
      <c r="BN37">
        <f t="shared" si="44"/>
        <v>0.78177573182789428</v>
      </c>
      <c r="BO37">
        <f t="shared" si="45"/>
        <v>5.7516756683658921</v>
      </c>
      <c r="BP37">
        <f t="shared" si="46"/>
        <v>7.3297242047101037</v>
      </c>
      <c r="BQ37">
        <f t="shared" si="47"/>
        <v>1.2518639539091423</v>
      </c>
      <c r="BR37">
        <f t="shared" si="48"/>
        <v>0.65352349720923708</v>
      </c>
      <c r="BS37">
        <f t="shared" si="49"/>
        <v>-1.1162454830004367</v>
      </c>
    </row>
    <row r="38" spans="1:71" x14ac:dyDescent="0.25">
      <c r="A38" s="1">
        <v>36</v>
      </c>
      <c r="B38">
        <v>2209</v>
      </c>
      <c r="C38">
        <v>27970</v>
      </c>
      <c r="D38">
        <v>236</v>
      </c>
      <c r="E38">
        <v>4190</v>
      </c>
      <c r="F38">
        <v>18</v>
      </c>
      <c r="G38">
        <v>5.3789999999999996</v>
      </c>
      <c r="H38">
        <v>155.66999999999999</v>
      </c>
      <c r="I38">
        <v>141</v>
      </c>
      <c r="J38">
        <v>0.45</v>
      </c>
      <c r="K38">
        <v>0.39</v>
      </c>
      <c r="L38">
        <v>0.22500000000000001</v>
      </c>
      <c r="M38">
        <v>172.69200000000001</v>
      </c>
      <c r="N38">
        <v>91275961894532</v>
      </c>
      <c r="O38">
        <v>234128087522</v>
      </c>
      <c r="P38">
        <v>91041833807010</v>
      </c>
      <c r="R38">
        <f t="shared" si="0"/>
        <v>1910.7</v>
      </c>
      <c r="S38">
        <f t="shared" si="1"/>
        <v>0.45</v>
      </c>
      <c r="T38">
        <f t="shared" si="2"/>
        <v>0.89449706539485085</v>
      </c>
      <c r="U38">
        <f t="shared" si="3"/>
        <v>1.8249391845723828</v>
      </c>
      <c r="V38">
        <f t="shared" si="4"/>
        <v>0.86692028799055376</v>
      </c>
      <c r="W38">
        <f t="shared" si="5"/>
        <v>5.8334594725629367</v>
      </c>
      <c r="X38">
        <f t="shared" si="6"/>
        <v>7.24121889658183</v>
      </c>
      <c r="Y38">
        <f t="shared" si="7"/>
        <v>1.3638207756340679</v>
      </c>
      <c r="Z38">
        <f t="shared" si="8"/>
        <v>0.61066467107965416</v>
      </c>
      <c r="AA38">
        <f t="shared" si="9"/>
        <v>-1.1491609441006436</v>
      </c>
      <c r="AC38">
        <f t="shared" si="10"/>
        <v>2084.4</v>
      </c>
      <c r="AD38">
        <f t="shared" si="11"/>
        <v>0.45</v>
      </c>
      <c r="AE38">
        <f t="shared" si="12"/>
        <v>0.89449706539485085</v>
      </c>
      <c r="AF38">
        <f t="shared" si="13"/>
        <v>1.8249391845723828</v>
      </c>
      <c r="AG38">
        <f t="shared" si="14"/>
        <v>0.84236117426144863</v>
      </c>
      <c r="AH38">
        <f t="shared" si="15"/>
        <v>5.8089003588338315</v>
      </c>
      <c r="AI38">
        <f t="shared" si="16"/>
        <v>7.2657780103109353</v>
      </c>
      <c r="AJ38">
        <f t="shared" si="17"/>
        <v>1.334977902719209</v>
      </c>
      <c r="AK38">
        <f t="shared" si="18"/>
        <v>0.62797829559778817</v>
      </c>
      <c r="AL38">
        <f t="shared" si="19"/>
        <v>-1.1439384728371307</v>
      </c>
      <c r="AN38">
        <f t="shared" si="20"/>
        <v>2258.1</v>
      </c>
      <c r="AO38">
        <f t="shared" si="21"/>
        <v>0.45</v>
      </c>
      <c r="AP38">
        <f t="shared" si="22"/>
        <v>0.89449706539485085</v>
      </c>
      <c r="AQ38">
        <f t="shared" si="23"/>
        <v>1.8249391845723828</v>
      </c>
      <c r="AR38">
        <f t="shared" si="24"/>
        <v>0.81943821185868382</v>
      </c>
      <c r="AS38">
        <f t="shared" si="25"/>
        <v>5.7859773964310666</v>
      </c>
      <c r="AT38">
        <f t="shared" si="26"/>
        <v>7.2887009727137002</v>
      </c>
      <c r="AU38">
        <f t="shared" si="27"/>
        <v>1.3073297350999891</v>
      </c>
      <c r="AV38">
        <f t="shared" si="28"/>
        <v>0.6422683326657399</v>
      </c>
      <c r="AW38">
        <f t="shared" si="29"/>
        <v>-1.1370780735520982</v>
      </c>
      <c r="AY38">
        <f t="shared" si="30"/>
        <v>2431.7999999999997</v>
      </c>
      <c r="AZ38">
        <f t="shared" si="31"/>
        <v>0.45</v>
      </c>
      <c r="BA38">
        <f t="shared" si="32"/>
        <v>0.89449706539485085</v>
      </c>
      <c r="BB38">
        <f t="shared" si="33"/>
        <v>1.8249391845723828</v>
      </c>
      <c r="BC38">
        <f t="shared" si="34"/>
        <v>0.79796243927826072</v>
      </c>
      <c r="BD38">
        <f t="shared" si="35"/>
        <v>5.7645016238506441</v>
      </c>
      <c r="BE38">
        <f t="shared" si="36"/>
        <v>7.3101767452941226</v>
      </c>
      <c r="BF38">
        <f t="shared" si="37"/>
        <v>1.2808035497902823</v>
      </c>
      <c r="BG38">
        <f t="shared" si="38"/>
        <v>0.65399046571021102</v>
      </c>
      <c r="BH38">
        <f t="shared" si="39"/>
        <v>-1.128924116167803</v>
      </c>
      <c r="BJ38">
        <f t="shared" si="40"/>
        <v>2605.5</v>
      </c>
      <c r="BK38">
        <f t="shared" si="41"/>
        <v>0.45</v>
      </c>
      <c r="BL38">
        <f t="shared" si="42"/>
        <v>0.89449706539485085</v>
      </c>
      <c r="BM38">
        <f t="shared" si="43"/>
        <v>1.8249391845723828</v>
      </c>
      <c r="BN38">
        <f t="shared" si="44"/>
        <v>0.77777701418367839</v>
      </c>
      <c r="BO38">
        <f t="shared" si="45"/>
        <v>5.7443161987560618</v>
      </c>
      <c r="BP38">
        <f t="shared" si="46"/>
        <v>7.330362170388705</v>
      </c>
      <c r="BQ38">
        <f t="shared" si="47"/>
        <v>1.2553324087268365</v>
      </c>
      <c r="BR38">
        <f t="shared" si="48"/>
        <v>0.66351932421121218</v>
      </c>
      <c r="BS38">
        <f t="shared" si="49"/>
        <v>-1.1197508738911719</v>
      </c>
    </row>
    <row r="39" spans="1:71" x14ac:dyDescent="0.25">
      <c r="A39" s="1">
        <v>37</v>
      </c>
      <c r="B39">
        <v>2209</v>
      </c>
      <c r="C39">
        <v>27970</v>
      </c>
      <c r="D39">
        <v>236</v>
      </c>
      <c r="E39">
        <v>4190</v>
      </c>
      <c r="F39">
        <v>18</v>
      </c>
      <c r="G39">
        <v>5.4630000000000001</v>
      </c>
      <c r="H39">
        <v>155.69999999999999</v>
      </c>
      <c r="I39">
        <v>146</v>
      </c>
      <c r="J39">
        <v>0.434</v>
      </c>
      <c r="K39">
        <v>0.371</v>
      </c>
      <c r="L39">
        <v>0.22500000000000001</v>
      </c>
      <c r="M39">
        <v>175.07599999999999</v>
      </c>
      <c r="N39">
        <v>92540405026069</v>
      </c>
      <c r="O39">
        <v>241751358813</v>
      </c>
      <c r="P39">
        <v>92298653667256</v>
      </c>
      <c r="R39">
        <f t="shared" si="0"/>
        <v>1910.7</v>
      </c>
      <c r="S39">
        <f t="shared" si="1"/>
        <v>0.434</v>
      </c>
      <c r="T39">
        <f t="shared" si="2"/>
        <v>0.88637802319326497</v>
      </c>
      <c r="U39">
        <f t="shared" si="3"/>
        <v>1.8274976216498564</v>
      </c>
      <c r="V39">
        <f t="shared" si="4"/>
        <v>0.8720164022059802</v>
      </c>
      <c r="W39">
        <f t="shared" si="5"/>
        <v>5.8411140238558366</v>
      </c>
      <c r="X39">
        <f t="shared" si="6"/>
        <v>7.238681219443877</v>
      </c>
      <c r="Y39">
        <f t="shared" si="7"/>
        <v>1.3572709784237249</v>
      </c>
      <c r="Z39">
        <f t="shared" si="8"/>
        <v>0.59807728097766821</v>
      </c>
      <c r="AA39">
        <f t="shared" si="9"/>
        <v>-1.1415980218953461</v>
      </c>
      <c r="AC39">
        <f t="shared" si="10"/>
        <v>2084.4</v>
      </c>
      <c r="AD39">
        <f t="shared" si="11"/>
        <v>0.434</v>
      </c>
      <c r="AE39">
        <f t="shared" si="12"/>
        <v>0.88637802319326497</v>
      </c>
      <c r="AF39">
        <f t="shared" si="13"/>
        <v>1.8274976216498564</v>
      </c>
      <c r="AG39">
        <f t="shared" si="14"/>
        <v>0.84754068238701064</v>
      </c>
      <c r="AH39">
        <f t="shared" si="15"/>
        <v>5.816638304036867</v>
      </c>
      <c r="AI39">
        <f t="shared" si="16"/>
        <v>7.2631569392628466</v>
      </c>
      <c r="AJ39">
        <f t="shared" si="17"/>
        <v>1.3289554811790047</v>
      </c>
      <c r="AK39">
        <f t="shared" si="18"/>
        <v>0.61570395724468141</v>
      </c>
      <c r="AL39">
        <f t="shared" si="19"/>
        <v>-1.136783223571745</v>
      </c>
      <c r="AN39">
        <f t="shared" si="20"/>
        <v>2258.1</v>
      </c>
      <c r="AO39">
        <f t="shared" si="21"/>
        <v>0.434</v>
      </c>
      <c r="AP39">
        <f t="shared" si="22"/>
        <v>0.88637802319326497</v>
      </c>
      <c r="AQ39">
        <f t="shared" si="23"/>
        <v>1.8274976216498564</v>
      </c>
      <c r="AR39">
        <f t="shared" si="24"/>
        <v>0.82468686275919578</v>
      </c>
      <c r="AS39">
        <f t="shared" si="25"/>
        <v>5.793784484409052</v>
      </c>
      <c r="AT39">
        <f t="shared" si="26"/>
        <v>7.2860107588906615</v>
      </c>
      <c r="AU39">
        <f t="shared" si="27"/>
        <v>1.3017972807155327</v>
      </c>
      <c r="AV39">
        <f t="shared" si="28"/>
        <v>0.6303303004239178</v>
      </c>
      <c r="AW39">
        <f t="shared" si="29"/>
        <v>-1.1303298134979498</v>
      </c>
      <c r="AY39">
        <f t="shared" si="30"/>
        <v>2431.7999999999997</v>
      </c>
      <c r="AZ39">
        <f t="shared" si="31"/>
        <v>0.434</v>
      </c>
      <c r="BA39">
        <f t="shared" si="32"/>
        <v>0.88637802319326497</v>
      </c>
      <c r="BB39">
        <f t="shared" si="33"/>
        <v>1.8274976216498564</v>
      </c>
      <c r="BC39">
        <f t="shared" si="34"/>
        <v>0.80326801635536982</v>
      </c>
      <c r="BD39">
        <f t="shared" si="35"/>
        <v>5.7723656380052262</v>
      </c>
      <c r="BE39">
        <f t="shared" si="36"/>
        <v>7.3074296052944874</v>
      </c>
      <c r="BF39">
        <f t="shared" si="37"/>
        <v>1.275726847247407</v>
      </c>
      <c r="BG39">
        <f t="shared" si="38"/>
        <v>0.64240401347618292</v>
      </c>
      <c r="BH39">
        <f t="shared" si="39"/>
        <v>-1.122577512083393</v>
      </c>
      <c r="BJ39">
        <f t="shared" si="40"/>
        <v>2605.5</v>
      </c>
      <c r="BK39">
        <f t="shared" si="41"/>
        <v>0.434</v>
      </c>
      <c r="BL39">
        <f t="shared" si="42"/>
        <v>0.88637802319326497</v>
      </c>
      <c r="BM39">
        <f t="shared" si="43"/>
        <v>1.8274976216498564</v>
      </c>
      <c r="BN39">
        <f t="shared" si="44"/>
        <v>0.78312897920813385</v>
      </c>
      <c r="BO39">
        <f t="shared" si="45"/>
        <v>5.7522266008579903</v>
      </c>
      <c r="BP39">
        <f t="shared" si="46"/>
        <v>7.3275686424417232</v>
      </c>
      <c r="BQ39">
        <f t="shared" si="47"/>
        <v>1.2506801113870414</v>
      </c>
      <c r="BR39">
        <f t="shared" si="48"/>
        <v>0.65229358280064553</v>
      </c>
      <c r="BS39">
        <f t="shared" si="49"/>
        <v>-1.1137973183834118</v>
      </c>
    </row>
    <row r="40" spans="1:71" x14ac:dyDescent="0.25">
      <c r="A40" s="1">
        <v>38</v>
      </c>
      <c r="B40">
        <v>2209</v>
      </c>
      <c r="C40">
        <v>27970</v>
      </c>
      <c r="D40">
        <v>236</v>
      </c>
      <c r="E40">
        <v>4190</v>
      </c>
      <c r="F40">
        <v>18</v>
      </c>
      <c r="G40">
        <v>5.6059999999999999</v>
      </c>
      <c r="H40">
        <v>155.72</v>
      </c>
      <c r="I40">
        <v>141</v>
      </c>
      <c r="J40">
        <v>0.41299999999999998</v>
      </c>
      <c r="K40">
        <v>0.34699999999999998</v>
      </c>
      <c r="L40">
        <v>0.224</v>
      </c>
      <c r="M40">
        <v>179.214</v>
      </c>
      <c r="N40">
        <v>94714078136006</v>
      </c>
      <c r="O40">
        <v>233925101567</v>
      </c>
      <c r="P40">
        <v>94480153034439</v>
      </c>
      <c r="R40">
        <f t="shared" si="0"/>
        <v>1910.7</v>
      </c>
      <c r="S40">
        <f t="shared" si="1"/>
        <v>0.41299999999999998</v>
      </c>
      <c r="T40">
        <f t="shared" si="2"/>
        <v>0.87752207949429972</v>
      </c>
      <c r="U40">
        <f t="shared" si="3"/>
        <v>1.8289081517983603</v>
      </c>
      <c r="V40">
        <f t="shared" si="4"/>
        <v>0.87760715397418976</v>
      </c>
      <c r="W40">
        <f t="shared" si="5"/>
        <v>5.8481153057725503</v>
      </c>
      <c r="X40">
        <f t="shared" si="6"/>
        <v>7.2345009978241697</v>
      </c>
      <c r="Y40">
        <f t="shared" si="7"/>
        <v>1.3500011491734352</v>
      </c>
      <c r="Z40">
        <f t="shared" si="8"/>
        <v>0.58605993251139576</v>
      </c>
      <c r="AA40">
        <f t="shared" si="9"/>
        <v>-1.1321184143607865</v>
      </c>
      <c r="AC40">
        <f t="shared" si="10"/>
        <v>2084.4</v>
      </c>
      <c r="AD40">
        <f t="shared" si="11"/>
        <v>0.41299999999999998</v>
      </c>
      <c r="AE40">
        <f t="shared" si="12"/>
        <v>0.87752207949429972</v>
      </c>
      <c r="AF40">
        <f t="shared" si="13"/>
        <v>1.8289081517983603</v>
      </c>
      <c r="AG40">
        <f t="shared" si="14"/>
        <v>0.85322522375359811</v>
      </c>
      <c r="AH40">
        <f t="shared" si="15"/>
        <v>5.8237333755519582</v>
      </c>
      <c r="AI40">
        <f t="shared" si="16"/>
        <v>7.2588829280447618</v>
      </c>
      <c r="AJ40">
        <f t="shared" si="17"/>
        <v>1.3222591978838703</v>
      </c>
      <c r="AK40">
        <f t="shared" si="18"/>
        <v>0.60395597141890289</v>
      </c>
      <c r="AL40">
        <f t="shared" si="19"/>
        <v>-1.1278024240620677</v>
      </c>
      <c r="AN40">
        <f t="shared" si="20"/>
        <v>2258.1</v>
      </c>
      <c r="AO40">
        <f t="shared" si="21"/>
        <v>0.41299999999999998</v>
      </c>
      <c r="AP40">
        <f t="shared" si="22"/>
        <v>0.87752207949429972</v>
      </c>
      <c r="AQ40">
        <f t="shared" si="23"/>
        <v>1.8289081517983603</v>
      </c>
      <c r="AR40">
        <f t="shared" si="24"/>
        <v>0.8304495362875236</v>
      </c>
      <c r="AS40">
        <f t="shared" si="25"/>
        <v>5.8009576880858837</v>
      </c>
      <c r="AT40">
        <f t="shared" si="26"/>
        <v>7.2816586155108363</v>
      </c>
      <c r="AU40">
        <f t="shared" si="27"/>
        <v>1.2956344590283129</v>
      </c>
      <c r="AV40">
        <f t="shared" si="28"/>
        <v>0.61888121935803808</v>
      </c>
      <c r="AW40">
        <f t="shared" si="29"/>
        <v>-1.1218438614616879</v>
      </c>
      <c r="AY40">
        <f t="shared" si="30"/>
        <v>2431.7999999999997</v>
      </c>
      <c r="AZ40">
        <f t="shared" si="31"/>
        <v>0.41299999999999998</v>
      </c>
      <c r="BA40">
        <f t="shared" si="32"/>
        <v>0.87752207949429972</v>
      </c>
      <c r="BB40">
        <f t="shared" si="33"/>
        <v>1.8289081517983603</v>
      </c>
      <c r="BC40">
        <f t="shared" si="34"/>
        <v>0.80909538233419587</v>
      </c>
      <c r="BD40">
        <f t="shared" si="35"/>
        <v>5.7796035341325558</v>
      </c>
      <c r="BE40">
        <f t="shared" si="36"/>
        <v>7.3030127694641642</v>
      </c>
      <c r="BF40">
        <f t="shared" si="37"/>
        <v>1.2700607768275485</v>
      </c>
      <c r="BG40">
        <f t="shared" si="38"/>
        <v>0.63127447692239391</v>
      </c>
      <c r="BH40">
        <f t="shared" si="39"/>
        <v>-1.1145777014346803</v>
      </c>
      <c r="BJ40">
        <f t="shared" si="40"/>
        <v>2605.5</v>
      </c>
      <c r="BK40">
        <f t="shared" si="41"/>
        <v>0.41299999999999998</v>
      </c>
      <c r="BL40">
        <f t="shared" si="42"/>
        <v>0.87752207949429972</v>
      </c>
      <c r="BM40">
        <f t="shared" si="43"/>
        <v>1.8289081517983603</v>
      </c>
      <c r="BN40">
        <f t="shared" si="44"/>
        <v>0.78900942872298008</v>
      </c>
      <c r="BO40">
        <f t="shared" si="45"/>
        <v>5.7595175805213401</v>
      </c>
      <c r="BP40">
        <f t="shared" si="46"/>
        <v>7.3230987230753799</v>
      </c>
      <c r="BQ40">
        <f t="shared" si="47"/>
        <v>1.2454771176230051</v>
      </c>
      <c r="BR40">
        <f t="shared" si="48"/>
        <v>0.64149731683548006</v>
      </c>
      <c r="BS40">
        <f t="shared" si="49"/>
        <v>-1.1062716412163081</v>
      </c>
    </row>
    <row r="41" spans="1:71" x14ac:dyDescent="0.25">
      <c r="A41" s="1">
        <v>39</v>
      </c>
      <c r="B41">
        <v>2209</v>
      </c>
      <c r="C41">
        <v>27970</v>
      </c>
      <c r="D41">
        <v>236</v>
      </c>
      <c r="E41">
        <v>4190</v>
      </c>
      <c r="F41">
        <v>18</v>
      </c>
      <c r="G41">
        <v>5.7270000000000003</v>
      </c>
      <c r="H41">
        <v>155.75</v>
      </c>
      <c r="I41">
        <v>153</v>
      </c>
      <c r="J41">
        <v>0.436</v>
      </c>
      <c r="K41">
        <v>0.374</v>
      </c>
      <c r="L41">
        <v>0.224</v>
      </c>
      <c r="M41">
        <v>183.02199999999999</v>
      </c>
      <c r="N41">
        <v>96740549634929</v>
      </c>
      <c r="O41">
        <v>252329697672</v>
      </c>
      <c r="P41">
        <v>96488219937257</v>
      </c>
      <c r="R41">
        <f t="shared" si="0"/>
        <v>1910.7</v>
      </c>
      <c r="S41">
        <f t="shared" si="1"/>
        <v>0.436</v>
      </c>
      <c r="T41">
        <f t="shared" si="2"/>
        <v>0.88854487787618253</v>
      </c>
      <c r="U41">
        <f t="shared" si="3"/>
        <v>1.8256683863630414</v>
      </c>
      <c r="V41">
        <f t="shared" si="4"/>
        <v>0.87065356917053638</v>
      </c>
      <c r="W41">
        <f t="shared" si="5"/>
        <v>5.8379219555335782</v>
      </c>
      <c r="X41">
        <f t="shared" si="6"/>
        <v>7.2382148171925058</v>
      </c>
      <c r="Y41">
        <f t="shared" si="7"/>
        <v>1.3590297683512937</v>
      </c>
      <c r="Z41">
        <f t="shared" si="8"/>
        <v>0.60288794287479097</v>
      </c>
      <c r="AA41">
        <f t="shared" si="9"/>
        <v>-1.1427003732306185</v>
      </c>
      <c r="AC41">
        <f t="shared" si="10"/>
        <v>2084.4</v>
      </c>
      <c r="AD41">
        <f t="shared" si="11"/>
        <v>0.436</v>
      </c>
      <c r="AE41">
        <f t="shared" si="12"/>
        <v>0.88854487787618253</v>
      </c>
      <c r="AF41">
        <f t="shared" si="13"/>
        <v>1.8256683863630414</v>
      </c>
      <c r="AG41">
        <f t="shared" si="14"/>
        <v>0.8461553511237756</v>
      </c>
      <c r="AH41">
        <f t="shared" si="15"/>
        <v>5.8134237374868176</v>
      </c>
      <c r="AI41">
        <f t="shared" si="16"/>
        <v>7.2627130352392664</v>
      </c>
      <c r="AJ41">
        <f t="shared" si="17"/>
        <v>1.330573661878214</v>
      </c>
      <c r="AK41">
        <f t="shared" si="18"/>
        <v>0.6203851677039367</v>
      </c>
      <c r="AL41">
        <f t="shared" si="19"/>
        <v>-1.1378284086262118</v>
      </c>
      <c r="AN41">
        <f t="shared" si="20"/>
        <v>2258.1</v>
      </c>
      <c r="AO41">
        <f t="shared" si="21"/>
        <v>0.436</v>
      </c>
      <c r="AP41">
        <f t="shared" si="22"/>
        <v>0.88854487787618253</v>
      </c>
      <c r="AQ41">
        <f t="shared" si="23"/>
        <v>1.8256683863630414</v>
      </c>
      <c r="AR41">
        <f t="shared" si="24"/>
        <v>0.82328284647111483</v>
      </c>
      <c r="AS41">
        <f t="shared" si="25"/>
        <v>5.7905512328341562</v>
      </c>
      <c r="AT41">
        <f t="shared" si="26"/>
        <v>7.2855855398919278</v>
      </c>
      <c r="AU41">
        <f t="shared" si="27"/>
        <v>1.3032847744886573</v>
      </c>
      <c r="AV41">
        <f t="shared" si="28"/>
        <v>0.63487801968273472</v>
      </c>
      <c r="AW41">
        <f t="shared" si="29"/>
        <v>-1.131314228381985</v>
      </c>
      <c r="AY41">
        <f t="shared" si="30"/>
        <v>2431.7999999999997</v>
      </c>
      <c r="AZ41">
        <f t="shared" si="31"/>
        <v>0.436</v>
      </c>
      <c r="BA41">
        <f t="shared" si="32"/>
        <v>0.88854487787618253</v>
      </c>
      <c r="BB41">
        <f t="shared" si="33"/>
        <v>1.8256683863630414</v>
      </c>
      <c r="BC41">
        <f t="shared" si="34"/>
        <v>0.8018485853691667</v>
      </c>
      <c r="BD41">
        <f t="shared" si="35"/>
        <v>5.7691169717322088</v>
      </c>
      <c r="BE41">
        <f t="shared" si="36"/>
        <v>7.3070198009938752</v>
      </c>
      <c r="BF41">
        <f t="shared" si="37"/>
        <v>1.2770927335735269</v>
      </c>
      <c r="BG41">
        <f t="shared" si="38"/>
        <v>0.64681621775386811</v>
      </c>
      <c r="BH41">
        <f t="shared" si="39"/>
        <v>-1.123499158245981</v>
      </c>
      <c r="BJ41">
        <f t="shared" si="40"/>
        <v>2605.5</v>
      </c>
      <c r="BK41">
        <f t="shared" si="41"/>
        <v>0.436</v>
      </c>
      <c r="BL41">
        <f t="shared" si="42"/>
        <v>0.88854487787618253</v>
      </c>
      <c r="BM41">
        <f t="shared" si="43"/>
        <v>1.8256683863630414</v>
      </c>
      <c r="BN41">
        <f t="shared" si="44"/>
        <v>0.7816969558970448</v>
      </c>
      <c r="BO41">
        <f t="shared" si="45"/>
        <v>5.748965342260087</v>
      </c>
      <c r="BP41">
        <f t="shared" si="46"/>
        <v>7.3271714304659969</v>
      </c>
      <c r="BQ41">
        <f t="shared" si="47"/>
        <v>1.2519327121706609</v>
      </c>
      <c r="BR41">
        <f t="shared" si="48"/>
        <v>0.65656977614349288</v>
      </c>
      <c r="BS41">
        <f t="shared" si="49"/>
        <v>-1.1146553903306746</v>
      </c>
    </row>
    <row r="42" spans="1:71" x14ac:dyDescent="0.25">
      <c r="A42" s="1">
        <v>40</v>
      </c>
      <c r="B42">
        <v>2209</v>
      </c>
      <c r="C42">
        <v>27970</v>
      </c>
      <c r="D42">
        <v>236</v>
      </c>
      <c r="E42">
        <v>4190</v>
      </c>
      <c r="F42">
        <v>18</v>
      </c>
      <c r="G42">
        <v>5.8109999999999999</v>
      </c>
      <c r="H42">
        <v>155.75</v>
      </c>
      <c r="I42">
        <v>149</v>
      </c>
      <c r="J42">
        <v>0.44</v>
      </c>
      <c r="K42">
        <v>0.379</v>
      </c>
      <c r="L42">
        <v>0.224</v>
      </c>
      <c r="M42">
        <v>185.57300000000001</v>
      </c>
      <c r="N42">
        <v>98078784277528</v>
      </c>
      <c r="O42">
        <v>246003519195</v>
      </c>
      <c r="P42">
        <v>97832780758333</v>
      </c>
      <c r="R42">
        <f t="shared" si="0"/>
        <v>1910.7</v>
      </c>
      <c r="S42">
        <f t="shared" si="1"/>
        <v>0.44</v>
      </c>
      <c r="T42">
        <f t="shared" si="2"/>
        <v>0.89066099050087522</v>
      </c>
      <c r="U42">
        <f t="shared" si="3"/>
        <v>1.8249024511051453</v>
      </c>
      <c r="V42">
        <f t="shared" si="4"/>
        <v>0.86932458548163172</v>
      </c>
      <c r="W42">
        <f t="shared" si="5"/>
        <v>5.8358270365867773</v>
      </c>
      <c r="X42">
        <f t="shared" si="6"/>
        <v>7.2387778656235131</v>
      </c>
      <c r="Y42">
        <f t="shared" si="7"/>
        <v>1.3607398151136914</v>
      </c>
      <c r="Z42">
        <f t="shared" si="8"/>
        <v>0.60629509649669</v>
      </c>
      <c r="AA42">
        <f t="shared" si="9"/>
        <v>-1.1445938339540658</v>
      </c>
      <c r="AC42">
        <f t="shared" si="10"/>
        <v>2084.4</v>
      </c>
      <c r="AD42">
        <f t="shared" si="11"/>
        <v>0.44</v>
      </c>
      <c r="AE42">
        <f t="shared" si="12"/>
        <v>0.89066099050087522</v>
      </c>
      <c r="AF42">
        <f t="shared" si="13"/>
        <v>1.8249024511051453</v>
      </c>
      <c r="AG42">
        <f t="shared" si="14"/>
        <v>0.84480456605782672</v>
      </c>
      <c r="AH42">
        <f t="shared" si="15"/>
        <v>5.8113070171629726</v>
      </c>
      <c r="AI42">
        <f t="shared" si="16"/>
        <v>7.2632978850473187</v>
      </c>
      <c r="AJ42">
        <f t="shared" si="17"/>
        <v>1.3321462925413201</v>
      </c>
      <c r="AK42">
        <f t="shared" si="18"/>
        <v>0.62370678130447232</v>
      </c>
      <c r="AL42">
        <f t="shared" si="19"/>
        <v>-1.1396203485168803</v>
      </c>
      <c r="AN42">
        <f t="shared" si="20"/>
        <v>2258.1</v>
      </c>
      <c r="AO42">
        <f t="shared" si="21"/>
        <v>0.44</v>
      </c>
      <c r="AP42">
        <f t="shared" si="22"/>
        <v>0.89066099050087522</v>
      </c>
      <c r="AQ42">
        <f t="shared" si="23"/>
        <v>1.8249024511051453</v>
      </c>
      <c r="AR42">
        <f t="shared" si="24"/>
        <v>0.82191397708662683</v>
      </c>
      <c r="AS42">
        <f t="shared" si="25"/>
        <v>5.7884164281917725</v>
      </c>
      <c r="AT42">
        <f t="shared" si="26"/>
        <v>7.2861884740185179</v>
      </c>
      <c r="AU42">
        <f t="shared" si="27"/>
        <v>1.3047297222681842</v>
      </c>
      <c r="AV42">
        <f t="shared" si="28"/>
        <v>0.63810821920361782</v>
      </c>
      <c r="AW42">
        <f t="shared" si="29"/>
        <v>-1.1330044579082721</v>
      </c>
      <c r="AY42">
        <f t="shared" si="30"/>
        <v>2431.7999999999997</v>
      </c>
      <c r="AZ42">
        <f t="shared" si="31"/>
        <v>0.44</v>
      </c>
      <c r="BA42">
        <f t="shared" si="32"/>
        <v>0.89066099050087522</v>
      </c>
      <c r="BB42">
        <f t="shared" si="33"/>
        <v>1.8249024511051453</v>
      </c>
      <c r="BC42">
        <f t="shared" si="34"/>
        <v>0.80046481847890472</v>
      </c>
      <c r="BD42">
        <f t="shared" si="35"/>
        <v>5.7669672695840504</v>
      </c>
      <c r="BE42">
        <f t="shared" si="36"/>
        <v>7.30763763262624</v>
      </c>
      <c r="BF42">
        <f t="shared" si="37"/>
        <v>1.2784189020064685</v>
      </c>
      <c r="BG42">
        <f t="shared" si="38"/>
        <v>0.64995119789757294</v>
      </c>
      <c r="BH42">
        <f t="shared" si="39"/>
        <v>-1.1250887356259076</v>
      </c>
      <c r="BJ42">
        <f t="shared" si="40"/>
        <v>2605.5</v>
      </c>
      <c r="BK42">
        <f t="shared" si="41"/>
        <v>0.44</v>
      </c>
      <c r="BL42">
        <f t="shared" si="42"/>
        <v>0.89066099050087522</v>
      </c>
      <c r="BM42">
        <f t="shared" si="43"/>
        <v>1.8249024511051453</v>
      </c>
      <c r="BN42">
        <f t="shared" si="44"/>
        <v>0.78030104086184282</v>
      </c>
      <c r="BO42">
        <f t="shared" si="45"/>
        <v>5.7468034919669879</v>
      </c>
      <c r="BP42">
        <f t="shared" si="46"/>
        <v>7.3278014102433024</v>
      </c>
      <c r="BQ42">
        <f t="shared" si="47"/>
        <v>1.2531482593212051</v>
      </c>
      <c r="BR42">
        <f t="shared" si="48"/>
        <v>0.6596073221875034</v>
      </c>
      <c r="BS42">
        <f t="shared" si="49"/>
        <v>-1.116146258782921</v>
      </c>
    </row>
    <row r="43" spans="1:71" x14ac:dyDescent="0.25">
      <c r="A43" s="1">
        <v>41</v>
      </c>
      <c r="B43">
        <v>2209</v>
      </c>
      <c r="C43">
        <v>27970</v>
      </c>
      <c r="D43">
        <v>236</v>
      </c>
      <c r="E43">
        <v>4190</v>
      </c>
      <c r="F43">
        <v>18</v>
      </c>
      <c r="G43">
        <v>5.9850000000000003</v>
      </c>
      <c r="H43">
        <v>155.79</v>
      </c>
      <c r="I43">
        <v>156</v>
      </c>
      <c r="J43">
        <v>0.433</v>
      </c>
      <c r="K43">
        <v>0.372</v>
      </c>
      <c r="L43">
        <v>0.223</v>
      </c>
      <c r="M43">
        <v>190.738</v>
      </c>
      <c r="N43">
        <v>100812377517877</v>
      </c>
      <c r="O43">
        <v>256685046077</v>
      </c>
      <c r="P43">
        <v>100555692471800</v>
      </c>
      <c r="R43">
        <f t="shared" si="0"/>
        <v>1910.7</v>
      </c>
      <c r="S43">
        <f t="shared" si="1"/>
        <v>0.433</v>
      </c>
      <c r="T43">
        <f t="shared" si="2"/>
        <v>0.8886129641188002</v>
      </c>
      <c r="U43">
        <f t="shared" si="3"/>
        <v>1.8241087221330774</v>
      </c>
      <c r="V43">
        <f t="shared" si="4"/>
        <v>0.8706107791441946</v>
      </c>
      <c r="W43">
        <f t="shared" si="5"/>
        <v>5.8363195012772717</v>
      </c>
      <c r="X43">
        <f t="shared" si="6"/>
        <v>7.236697942988882</v>
      </c>
      <c r="Y43">
        <f t="shared" si="7"/>
        <v>1.3590849055680447</v>
      </c>
      <c r="Z43">
        <f t="shared" si="8"/>
        <v>0.60493611636699252</v>
      </c>
      <c r="AA43">
        <f t="shared" si="9"/>
        <v>-1.1415189718296639</v>
      </c>
      <c r="AC43">
        <f t="shared" si="10"/>
        <v>2084.4</v>
      </c>
      <c r="AD43">
        <f t="shared" si="11"/>
        <v>0.433</v>
      </c>
      <c r="AE43">
        <f t="shared" si="12"/>
        <v>0.8886129641188002</v>
      </c>
      <c r="AF43">
        <f t="shared" si="13"/>
        <v>1.8241087221330774</v>
      </c>
      <c r="AG43">
        <f t="shared" si="14"/>
        <v>0.84611185702129799</v>
      </c>
      <c r="AH43">
        <f t="shared" si="15"/>
        <v>5.8118205791543751</v>
      </c>
      <c r="AI43">
        <f t="shared" si="16"/>
        <v>7.2611968651117786</v>
      </c>
      <c r="AJ43">
        <f t="shared" si="17"/>
        <v>1.3306243792305812</v>
      </c>
      <c r="AK43">
        <f t="shared" si="18"/>
        <v>0.62236720567870696</v>
      </c>
      <c r="AL43">
        <f t="shared" si="19"/>
        <v>-1.1367121770450144</v>
      </c>
      <c r="AN43">
        <f t="shared" si="20"/>
        <v>2258.1</v>
      </c>
      <c r="AO43">
        <f t="shared" si="21"/>
        <v>0.433</v>
      </c>
      <c r="AP43">
        <f t="shared" si="22"/>
        <v>0.8886129641188002</v>
      </c>
      <c r="AQ43">
        <f t="shared" si="23"/>
        <v>1.8241087221330774</v>
      </c>
      <c r="AR43">
        <f t="shared" si="24"/>
        <v>0.8232387679950175</v>
      </c>
      <c r="AS43">
        <f t="shared" si="25"/>
        <v>5.7889474901280948</v>
      </c>
      <c r="AT43">
        <f t="shared" si="26"/>
        <v>7.2840699541380589</v>
      </c>
      <c r="AU43">
        <f t="shared" si="27"/>
        <v>1.303331384479155</v>
      </c>
      <c r="AV43">
        <f t="shared" si="28"/>
        <v>0.63679681951588829</v>
      </c>
      <c r="AW43">
        <f t="shared" si="29"/>
        <v>-1.1302582188527122</v>
      </c>
      <c r="AY43">
        <f t="shared" si="30"/>
        <v>2431.7999999999997</v>
      </c>
      <c r="AZ43">
        <f t="shared" si="31"/>
        <v>0.433</v>
      </c>
      <c r="BA43">
        <f t="shared" si="32"/>
        <v>0.8886129641188002</v>
      </c>
      <c r="BB43">
        <f t="shared" si="33"/>
        <v>1.8241087221330774</v>
      </c>
      <c r="BC43">
        <f t="shared" si="34"/>
        <v>0.80180402516246341</v>
      </c>
      <c r="BD43">
        <f t="shared" si="35"/>
        <v>5.767512747295541</v>
      </c>
      <c r="BE43">
        <f t="shared" si="36"/>
        <v>7.3055046969706137</v>
      </c>
      <c r="BF43">
        <f t="shared" si="37"/>
        <v>1.2771355221111473</v>
      </c>
      <c r="BG43">
        <f t="shared" si="38"/>
        <v>0.64867458171369174</v>
      </c>
      <c r="BH43">
        <f t="shared" si="39"/>
        <v>-1.1224989404211922</v>
      </c>
      <c r="BJ43">
        <f t="shared" si="40"/>
        <v>2605.5</v>
      </c>
      <c r="BK43">
        <f t="shared" si="41"/>
        <v>0.433</v>
      </c>
      <c r="BL43">
        <f t="shared" si="42"/>
        <v>0.8886129641188002</v>
      </c>
      <c r="BM43">
        <f t="shared" si="43"/>
        <v>1.8241087221330774</v>
      </c>
      <c r="BN43">
        <f t="shared" si="44"/>
        <v>0.78165200252745981</v>
      </c>
      <c r="BO43">
        <f t="shared" si="45"/>
        <v>5.7473607246605365</v>
      </c>
      <c r="BP43">
        <f t="shared" si="46"/>
        <v>7.3256567196056164</v>
      </c>
      <c r="BQ43">
        <f t="shared" si="47"/>
        <v>1.2519719412655095</v>
      </c>
      <c r="BR43">
        <f t="shared" si="48"/>
        <v>0.65837039749901705</v>
      </c>
      <c r="BS43">
        <f t="shared" si="49"/>
        <v>-1.1137069787779008</v>
      </c>
    </row>
    <row r="44" spans="1:71" x14ac:dyDescent="0.25">
      <c r="A44" s="1">
        <v>42</v>
      </c>
      <c r="B44">
        <v>2209</v>
      </c>
      <c r="C44">
        <v>27970</v>
      </c>
      <c r="D44">
        <v>236</v>
      </c>
      <c r="E44">
        <v>4190</v>
      </c>
      <c r="F44">
        <v>18</v>
      </c>
      <c r="G44">
        <v>6.0590000000000002</v>
      </c>
      <c r="H44">
        <v>155.80000000000001</v>
      </c>
      <c r="I44">
        <v>157</v>
      </c>
      <c r="J44">
        <v>0.434</v>
      </c>
      <c r="K44">
        <v>0.372</v>
      </c>
      <c r="L44">
        <v>0.223</v>
      </c>
      <c r="M44">
        <v>192.95</v>
      </c>
      <c r="N44">
        <v>101980181504146</v>
      </c>
      <c r="O44">
        <v>258159259962</v>
      </c>
      <c r="P44">
        <v>101722022244184</v>
      </c>
      <c r="R44">
        <f t="shared" si="0"/>
        <v>1910.7</v>
      </c>
      <c r="S44">
        <f t="shared" si="1"/>
        <v>0.434</v>
      </c>
      <c r="T44">
        <f t="shared" si="2"/>
        <v>0.8886129641188002</v>
      </c>
      <c r="U44">
        <f t="shared" si="3"/>
        <v>1.8245979960826495</v>
      </c>
      <c r="V44">
        <f t="shared" si="4"/>
        <v>0.8706107791441946</v>
      </c>
      <c r="W44">
        <f t="shared" si="5"/>
        <v>5.836808775226844</v>
      </c>
      <c r="X44">
        <f t="shared" si="6"/>
        <v>7.2371872169384543</v>
      </c>
      <c r="Y44">
        <f t="shared" si="7"/>
        <v>1.3590849055680447</v>
      </c>
      <c r="Z44">
        <f t="shared" si="8"/>
        <v>0.6043183846619693</v>
      </c>
      <c r="AA44">
        <f t="shared" si="9"/>
        <v>-1.141915278534912</v>
      </c>
      <c r="AC44">
        <f t="shared" si="10"/>
        <v>2084.4</v>
      </c>
      <c r="AD44">
        <f t="shared" si="11"/>
        <v>0.434</v>
      </c>
      <c r="AE44">
        <f t="shared" si="12"/>
        <v>0.8886129641188002</v>
      </c>
      <c r="AF44">
        <f t="shared" si="13"/>
        <v>1.8245979960826495</v>
      </c>
      <c r="AG44">
        <f t="shared" si="14"/>
        <v>0.84611185702129799</v>
      </c>
      <c r="AH44">
        <f t="shared" si="15"/>
        <v>5.8123098531039474</v>
      </c>
      <c r="AI44">
        <f t="shared" si="16"/>
        <v>7.261686139061351</v>
      </c>
      <c r="AJ44">
        <f t="shared" si="17"/>
        <v>1.3306243792305812</v>
      </c>
      <c r="AK44">
        <f t="shared" si="18"/>
        <v>0.6217696863478579</v>
      </c>
      <c r="AL44">
        <f t="shared" si="19"/>
        <v>-1.1370866707999085</v>
      </c>
      <c r="AN44">
        <f t="shared" si="20"/>
        <v>2258.1</v>
      </c>
      <c r="AO44">
        <f t="shared" si="21"/>
        <v>0.434</v>
      </c>
      <c r="AP44">
        <f t="shared" si="22"/>
        <v>0.8886129641188002</v>
      </c>
      <c r="AQ44">
        <f t="shared" si="23"/>
        <v>1.8245979960826495</v>
      </c>
      <c r="AR44">
        <f t="shared" si="24"/>
        <v>0.8232387679950175</v>
      </c>
      <c r="AS44">
        <f t="shared" si="25"/>
        <v>5.7894367640776672</v>
      </c>
      <c r="AT44">
        <f t="shared" si="26"/>
        <v>7.2845592280876312</v>
      </c>
      <c r="AU44">
        <f t="shared" si="27"/>
        <v>1.303331384479155</v>
      </c>
      <c r="AV44">
        <f t="shared" si="28"/>
        <v>0.63621852755428976</v>
      </c>
      <c r="AW44">
        <f t="shared" si="29"/>
        <v>-1.1306124740416974</v>
      </c>
      <c r="AY44">
        <f t="shared" si="30"/>
        <v>2431.7999999999997</v>
      </c>
      <c r="AZ44">
        <f t="shared" si="31"/>
        <v>0.434</v>
      </c>
      <c r="BA44">
        <f t="shared" si="32"/>
        <v>0.8886129641188002</v>
      </c>
      <c r="BB44">
        <f t="shared" si="33"/>
        <v>1.8245979960826495</v>
      </c>
      <c r="BC44">
        <f t="shared" si="34"/>
        <v>0.80180402516246341</v>
      </c>
      <c r="BD44">
        <f t="shared" si="35"/>
        <v>5.7680020212451133</v>
      </c>
      <c r="BE44">
        <f t="shared" si="36"/>
        <v>7.305993970920186</v>
      </c>
      <c r="BF44">
        <f t="shared" si="37"/>
        <v>1.2771355221111473</v>
      </c>
      <c r="BG44">
        <f t="shared" si="38"/>
        <v>0.64811458378555853</v>
      </c>
      <c r="BH44">
        <f t="shared" si="39"/>
        <v>-1.1228343794131173</v>
      </c>
      <c r="BJ44">
        <f t="shared" si="40"/>
        <v>2605.5</v>
      </c>
      <c r="BK44">
        <f t="shared" si="41"/>
        <v>0.434</v>
      </c>
      <c r="BL44">
        <f t="shared" si="42"/>
        <v>0.8886129641188002</v>
      </c>
      <c r="BM44">
        <f t="shared" si="43"/>
        <v>1.8245979960826495</v>
      </c>
      <c r="BN44">
        <f t="shared" si="44"/>
        <v>0.78165200252745981</v>
      </c>
      <c r="BO44">
        <f t="shared" si="45"/>
        <v>5.7478499986101088</v>
      </c>
      <c r="BP44">
        <f t="shared" si="46"/>
        <v>7.3261459935551887</v>
      </c>
      <c r="BQ44">
        <f t="shared" si="47"/>
        <v>1.2519719412655095</v>
      </c>
      <c r="BR44">
        <f t="shared" si="48"/>
        <v>0.65782781144517288</v>
      </c>
      <c r="BS44">
        <f t="shared" si="49"/>
        <v>-1.1140248913000319</v>
      </c>
    </row>
    <row r="45" spans="1:71" x14ac:dyDescent="0.25">
      <c r="A45" s="1">
        <v>43</v>
      </c>
      <c r="B45">
        <v>2209</v>
      </c>
      <c r="C45">
        <v>27970</v>
      </c>
      <c r="D45">
        <v>236</v>
      </c>
      <c r="E45">
        <v>4190</v>
      </c>
      <c r="F45">
        <v>18</v>
      </c>
      <c r="G45">
        <v>6.2210000000000001</v>
      </c>
      <c r="H45">
        <v>155.83000000000001</v>
      </c>
      <c r="I45">
        <v>161</v>
      </c>
      <c r="J45">
        <v>0.42299999999999999</v>
      </c>
      <c r="K45">
        <v>0.36</v>
      </c>
      <c r="L45">
        <v>0.222</v>
      </c>
      <c r="M45">
        <v>197.74299999999999</v>
      </c>
      <c r="N45">
        <v>104513049443961</v>
      </c>
      <c r="O45">
        <v>264212684398</v>
      </c>
      <c r="P45">
        <v>104248836759563</v>
      </c>
      <c r="R45">
        <f t="shared" si="0"/>
        <v>1910.7</v>
      </c>
      <c r="S45">
        <f t="shared" si="1"/>
        <v>0.42299999999999999</v>
      </c>
      <c r="T45">
        <f t="shared" si="2"/>
        <v>0.88456995201058009</v>
      </c>
      <c r="U45">
        <f t="shared" si="3"/>
        <v>1.8245034269245068</v>
      </c>
      <c r="V45">
        <f t="shared" si="4"/>
        <v>0.87315511485121755</v>
      </c>
      <c r="W45">
        <f t="shared" si="5"/>
        <v>5.8392585417757239</v>
      </c>
      <c r="X45">
        <f t="shared" si="6"/>
        <v>7.2345483120732901</v>
      </c>
      <c r="Y45">
        <f t="shared" si="7"/>
        <v>1.3557974042403549</v>
      </c>
      <c r="Z45">
        <f t="shared" si="8"/>
        <v>0.59976896119480394</v>
      </c>
      <c r="AA45">
        <f t="shared" si="9"/>
        <v>-1.1370175473742903</v>
      </c>
      <c r="AC45">
        <f t="shared" si="10"/>
        <v>2084.4</v>
      </c>
      <c r="AD45">
        <f t="shared" si="11"/>
        <v>0.42299999999999999</v>
      </c>
      <c r="AE45">
        <f t="shared" si="12"/>
        <v>0.88456995201058009</v>
      </c>
      <c r="AF45">
        <f t="shared" si="13"/>
        <v>1.8245034269245068</v>
      </c>
      <c r="AG45">
        <f t="shared" si="14"/>
        <v>0.84869830313692296</v>
      </c>
      <c r="AH45">
        <f t="shared" si="15"/>
        <v>5.8148017300614301</v>
      </c>
      <c r="AI45">
        <f t="shared" si="16"/>
        <v>7.2590051237875839</v>
      </c>
      <c r="AJ45">
        <f t="shared" si="17"/>
        <v>1.3275991536950975</v>
      </c>
      <c r="AK45">
        <f t="shared" si="18"/>
        <v>0.61731751498173071</v>
      </c>
      <c r="AL45">
        <f t="shared" si="19"/>
        <v>-1.1324507271484812</v>
      </c>
      <c r="AN45">
        <f t="shared" si="20"/>
        <v>2258.1</v>
      </c>
      <c r="AO45">
        <f t="shared" si="21"/>
        <v>0.42299999999999999</v>
      </c>
      <c r="AP45">
        <f t="shared" si="22"/>
        <v>0.88456995201058009</v>
      </c>
      <c r="AQ45">
        <f t="shared" si="23"/>
        <v>1.8245034269245068</v>
      </c>
      <c r="AR45">
        <f t="shared" si="24"/>
        <v>0.82586020439303653</v>
      </c>
      <c r="AS45">
        <f t="shared" si="25"/>
        <v>5.7919636313175431</v>
      </c>
      <c r="AT45">
        <f t="shared" si="26"/>
        <v>7.2818432225314709</v>
      </c>
      <c r="AU45">
        <f t="shared" si="27"/>
        <v>1.30054995492766</v>
      </c>
      <c r="AV45">
        <f t="shared" si="28"/>
        <v>0.63187813300197071</v>
      </c>
      <c r="AW45">
        <f t="shared" si="29"/>
        <v>-1.12623392630238</v>
      </c>
      <c r="AY45">
        <f t="shared" si="30"/>
        <v>2431.7999999999997</v>
      </c>
      <c r="AZ45">
        <f t="shared" si="31"/>
        <v>0.42299999999999999</v>
      </c>
      <c r="BA45">
        <f t="shared" si="32"/>
        <v>0.88456995201058009</v>
      </c>
      <c r="BB45">
        <f t="shared" si="33"/>
        <v>1.8245034269245068</v>
      </c>
      <c r="BC45">
        <f t="shared" si="34"/>
        <v>0.80445434457071152</v>
      </c>
      <c r="BD45">
        <f t="shared" si="35"/>
        <v>5.7705577714952181</v>
      </c>
      <c r="BE45">
        <f t="shared" si="36"/>
        <v>7.3032490823537959</v>
      </c>
      <c r="BF45">
        <f t="shared" si="37"/>
        <v>1.2745809762079274</v>
      </c>
      <c r="BG45">
        <f t="shared" si="38"/>
        <v>0.64389637134806177</v>
      </c>
      <c r="BH45">
        <f t="shared" si="39"/>
        <v>-1.1187069113400916</v>
      </c>
      <c r="BJ45">
        <f t="shared" si="40"/>
        <v>2605.5</v>
      </c>
      <c r="BK45">
        <f t="shared" si="41"/>
        <v>0.42299999999999999</v>
      </c>
      <c r="BL45">
        <f t="shared" si="42"/>
        <v>0.88456995201058009</v>
      </c>
      <c r="BM45">
        <f t="shared" si="43"/>
        <v>1.8245034269245068</v>
      </c>
      <c r="BN45">
        <f t="shared" si="44"/>
        <v>0.7843259334900492</v>
      </c>
      <c r="BO45">
        <f t="shared" si="45"/>
        <v>5.7504293604145555</v>
      </c>
      <c r="BP45">
        <f t="shared" si="46"/>
        <v>7.3233774934344584</v>
      </c>
      <c r="BQ45">
        <f t="shared" si="47"/>
        <v>1.2496287758222842</v>
      </c>
      <c r="BR45">
        <f t="shared" si="48"/>
        <v>0.65373897883891641</v>
      </c>
      <c r="BS45">
        <f t="shared" si="49"/>
        <v>-1.1101408942578344</v>
      </c>
    </row>
    <row r="46" spans="1:71" x14ac:dyDescent="0.25">
      <c r="A46" s="1">
        <v>44</v>
      </c>
      <c r="B46">
        <v>2209</v>
      </c>
      <c r="C46">
        <v>27970</v>
      </c>
      <c r="D46">
        <v>236</v>
      </c>
      <c r="E46">
        <v>4190</v>
      </c>
      <c r="F46">
        <v>18</v>
      </c>
      <c r="G46">
        <v>6.3109999999999999</v>
      </c>
      <c r="H46">
        <v>155.85</v>
      </c>
      <c r="I46">
        <v>165</v>
      </c>
      <c r="J46">
        <v>0.42399999999999999</v>
      </c>
      <c r="K46">
        <v>0.36099999999999999</v>
      </c>
      <c r="L46">
        <v>0.222</v>
      </c>
      <c r="M46">
        <v>200.43199999999999</v>
      </c>
      <c r="N46">
        <v>105936953729056</v>
      </c>
      <c r="O46">
        <v>270396485734</v>
      </c>
      <c r="P46">
        <v>105666557243321</v>
      </c>
      <c r="R46">
        <f t="shared" si="0"/>
        <v>1910.7</v>
      </c>
      <c r="S46">
        <f t="shared" si="1"/>
        <v>0.42399999999999999</v>
      </c>
      <c r="T46">
        <f t="shared" si="2"/>
        <v>0.88497740084140009</v>
      </c>
      <c r="U46">
        <f t="shared" si="3"/>
        <v>1.8244554469506169</v>
      </c>
      <c r="V46">
        <f t="shared" si="4"/>
        <v>0.87289838408764719</v>
      </c>
      <c r="W46">
        <f t="shared" si="5"/>
        <v>5.838953831038264</v>
      </c>
      <c r="X46">
        <f t="shared" si="6"/>
        <v>7.2347570628629692</v>
      </c>
      <c r="Y46">
        <f t="shared" si="7"/>
        <v>1.3561299511064313</v>
      </c>
      <c r="Z46">
        <f t="shared" si="8"/>
        <v>0.60030041262046507</v>
      </c>
      <c r="AA46">
        <f t="shared" si="9"/>
        <v>-1.1374656948457795</v>
      </c>
      <c r="AC46">
        <f t="shared" si="10"/>
        <v>2084.4</v>
      </c>
      <c r="AD46">
        <f t="shared" si="11"/>
        <v>0.42399999999999999</v>
      </c>
      <c r="AE46">
        <f t="shared" si="12"/>
        <v>0.88497740084140009</v>
      </c>
      <c r="AF46">
        <f t="shared" si="13"/>
        <v>1.8244554469506169</v>
      </c>
      <c r="AG46">
        <f t="shared" si="14"/>
        <v>0.84843730069223922</v>
      </c>
      <c r="AH46">
        <f t="shared" si="15"/>
        <v>5.8144927476428556</v>
      </c>
      <c r="AI46">
        <f t="shared" si="16"/>
        <v>7.2592181462583767</v>
      </c>
      <c r="AJ46">
        <f t="shared" si="17"/>
        <v>1.3279052855112825</v>
      </c>
      <c r="AK46">
        <f t="shared" si="18"/>
        <v>0.61783692618529584</v>
      </c>
      <c r="AL46">
        <f t="shared" si="19"/>
        <v>-1.1328751379730928</v>
      </c>
      <c r="AN46">
        <f t="shared" si="20"/>
        <v>2258.1</v>
      </c>
      <c r="AO46">
        <f t="shared" si="21"/>
        <v>0.42399999999999999</v>
      </c>
      <c r="AP46">
        <f t="shared" si="22"/>
        <v>0.88497740084140009</v>
      </c>
      <c r="AQ46">
        <f t="shared" si="23"/>
        <v>1.8244554469506169</v>
      </c>
      <c r="AR46">
        <f t="shared" si="24"/>
        <v>0.82559564893479265</v>
      </c>
      <c r="AS46">
        <f t="shared" si="25"/>
        <v>5.7916510958854097</v>
      </c>
      <c r="AT46">
        <f t="shared" si="26"/>
        <v>7.2820597980158235</v>
      </c>
      <c r="AU46">
        <f t="shared" si="27"/>
        <v>1.3008315269718069</v>
      </c>
      <c r="AV46">
        <f t="shared" si="28"/>
        <v>0.63238414335129689</v>
      </c>
      <c r="AW46">
        <f t="shared" si="29"/>
        <v>-1.1266348446315291</v>
      </c>
      <c r="AY46">
        <f t="shared" si="30"/>
        <v>2431.7999999999997</v>
      </c>
      <c r="AZ46">
        <f t="shared" si="31"/>
        <v>0.42399999999999999</v>
      </c>
      <c r="BA46">
        <f t="shared" si="32"/>
        <v>0.88497740084140009</v>
      </c>
      <c r="BB46">
        <f t="shared" si="33"/>
        <v>1.8244554469506169</v>
      </c>
      <c r="BC46">
        <f t="shared" si="34"/>
        <v>0.80418685270704182</v>
      </c>
      <c r="BD46">
        <f t="shared" si="35"/>
        <v>5.7702422996576583</v>
      </c>
      <c r="BE46">
        <f t="shared" si="36"/>
        <v>7.3034685942435749</v>
      </c>
      <c r="BF46">
        <f t="shared" si="37"/>
        <v>1.2748396868644609</v>
      </c>
      <c r="BG46">
        <f t="shared" si="38"/>
        <v>0.64438802968799991</v>
      </c>
      <c r="BH46">
        <f t="shared" si="39"/>
        <v>-1.1190847943394335</v>
      </c>
      <c r="BJ46">
        <f t="shared" si="40"/>
        <v>2605.5</v>
      </c>
      <c r="BK46">
        <f t="shared" si="41"/>
        <v>0.42399999999999999</v>
      </c>
      <c r="BL46">
        <f t="shared" si="42"/>
        <v>0.88497740084140009</v>
      </c>
      <c r="BM46">
        <f t="shared" si="43"/>
        <v>1.8244554469506169</v>
      </c>
      <c r="BN46">
        <f t="shared" si="44"/>
        <v>0.78405603759584419</v>
      </c>
      <c r="BO46">
        <f t="shared" si="45"/>
        <v>5.7501114845464611</v>
      </c>
      <c r="BP46">
        <f t="shared" si="46"/>
        <v>7.323599409354772</v>
      </c>
      <c r="BQ46">
        <f t="shared" si="47"/>
        <v>1.2498661823832851</v>
      </c>
      <c r="BR46">
        <f t="shared" si="48"/>
        <v>0.65421565183253871</v>
      </c>
      <c r="BS46">
        <f t="shared" si="49"/>
        <v>-1.1104963461050752</v>
      </c>
    </row>
    <row r="47" spans="1:71" x14ac:dyDescent="0.25">
      <c r="A47" s="1">
        <v>45</v>
      </c>
      <c r="B47">
        <v>2209</v>
      </c>
      <c r="C47">
        <v>27970</v>
      </c>
      <c r="D47">
        <v>236</v>
      </c>
      <c r="E47">
        <v>4190</v>
      </c>
      <c r="F47">
        <v>18</v>
      </c>
      <c r="G47">
        <v>6.47</v>
      </c>
      <c r="H47">
        <v>155.87</v>
      </c>
      <c r="I47">
        <v>172</v>
      </c>
      <c r="J47">
        <v>0.41199999999999998</v>
      </c>
      <c r="K47">
        <v>0.34699999999999998</v>
      </c>
      <c r="L47">
        <v>0.222</v>
      </c>
      <c r="M47">
        <v>205.124</v>
      </c>
      <c r="N47">
        <v>108421458650714</v>
      </c>
      <c r="O47">
        <v>281271303553</v>
      </c>
      <c r="P47">
        <v>108140187347162</v>
      </c>
      <c r="R47">
        <f t="shared" si="0"/>
        <v>1910.7</v>
      </c>
      <c r="S47">
        <f t="shared" si="1"/>
        <v>0.41199999999999998</v>
      </c>
      <c r="T47">
        <f t="shared" si="2"/>
        <v>0.87935942594595529</v>
      </c>
      <c r="U47">
        <f t="shared" si="3"/>
        <v>1.8260435714004315</v>
      </c>
      <c r="V47">
        <f t="shared" si="4"/>
        <v>0.87644448405371322</v>
      </c>
      <c r="W47">
        <f t="shared" si="5"/>
        <v>5.8440880554541446</v>
      </c>
      <c r="X47">
        <f t="shared" si="6"/>
        <v>7.2327990873467192</v>
      </c>
      <c r="Y47">
        <f t="shared" si="7"/>
        <v>1.3515202330794753</v>
      </c>
      <c r="Z47">
        <f t="shared" si="8"/>
        <v>0.5917985499277455</v>
      </c>
      <c r="AA47">
        <f t="shared" si="9"/>
        <v>-1.1320151154626568</v>
      </c>
      <c r="AC47">
        <f t="shared" si="10"/>
        <v>2084.4</v>
      </c>
      <c r="AD47">
        <f t="shared" si="11"/>
        <v>0.41199999999999998</v>
      </c>
      <c r="AE47">
        <f t="shared" si="12"/>
        <v>0.87935942594595529</v>
      </c>
      <c r="AF47">
        <f t="shared" si="13"/>
        <v>1.8260435714004315</v>
      </c>
      <c r="AG47">
        <f t="shared" si="14"/>
        <v>0.85204285153772741</v>
      </c>
      <c r="AH47">
        <f t="shared" si="15"/>
        <v>5.8196864229381591</v>
      </c>
      <c r="AI47">
        <f t="shared" si="16"/>
        <v>7.2572007198627047</v>
      </c>
      <c r="AJ47">
        <f t="shared" si="17"/>
        <v>1.3236594413388689</v>
      </c>
      <c r="AK47">
        <f t="shared" si="18"/>
        <v>0.60953588607200548</v>
      </c>
      <c r="AL47">
        <f t="shared" si="19"/>
        <v>-1.127709447271998</v>
      </c>
      <c r="AN47">
        <f t="shared" si="20"/>
        <v>2258.1</v>
      </c>
      <c r="AO47">
        <f t="shared" si="21"/>
        <v>0.41199999999999998</v>
      </c>
      <c r="AP47">
        <f t="shared" si="22"/>
        <v>0.87935942594595529</v>
      </c>
      <c r="AQ47">
        <f t="shared" si="23"/>
        <v>1.8260435714004315</v>
      </c>
      <c r="AR47">
        <f t="shared" si="24"/>
        <v>0.82925071977191656</v>
      </c>
      <c r="AS47">
        <f t="shared" si="25"/>
        <v>5.7968942911723484</v>
      </c>
      <c r="AT47">
        <f t="shared" si="26"/>
        <v>7.2799928516285153</v>
      </c>
      <c r="AU47">
        <f t="shared" si="27"/>
        <v>1.2969241163147771</v>
      </c>
      <c r="AV47">
        <f t="shared" si="28"/>
        <v>0.62430114409204007</v>
      </c>
      <c r="AW47">
        <f t="shared" si="29"/>
        <v>-1.1217538451499591</v>
      </c>
      <c r="AY47">
        <f t="shared" si="30"/>
        <v>2431.7999999999997</v>
      </c>
      <c r="AZ47">
        <f t="shared" si="31"/>
        <v>0.41199999999999998</v>
      </c>
      <c r="BA47">
        <f t="shared" si="32"/>
        <v>0.87935942594595529</v>
      </c>
      <c r="BB47">
        <f t="shared" si="33"/>
        <v>1.8260435714004315</v>
      </c>
      <c r="BC47">
        <f t="shared" si="34"/>
        <v>0.80788291954732694</v>
      </c>
      <c r="BD47">
        <f t="shared" si="35"/>
        <v>5.7755264909477582</v>
      </c>
      <c r="BE47">
        <f t="shared" si="36"/>
        <v>7.3013606518531056</v>
      </c>
      <c r="BF47">
        <f t="shared" si="37"/>
        <v>1.2712474115133765</v>
      </c>
      <c r="BG47">
        <f t="shared" si="38"/>
        <v>0.63653472647402154</v>
      </c>
      <c r="BH47">
        <f t="shared" si="39"/>
        <v>-1.1144850507187458</v>
      </c>
      <c r="BJ47">
        <f t="shared" si="40"/>
        <v>2605.5</v>
      </c>
      <c r="BK47">
        <f t="shared" si="41"/>
        <v>0.41199999999999998</v>
      </c>
      <c r="BL47">
        <f t="shared" si="42"/>
        <v>0.87935942594595529</v>
      </c>
      <c r="BM47">
        <f t="shared" si="43"/>
        <v>1.8260435714004315</v>
      </c>
      <c r="BN47">
        <f t="shared" si="44"/>
        <v>0.78778573786666328</v>
      </c>
      <c r="BO47">
        <f t="shared" si="45"/>
        <v>5.755429309267095</v>
      </c>
      <c r="BP47">
        <f t="shared" si="46"/>
        <v>7.3214578335337688</v>
      </c>
      <c r="BQ47">
        <f t="shared" si="47"/>
        <v>1.2465676714180793</v>
      </c>
      <c r="BR47">
        <f t="shared" si="48"/>
        <v>0.64659939687169066</v>
      </c>
      <c r="BS47">
        <f t="shared" si="49"/>
        <v>-1.1061721304209491</v>
      </c>
    </row>
    <row r="48" spans="1:71" x14ac:dyDescent="0.25">
      <c r="A48" s="1">
        <v>46</v>
      </c>
      <c r="B48">
        <v>2209</v>
      </c>
      <c r="C48">
        <v>27970</v>
      </c>
      <c r="D48">
        <v>236</v>
      </c>
      <c r="E48">
        <v>4190</v>
      </c>
      <c r="F48">
        <v>18</v>
      </c>
      <c r="G48">
        <v>6.5419999999999998</v>
      </c>
      <c r="H48">
        <v>155.88</v>
      </c>
      <c r="I48">
        <v>170</v>
      </c>
      <c r="J48">
        <v>0.41199999999999998</v>
      </c>
      <c r="K48">
        <v>0.34799999999999998</v>
      </c>
      <c r="L48">
        <v>0.222</v>
      </c>
      <c r="M48">
        <v>207.30799999999999</v>
      </c>
      <c r="N48">
        <v>109569354067417</v>
      </c>
      <c r="O48">
        <v>277954258541</v>
      </c>
      <c r="P48">
        <v>109291399808877</v>
      </c>
      <c r="R48">
        <f t="shared" si="0"/>
        <v>1910.7</v>
      </c>
      <c r="S48">
        <f t="shared" si="1"/>
        <v>0.41199999999999998</v>
      </c>
      <c r="T48">
        <f t="shared" si="2"/>
        <v>0.87975451121321346</v>
      </c>
      <c r="U48">
        <f t="shared" si="3"/>
        <v>1.8255300892304356</v>
      </c>
      <c r="V48">
        <f t="shared" si="4"/>
        <v>0.87619466310836924</v>
      </c>
      <c r="W48">
        <f t="shared" si="5"/>
        <v>5.8433247523388046</v>
      </c>
      <c r="X48">
        <f t="shared" si="6"/>
        <v>7.2325354261220669</v>
      </c>
      <c r="Y48">
        <f t="shared" si="7"/>
        <v>1.3518461417864065</v>
      </c>
      <c r="Z48">
        <f t="shared" si="8"/>
        <v>0.59290308550540283</v>
      </c>
      <c r="AA48">
        <f t="shared" si="9"/>
        <v>-1.1320743886978868</v>
      </c>
      <c r="AC48">
        <f t="shared" si="10"/>
        <v>2084.4</v>
      </c>
      <c r="AD48">
        <f t="shared" si="11"/>
        <v>0.41199999999999998</v>
      </c>
      <c r="AE48">
        <f t="shared" si="12"/>
        <v>0.87975451121321346</v>
      </c>
      <c r="AF48">
        <f t="shared" si="13"/>
        <v>1.8255300892304356</v>
      </c>
      <c r="AG48">
        <f t="shared" si="14"/>
        <v>0.85178881070765056</v>
      </c>
      <c r="AH48">
        <f t="shared" si="15"/>
        <v>5.8189188999380859</v>
      </c>
      <c r="AI48">
        <f t="shared" si="16"/>
        <v>7.2569412785227856</v>
      </c>
      <c r="AJ48">
        <f t="shared" si="17"/>
        <v>1.3239597850124725</v>
      </c>
      <c r="AK48">
        <f t="shared" si="18"/>
        <v>0.61061023856190422</v>
      </c>
      <c r="AL48">
        <f t="shared" si="19"/>
        <v>-1.1277664646886596</v>
      </c>
      <c r="AN48">
        <f t="shared" si="20"/>
        <v>2258.1</v>
      </c>
      <c r="AO48">
        <f t="shared" si="21"/>
        <v>0.41199999999999998</v>
      </c>
      <c r="AP48">
        <f t="shared" si="22"/>
        <v>0.87975451121321346</v>
      </c>
      <c r="AQ48">
        <f t="shared" si="23"/>
        <v>1.8255300892304356</v>
      </c>
      <c r="AR48">
        <f t="shared" si="24"/>
        <v>0.82899315897675374</v>
      </c>
      <c r="AS48">
        <f t="shared" si="25"/>
        <v>5.7961232482071896</v>
      </c>
      <c r="AT48">
        <f t="shared" si="26"/>
        <v>7.2797369302536818</v>
      </c>
      <c r="AU48">
        <f t="shared" si="27"/>
        <v>1.2972006741284987</v>
      </c>
      <c r="AV48">
        <f t="shared" si="28"/>
        <v>0.62534485948819674</v>
      </c>
      <c r="AW48">
        <f t="shared" si="29"/>
        <v>-1.1218073436356129</v>
      </c>
      <c r="AY48">
        <f t="shared" si="30"/>
        <v>2431.7999999999997</v>
      </c>
      <c r="AZ48">
        <f t="shared" si="31"/>
        <v>0.41199999999999998</v>
      </c>
      <c r="BA48">
        <f t="shared" si="32"/>
        <v>0.87975451121321346</v>
      </c>
      <c r="BB48">
        <f t="shared" si="33"/>
        <v>1.8255300892304356</v>
      </c>
      <c r="BC48">
        <f t="shared" si="34"/>
        <v>0.80762243978931147</v>
      </c>
      <c r="BD48">
        <f t="shared" si="35"/>
        <v>5.7747525290197466</v>
      </c>
      <c r="BE48">
        <f t="shared" si="36"/>
        <v>7.3011076494411249</v>
      </c>
      <c r="BF48">
        <f t="shared" si="37"/>
        <v>1.2715018134823444</v>
      </c>
      <c r="BG48">
        <f t="shared" si="38"/>
        <v>0.63754770355584744</v>
      </c>
      <c r="BH48">
        <f t="shared" si="39"/>
        <v>-1.1145341167801319</v>
      </c>
      <c r="BJ48">
        <f t="shared" si="40"/>
        <v>2605.5</v>
      </c>
      <c r="BK48">
        <f t="shared" si="41"/>
        <v>0.41199999999999998</v>
      </c>
      <c r="BL48">
        <f t="shared" si="42"/>
        <v>0.87975451121321346</v>
      </c>
      <c r="BM48">
        <f t="shared" si="43"/>
        <v>1.8255300892304356</v>
      </c>
      <c r="BN48">
        <f t="shared" si="44"/>
        <v>0.78752285847258541</v>
      </c>
      <c r="BO48">
        <f t="shared" si="45"/>
        <v>5.754652947703021</v>
      </c>
      <c r="BP48">
        <f t="shared" si="46"/>
        <v>7.3212072307578504</v>
      </c>
      <c r="BQ48">
        <f t="shared" si="47"/>
        <v>1.2468014132954313</v>
      </c>
      <c r="BR48">
        <f t="shared" si="48"/>
        <v>0.6475817988834992</v>
      </c>
      <c r="BS48">
        <f t="shared" si="49"/>
        <v>-1.1062161184499872</v>
      </c>
    </row>
    <row r="49" spans="1:71" x14ac:dyDescent="0.25">
      <c r="A49" s="1">
        <v>47</v>
      </c>
      <c r="B49">
        <v>2209</v>
      </c>
      <c r="C49">
        <v>27970</v>
      </c>
      <c r="D49">
        <v>236</v>
      </c>
      <c r="E49">
        <v>4190</v>
      </c>
      <c r="F49">
        <v>18</v>
      </c>
      <c r="G49">
        <v>6.6470000000000002</v>
      </c>
      <c r="H49">
        <v>155.9</v>
      </c>
      <c r="I49">
        <v>170</v>
      </c>
      <c r="J49">
        <v>0.40100000000000002</v>
      </c>
      <c r="K49">
        <v>0.33400000000000002</v>
      </c>
      <c r="L49">
        <v>0.221</v>
      </c>
      <c r="M49">
        <v>210.37100000000001</v>
      </c>
      <c r="N49">
        <v>111184103590567</v>
      </c>
      <c r="O49">
        <v>277781786930</v>
      </c>
      <c r="P49">
        <v>110906321803637</v>
      </c>
      <c r="R49">
        <f t="shared" si="0"/>
        <v>1910.7</v>
      </c>
      <c r="S49">
        <f t="shared" si="1"/>
        <v>0.40100000000000002</v>
      </c>
      <c r="T49">
        <f t="shared" si="2"/>
        <v>0.87523539690759766</v>
      </c>
      <c r="U49">
        <f t="shared" si="3"/>
        <v>1.8262946348125857</v>
      </c>
      <c r="V49">
        <f t="shared" si="4"/>
        <v>0.87905617733575314</v>
      </c>
      <c r="W49">
        <f t="shared" si="5"/>
        <v>5.8469508121483393</v>
      </c>
      <c r="X49">
        <f t="shared" si="6"/>
        <v>7.2304384574768328</v>
      </c>
      <c r="Y49">
        <f t="shared" si="7"/>
        <v>1.3481026373382206</v>
      </c>
      <c r="Z49">
        <f t="shared" si="8"/>
        <v>0.58670167522886418</v>
      </c>
      <c r="AA49">
        <f t="shared" si="9"/>
        <v>-1.1272417438387115</v>
      </c>
      <c r="AC49">
        <f t="shared" si="10"/>
        <v>2084.4</v>
      </c>
      <c r="AD49">
        <f t="shared" si="11"/>
        <v>0.40100000000000002</v>
      </c>
      <c r="AE49">
        <f t="shared" si="12"/>
        <v>0.87523539690759766</v>
      </c>
      <c r="AF49">
        <f t="shared" si="13"/>
        <v>1.8262946348125857</v>
      </c>
      <c r="AG49">
        <f t="shared" si="14"/>
        <v>0.85469894664616708</v>
      </c>
      <c r="AH49">
        <f t="shared" si="15"/>
        <v>5.8225935814587526</v>
      </c>
      <c r="AI49">
        <f t="shared" si="16"/>
        <v>7.2547956881664195</v>
      </c>
      <c r="AJ49">
        <f t="shared" si="17"/>
        <v>1.320508473325497</v>
      </c>
      <c r="AK49">
        <f t="shared" si="18"/>
        <v>0.60454540946439816</v>
      </c>
      <c r="AL49">
        <f t="shared" si="19"/>
        <v>-1.1231833612801385</v>
      </c>
      <c r="AN49">
        <f t="shared" si="20"/>
        <v>2258.1</v>
      </c>
      <c r="AO49">
        <f t="shared" si="21"/>
        <v>0.40100000000000002</v>
      </c>
      <c r="AP49">
        <f t="shared" si="22"/>
        <v>0.87523539690759766</v>
      </c>
      <c r="AQ49">
        <f t="shared" si="23"/>
        <v>1.8262946348125857</v>
      </c>
      <c r="AR49">
        <f t="shared" si="24"/>
        <v>0.83194389704838245</v>
      </c>
      <c r="AS49">
        <f t="shared" si="25"/>
        <v>5.799838531860968</v>
      </c>
      <c r="AT49">
        <f t="shared" si="26"/>
        <v>7.2775507377642041</v>
      </c>
      <c r="AU49">
        <f t="shared" si="27"/>
        <v>1.2940212943501936</v>
      </c>
      <c r="AV49">
        <f t="shared" si="28"/>
        <v>0.61943183288589565</v>
      </c>
      <c r="AW49">
        <f t="shared" si="29"/>
        <v>-1.1174723668397415</v>
      </c>
      <c r="AY49">
        <f t="shared" si="30"/>
        <v>2431.7999999999997</v>
      </c>
      <c r="AZ49">
        <f t="shared" si="31"/>
        <v>0.40100000000000002</v>
      </c>
      <c r="BA49">
        <f t="shared" si="32"/>
        <v>0.87523539690759766</v>
      </c>
      <c r="BB49">
        <f t="shared" si="33"/>
        <v>1.8262946348125857</v>
      </c>
      <c r="BC49">
        <f t="shared" si="34"/>
        <v>0.8106068916396032</v>
      </c>
      <c r="BD49">
        <f t="shared" si="35"/>
        <v>5.7785015264521888</v>
      </c>
      <c r="BE49">
        <f t="shared" si="36"/>
        <v>7.2988877431729833</v>
      </c>
      <c r="BF49">
        <f t="shared" si="37"/>
        <v>1.2685757975048535</v>
      </c>
      <c r="BG49">
        <f t="shared" si="38"/>
        <v>0.63179716330169655</v>
      </c>
      <c r="BH49">
        <f t="shared" si="39"/>
        <v>-1.1104433719452367</v>
      </c>
      <c r="BJ49">
        <f t="shared" si="40"/>
        <v>2605.5</v>
      </c>
      <c r="BK49">
        <f t="shared" si="41"/>
        <v>0.40100000000000002</v>
      </c>
      <c r="BL49">
        <f t="shared" si="42"/>
        <v>0.87523539690759766</v>
      </c>
      <c r="BM49">
        <f t="shared" si="43"/>
        <v>1.8262946348125857</v>
      </c>
      <c r="BN49">
        <f t="shared" si="44"/>
        <v>0.7905350699487016</v>
      </c>
      <c r="BO49">
        <f t="shared" si="45"/>
        <v>5.7584297047612871</v>
      </c>
      <c r="BP49">
        <f t="shared" si="46"/>
        <v>7.318959564863885</v>
      </c>
      <c r="BQ49">
        <f t="shared" si="47"/>
        <v>1.2441117172651097</v>
      </c>
      <c r="BR49">
        <f t="shared" si="48"/>
        <v>0.64200090010679733</v>
      </c>
      <c r="BS49">
        <f t="shared" si="49"/>
        <v>-1.1023639714861295</v>
      </c>
    </row>
    <row r="50" spans="1:71" x14ac:dyDescent="0.25">
      <c r="A50" s="1">
        <v>48</v>
      </c>
      <c r="B50">
        <v>2209</v>
      </c>
      <c r="C50">
        <v>27970</v>
      </c>
      <c r="D50">
        <v>236</v>
      </c>
      <c r="E50">
        <v>4190</v>
      </c>
      <c r="F50">
        <v>18</v>
      </c>
      <c r="G50">
        <v>6.7679999999999998</v>
      </c>
      <c r="H50">
        <v>155.9</v>
      </c>
      <c r="I50">
        <v>172</v>
      </c>
      <c r="J50">
        <v>0.42499999999999999</v>
      </c>
      <c r="K50">
        <v>0.36299999999999999</v>
      </c>
      <c r="L50">
        <v>0.221</v>
      </c>
      <c r="M50">
        <v>214.17</v>
      </c>
      <c r="N50">
        <v>113189546881248</v>
      </c>
      <c r="O50">
        <v>280798820338</v>
      </c>
      <c r="P50">
        <v>112908748060910</v>
      </c>
      <c r="R50">
        <f t="shared" si="0"/>
        <v>1910.7</v>
      </c>
      <c r="S50">
        <f t="shared" si="1"/>
        <v>0.42499999999999999</v>
      </c>
      <c r="T50">
        <f t="shared" si="2"/>
        <v>0.88670739254841002</v>
      </c>
      <c r="U50">
        <f t="shared" si="3"/>
        <v>1.8226967803251057</v>
      </c>
      <c r="V50">
        <f t="shared" si="4"/>
        <v>0.8718091176606001</v>
      </c>
      <c r="W50">
        <f t="shared" si="5"/>
        <v>5.8361058979857061</v>
      </c>
      <c r="X50">
        <f t="shared" si="6"/>
        <v>7.2340876626645052</v>
      </c>
      <c r="Y50">
        <f t="shared" si="7"/>
        <v>1.3575388256368135</v>
      </c>
      <c r="Z50">
        <f t="shared" si="8"/>
        <v>0.60451727994873983</v>
      </c>
      <c r="AA50">
        <f t="shared" si="9"/>
        <v>-1.1381038880678251</v>
      </c>
      <c r="AC50">
        <f t="shared" si="10"/>
        <v>2084.4</v>
      </c>
      <c r="AD50">
        <f t="shared" si="11"/>
        <v>0.42499999999999999</v>
      </c>
      <c r="AE50">
        <f t="shared" si="12"/>
        <v>0.88670739254841002</v>
      </c>
      <c r="AF50">
        <f t="shared" si="13"/>
        <v>1.8226967803251057</v>
      </c>
      <c r="AG50">
        <f t="shared" si="14"/>
        <v>0.84732996666623095</v>
      </c>
      <c r="AH50">
        <f t="shared" si="15"/>
        <v>5.8116267469913367</v>
      </c>
      <c r="AI50">
        <f t="shared" si="16"/>
        <v>7.2585668136588746</v>
      </c>
      <c r="AJ50">
        <f t="shared" si="17"/>
        <v>1.3292019620522955</v>
      </c>
      <c r="AK50">
        <f t="shared" si="18"/>
        <v>0.62193832538885263</v>
      </c>
      <c r="AL50">
        <f t="shared" si="19"/>
        <v>-1.1334814853698849</v>
      </c>
      <c r="AN50">
        <f t="shared" si="20"/>
        <v>2258.1</v>
      </c>
      <c r="AO50">
        <f t="shared" si="21"/>
        <v>0.42499999999999999</v>
      </c>
      <c r="AP50">
        <f t="shared" si="22"/>
        <v>0.88670739254841002</v>
      </c>
      <c r="AQ50">
        <f t="shared" si="23"/>
        <v>1.8226967803251057</v>
      </c>
      <c r="AR50">
        <f t="shared" si="24"/>
        <v>0.82447329593864294</v>
      </c>
      <c r="AS50">
        <f t="shared" si="25"/>
        <v>5.7887700762637486</v>
      </c>
      <c r="AT50">
        <f t="shared" si="26"/>
        <v>7.2814234843864627</v>
      </c>
      <c r="AU50">
        <f t="shared" si="27"/>
        <v>1.3020239005797598</v>
      </c>
      <c r="AV50">
        <f t="shared" si="28"/>
        <v>0.63636743820183617</v>
      </c>
      <c r="AW50">
        <f t="shared" si="29"/>
        <v>-1.1272054419877027</v>
      </c>
      <c r="AY50">
        <f t="shared" si="30"/>
        <v>2431.7999999999997</v>
      </c>
      <c r="AZ50">
        <f t="shared" si="31"/>
        <v>0.42499999999999999</v>
      </c>
      <c r="BA50">
        <f t="shared" si="32"/>
        <v>0.88670739254841002</v>
      </c>
      <c r="BB50">
        <f t="shared" si="33"/>
        <v>1.8226967803251057</v>
      </c>
      <c r="BC50">
        <f t="shared" si="34"/>
        <v>0.8030520959973485</v>
      </c>
      <c r="BD50">
        <f t="shared" si="35"/>
        <v>5.7673488763224547</v>
      </c>
      <c r="BE50">
        <f t="shared" si="36"/>
        <v>7.3028446843277566</v>
      </c>
      <c r="BF50">
        <f t="shared" si="37"/>
        <v>1.2759349837607785</v>
      </c>
      <c r="BG50">
        <f t="shared" si="38"/>
        <v>0.64825215922872459</v>
      </c>
      <c r="BH50">
        <f t="shared" si="39"/>
        <v>-1.119617117955696</v>
      </c>
      <c r="BJ50">
        <f t="shared" si="40"/>
        <v>2605.5</v>
      </c>
      <c r="BK50">
        <f t="shared" si="41"/>
        <v>0.42499999999999999</v>
      </c>
      <c r="BL50">
        <f t="shared" si="42"/>
        <v>0.88670739254841002</v>
      </c>
      <c r="BM50">
        <f t="shared" si="43"/>
        <v>1.8226967803251057</v>
      </c>
      <c r="BN50">
        <f t="shared" si="44"/>
        <v>0.78291113478391905</v>
      </c>
      <c r="BO50">
        <f t="shared" si="45"/>
        <v>5.7472079151090245</v>
      </c>
      <c r="BP50">
        <f t="shared" si="46"/>
        <v>7.3229856455411859</v>
      </c>
      <c r="BQ50">
        <f t="shared" si="47"/>
        <v>1.2508710274298989</v>
      </c>
      <c r="BR50">
        <f t="shared" si="48"/>
        <v>0.65796074219153378</v>
      </c>
      <c r="BS50">
        <f t="shared" si="49"/>
        <v>-1.1109889116346987</v>
      </c>
    </row>
    <row r="51" spans="1:71" x14ac:dyDescent="0.25">
      <c r="A51" s="1">
        <v>49</v>
      </c>
      <c r="B51">
        <v>2209</v>
      </c>
      <c r="C51">
        <v>27970</v>
      </c>
      <c r="D51">
        <v>236</v>
      </c>
      <c r="E51">
        <v>4190</v>
      </c>
      <c r="F51">
        <v>18</v>
      </c>
      <c r="G51">
        <v>6.8460000000000001</v>
      </c>
      <c r="H51">
        <v>155.93</v>
      </c>
      <c r="I51">
        <v>176</v>
      </c>
      <c r="J51">
        <v>0.39</v>
      </c>
      <c r="K51">
        <v>0.32200000000000001</v>
      </c>
      <c r="L51">
        <v>0.221</v>
      </c>
      <c r="M51">
        <v>216.26599999999999</v>
      </c>
      <c r="N51">
        <v>114300988634197</v>
      </c>
      <c r="O51">
        <v>286981143843</v>
      </c>
      <c r="P51">
        <v>114014007490354</v>
      </c>
      <c r="R51">
        <f t="shared" si="0"/>
        <v>1910.7</v>
      </c>
      <c r="S51">
        <f t="shared" si="1"/>
        <v>0.39</v>
      </c>
      <c r="T51">
        <f t="shared" si="2"/>
        <v>0.87072670798592144</v>
      </c>
      <c r="U51">
        <f t="shared" si="3"/>
        <v>1.8271696039657508</v>
      </c>
      <c r="V51">
        <f t="shared" si="4"/>
        <v>0.88191978427165785</v>
      </c>
      <c r="W51">
        <f t="shared" si="5"/>
        <v>5.8506893882374085</v>
      </c>
      <c r="X51">
        <f t="shared" si="6"/>
        <v>7.2284498196940925</v>
      </c>
      <c r="Y51">
        <f t="shared" si="7"/>
        <v>1.3443335119599946</v>
      </c>
      <c r="Z51">
        <f t="shared" si="8"/>
        <v>0.58036538316528374</v>
      </c>
      <c r="AA51">
        <f t="shared" si="9"/>
        <v>-1.1224800305238023</v>
      </c>
      <c r="AC51">
        <f t="shared" si="10"/>
        <v>2084.4</v>
      </c>
      <c r="AD51">
        <f t="shared" si="11"/>
        <v>0.39</v>
      </c>
      <c r="AE51">
        <f t="shared" si="12"/>
        <v>0.87072670798592144</v>
      </c>
      <c r="AF51">
        <f t="shared" si="13"/>
        <v>1.8271696039657508</v>
      </c>
      <c r="AG51">
        <f t="shared" si="14"/>
        <v>0.85761183693210796</v>
      </c>
      <c r="AH51">
        <f t="shared" si="15"/>
        <v>5.8263814408978583</v>
      </c>
      <c r="AI51">
        <f t="shared" si="16"/>
        <v>7.2527577670336427</v>
      </c>
      <c r="AJ51">
        <f t="shared" si="17"/>
        <v>1.3170303533299068</v>
      </c>
      <c r="AK51">
        <f t="shared" si="18"/>
        <v>0.59834585335771151</v>
      </c>
      <c r="AL51">
        <f t="shared" si="19"/>
        <v>-1.1186635458331513</v>
      </c>
      <c r="AN51">
        <f t="shared" si="20"/>
        <v>2258.1</v>
      </c>
      <c r="AO51">
        <f t="shared" si="21"/>
        <v>0.39</v>
      </c>
      <c r="AP51">
        <f t="shared" si="22"/>
        <v>0.87072670798592144</v>
      </c>
      <c r="AQ51">
        <f t="shared" si="23"/>
        <v>1.8271696039657508</v>
      </c>
      <c r="AR51">
        <f t="shared" si="24"/>
        <v>0.83489804001040924</v>
      </c>
      <c r="AS51">
        <f t="shared" si="25"/>
        <v>5.8036676439761594</v>
      </c>
      <c r="AT51">
        <f t="shared" si="26"/>
        <v>7.2754715639553416</v>
      </c>
      <c r="AU51">
        <f t="shared" si="27"/>
        <v>1.2908141625349077</v>
      </c>
      <c r="AV51">
        <f t="shared" si="28"/>
        <v>0.61338434447061274</v>
      </c>
      <c r="AW51">
        <f t="shared" si="29"/>
        <v>-1.1131937264570586</v>
      </c>
      <c r="AY51">
        <f t="shared" si="30"/>
        <v>2431.7999999999997</v>
      </c>
      <c r="AZ51">
        <f t="shared" si="31"/>
        <v>0.39</v>
      </c>
      <c r="BA51">
        <f t="shared" si="32"/>
        <v>0.87072670798592144</v>
      </c>
      <c r="BB51">
        <f t="shared" si="33"/>
        <v>1.8271696039657508</v>
      </c>
      <c r="BC51">
        <f t="shared" si="34"/>
        <v>0.81359538468979842</v>
      </c>
      <c r="BD51">
        <f t="shared" si="35"/>
        <v>5.7823649886555488</v>
      </c>
      <c r="BE51">
        <f t="shared" si="36"/>
        <v>7.2967742192759522</v>
      </c>
      <c r="BF51">
        <f t="shared" si="37"/>
        <v>1.2656212964047748</v>
      </c>
      <c r="BG51">
        <f t="shared" si="38"/>
        <v>0.62591254724981504</v>
      </c>
      <c r="BH51">
        <f t="shared" si="39"/>
        <v>-1.1064026490475074</v>
      </c>
      <c r="BJ51">
        <f t="shared" si="40"/>
        <v>2605.5</v>
      </c>
      <c r="BK51">
        <f t="shared" si="41"/>
        <v>0.39</v>
      </c>
      <c r="BL51">
        <f t="shared" si="42"/>
        <v>0.87072670798592144</v>
      </c>
      <c r="BM51">
        <f t="shared" si="43"/>
        <v>1.8271696039657508</v>
      </c>
      <c r="BN51">
        <f t="shared" si="44"/>
        <v>0.79355194245110217</v>
      </c>
      <c r="BO51">
        <f t="shared" si="45"/>
        <v>5.7623215464168522</v>
      </c>
      <c r="BP51">
        <f t="shared" si="46"/>
        <v>7.3168176615146487</v>
      </c>
      <c r="BQ51">
        <f t="shared" si="47"/>
        <v>1.2413929851592687</v>
      </c>
      <c r="BR51">
        <f t="shared" si="48"/>
        <v>0.63628643547254471</v>
      </c>
      <c r="BS51">
        <f t="shared" si="49"/>
        <v>-1.0985561159418491</v>
      </c>
    </row>
    <row r="52" spans="1:71" x14ac:dyDescent="0.25">
      <c r="A52" s="1">
        <v>50</v>
      </c>
      <c r="B52">
        <v>2209</v>
      </c>
      <c r="C52">
        <v>27970</v>
      </c>
      <c r="D52">
        <v>236</v>
      </c>
      <c r="E52">
        <v>4190</v>
      </c>
      <c r="F52">
        <v>18</v>
      </c>
      <c r="G52">
        <v>7.0229999999999997</v>
      </c>
      <c r="H52">
        <v>155.94999999999999</v>
      </c>
      <c r="I52">
        <v>179</v>
      </c>
      <c r="J52">
        <v>0.38800000000000001</v>
      </c>
      <c r="K52">
        <v>0.31900000000000001</v>
      </c>
      <c r="L52">
        <v>0.22</v>
      </c>
      <c r="M52">
        <v>221.56800000000001</v>
      </c>
      <c r="N52">
        <v>117100640534764</v>
      </c>
      <c r="O52">
        <v>291463123059</v>
      </c>
      <c r="P52">
        <v>116809177411704</v>
      </c>
      <c r="R52">
        <f t="shared" si="0"/>
        <v>1910.7</v>
      </c>
      <c r="S52">
        <f t="shared" si="1"/>
        <v>0.38800000000000001</v>
      </c>
      <c r="T52">
        <f t="shared" si="2"/>
        <v>0.87055212365486778</v>
      </c>
      <c r="U52">
        <f t="shared" si="3"/>
        <v>1.8265005049918961</v>
      </c>
      <c r="V52">
        <f t="shared" si="4"/>
        <v>0.88203084279021116</v>
      </c>
      <c r="W52">
        <f t="shared" si="5"/>
        <v>5.8501313477821073</v>
      </c>
      <c r="X52">
        <f t="shared" si="6"/>
        <v>7.2276696622016843</v>
      </c>
      <c r="Y52">
        <f t="shared" si="7"/>
        <v>1.3441868752501853</v>
      </c>
      <c r="Z52">
        <f t="shared" si="8"/>
        <v>0.58100346146299175</v>
      </c>
      <c r="AA52">
        <f t="shared" si="9"/>
        <v>-1.1217248001432643</v>
      </c>
      <c r="AC52">
        <f t="shared" si="10"/>
        <v>2084.4</v>
      </c>
      <c r="AD52">
        <f t="shared" si="11"/>
        <v>0.38800000000000001</v>
      </c>
      <c r="AE52">
        <f t="shared" si="12"/>
        <v>0.87055212365486778</v>
      </c>
      <c r="AF52">
        <f t="shared" si="13"/>
        <v>1.8265005049918961</v>
      </c>
      <c r="AG52">
        <f t="shared" si="14"/>
        <v>0.85772481937910572</v>
      </c>
      <c r="AH52">
        <f t="shared" si="15"/>
        <v>5.8258253243710021</v>
      </c>
      <c r="AI52">
        <f t="shared" si="16"/>
        <v>7.2519756856127895</v>
      </c>
      <c r="AJ52">
        <f t="shared" si="17"/>
        <v>1.3168949742385743</v>
      </c>
      <c r="AK52">
        <f t="shared" si="18"/>
        <v>0.59896123105198484</v>
      </c>
      <c r="AL52">
        <f t="shared" si="19"/>
        <v>-1.1179481618496048</v>
      </c>
      <c r="AN52">
        <f t="shared" si="20"/>
        <v>2258.1</v>
      </c>
      <c r="AO52">
        <f t="shared" si="21"/>
        <v>0.38800000000000001</v>
      </c>
      <c r="AP52">
        <f t="shared" si="22"/>
        <v>0.87055212365486778</v>
      </c>
      <c r="AQ52">
        <f t="shared" si="23"/>
        <v>1.8265005049918961</v>
      </c>
      <c r="AR52">
        <f t="shared" si="24"/>
        <v>0.83501263483507848</v>
      </c>
      <c r="AS52">
        <f t="shared" si="25"/>
        <v>5.8031131398269746</v>
      </c>
      <c r="AT52">
        <f t="shared" si="26"/>
        <v>7.2746878701568169</v>
      </c>
      <c r="AU52">
        <f t="shared" si="27"/>
        <v>1.2906892699275168</v>
      </c>
      <c r="AV52">
        <f t="shared" si="28"/>
        <v>0.61397892644686947</v>
      </c>
      <c r="AW52">
        <f t="shared" si="29"/>
        <v>-1.1125160178822682</v>
      </c>
      <c r="AY52">
        <f t="shared" si="30"/>
        <v>2431.7999999999997</v>
      </c>
      <c r="AZ52">
        <f t="shared" si="31"/>
        <v>0.38800000000000001</v>
      </c>
      <c r="BA52">
        <f t="shared" si="32"/>
        <v>0.87055212365486778</v>
      </c>
      <c r="BB52">
        <f t="shared" si="33"/>
        <v>1.8265005049918961</v>
      </c>
      <c r="BC52">
        <f t="shared" si="34"/>
        <v>0.81371132401150448</v>
      </c>
      <c r="BD52">
        <f t="shared" si="35"/>
        <v>5.7818118290034004</v>
      </c>
      <c r="BE52">
        <f t="shared" si="36"/>
        <v>7.2959891809803912</v>
      </c>
      <c r="BF52">
        <f t="shared" si="37"/>
        <v>1.2655061828325869</v>
      </c>
      <c r="BG52">
        <f t="shared" si="38"/>
        <v>0.62648799970789404</v>
      </c>
      <c r="BH52">
        <f t="shared" si="39"/>
        <v>-1.1057605499290639</v>
      </c>
      <c r="BJ52">
        <f t="shared" si="40"/>
        <v>2605.5</v>
      </c>
      <c r="BK52">
        <f t="shared" si="41"/>
        <v>0.38800000000000001</v>
      </c>
      <c r="BL52">
        <f t="shared" si="42"/>
        <v>0.87055212365486778</v>
      </c>
      <c r="BM52">
        <f t="shared" si="43"/>
        <v>1.8265005049918961</v>
      </c>
      <c r="BN52">
        <f t="shared" si="44"/>
        <v>0.79366899447344719</v>
      </c>
      <c r="BO52">
        <f t="shared" si="45"/>
        <v>5.761769499465343</v>
      </c>
      <c r="BP52">
        <f t="shared" si="46"/>
        <v>7.3160315105184486</v>
      </c>
      <c r="BQ52">
        <f t="shared" si="47"/>
        <v>1.24128700059096</v>
      </c>
      <c r="BR52">
        <f t="shared" si="48"/>
        <v>0.63684422418764264</v>
      </c>
      <c r="BS52">
        <f t="shared" si="49"/>
        <v>-1.0979476683785465</v>
      </c>
    </row>
    <row r="53" spans="1:71" x14ac:dyDescent="0.25">
      <c r="A53" s="1">
        <v>51</v>
      </c>
      <c r="B53">
        <v>2209</v>
      </c>
      <c r="C53">
        <v>27970</v>
      </c>
      <c r="D53">
        <v>236</v>
      </c>
      <c r="E53">
        <v>4190</v>
      </c>
      <c r="F53">
        <v>18</v>
      </c>
      <c r="G53">
        <v>7.1189999999999998</v>
      </c>
      <c r="H53">
        <v>155.96</v>
      </c>
      <c r="I53">
        <v>181</v>
      </c>
      <c r="J53">
        <v>0.38300000000000001</v>
      </c>
      <c r="K53">
        <v>0.314</v>
      </c>
      <c r="L53">
        <v>0.22</v>
      </c>
      <c r="M53">
        <v>224.40700000000001</v>
      </c>
      <c r="N53">
        <v>118600385044589</v>
      </c>
      <c r="O53">
        <v>294485712743</v>
      </c>
      <c r="P53">
        <v>118305899331846</v>
      </c>
      <c r="R53">
        <f t="shared" si="0"/>
        <v>1910.7</v>
      </c>
      <c r="S53">
        <f t="shared" si="1"/>
        <v>0.38300000000000001</v>
      </c>
      <c r="T53">
        <f t="shared" si="2"/>
        <v>0.8687324098938638</v>
      </c>
      <c r="U53">
        <f t="shared" si="3"/>
        <v>1.8266495916957541</v>
      </c>
      <c r="V53">
        <f t="shared" si="4"/>
        <v>0.88318919441826749</v>
      </c>
      <c r="W53">
        <f t="shared" si="5"/>
        <v>5.8514387861140218</v>
      </c>
      <c r="X53">
        <f t="shared" si="6"/>
        <v>7.2266603972774863</v>
      </c>
      <c r="Y53">
        <f t="shared" si="7"/>
        <v>1.3426553977775662</v>
      </c>
      <c r="Z53">
        <f t="shared" si="8"/>
        <v>0.57869981555987882</v>
      </c>
      <c r="AA53">
        <f t="shared" si="9"/>
        <v>-1.1196280781300827</v>
      </c>
      <c r="AC53">
        <f t="shared" si="10"/>
        <v>2084.4</v>
      </c>
      <c r="AD53">
        <f t="shared" si="11"/>
        <v>0.38300000000000001</v>
      </c>
      <c r="AE53">
        <f t="shared" si="12"/>
        <v>0.8687324098938638</v>
      </c>
      <c r="AF53">
        <f t="shared" si="13"/>
        <v>1.8266495916957541</v>
      </c>
      <c r="AG53">
        <f t="shared" si="14"/>
        <v>0.85890329369488405</v>
      </c>
      <c r="AH53">
        <f t="shared" si="15"/>
        <v>5.827152885390638</v>
      </c>
      <c r="AI53">
        <f t="shared" si="16"/>
        <v>7.2509462980008701</v>
      </c>
      <c r="AJ53">
        <f t="shared" si="17"/>
        <v>1.3154807881898831</v>
      </c>
      <c r="AK53">
        <f t="shared" si="18"/>
        <v>0.59670359516756266</v>
      </c>
      <c r="AL53">
        <f t="shared" si="19"/>
        <v>-1.1159571786498763</v>
      </c>
      <c r="AN53">
        <f t="shared" si="20"/>
        <v>2258.1</v>
      </c>
      <c r="AO53">
        <f t="shared" si="21"/>
        <v>0.38300000000000001</v>
      </c>
      <c r="AP53">
        <f t="shared" si="22"/>
        <v>0.8687324098938638</v>
      </c>
      <c r="AQ53">
        <f t="shared" si="23"/>
        <v>1.8266495916957541</v>
      </c>
      <c r="AR53">
        <f t="shared" si="24"/>
        <v>0.83620798190995516</v>
      </c>
      <c r="AS53">
        <f t="shared" si="25"/>
        <v>5.8044575736057089</v>
      </c>
      <c r="AT53">
        <f t="shared" si="26"/>
        <v>7.2736416097857992</v>
      </c>
      <c r="AU53">
        <f t="shared" si="27"/>
        <v>1.2893843553135769</v>
      </c>
      <c r="AV53">
        <f t="shared" si="28"/>
        <v>0.61177395975429638</v>
      </c>
      <c r="AW53">
        <f t="shared" si="29"/>
        <v>-1.1106299723806727</v>
      </c>
      <c r="AY53">
        <f t="shared" si="30"/>
        <v>2431.7999999999997</v>
      </c>
      <c r="AZ53">
        <f t="shared" si="31"/>
        <v>0.38300000000000001</v>
      </c>
      <c r="BA53">
        <f t="shared" si="32"/>
        <v>0.8687324098938638</v>
      </c>
      <c r="BB53">
        <f t="shared" si="33"/>
        <v>1.8266495916957541</v>
      </c>
      <c r="BC53">
        <f t="shared" si="34"/>
        <v>0.81492074904346101</v>
      </c>
      <c r="BD53">
        <f t="shared" si="35"/>
        <v>5.7831703407392148</v>
      </c>
      <c r="BE53">
        <f t="shared" si="36"/>
        <v>7.2949288426522934</v>
      </c>
      <c r="BF53">
        <f t="shared" si="37"/>
        <v>1.2643031808930247</v>
      </c>
      <c r="BG53">
        <f t="shared" si="38"/>
        <v>0.62434051428504878</v>
      </c>
      <c r="BH53">
        <f t="shared" si="39"/>
        <v>-1.1039776673735175</v>
      </c>
      <c r="BJ53">
        <f t="shared" si="40"/>
        <v>2605.5</v>
      </c>
      <c r="BK53">
        <f t="shared" si="41"/>
        <v>0.38300000000000001</v>
      </c>
      <c r="BL53">
        <f t="shared" si="42"/>
        <v>0.8687324098938638</v>
      </c>
      <c r="BM53">
        <f t="shared" si="43"/>
        <v>1.8266495916957541</v>
      </c>
      <c r="BN53">
        <f t="shared" si="44"/>
        <v>0.79489007875733386</v>
      </c>
      <c r="BO53">
        <f t="shared" si="45"/>
        <v>5.7631396704530875</v>
      </c>
      <c r="BP53">
        <f t="shared" si="46"/>
        <v>7.3149595129384206</v>
      </c>
      <c r="BQ53">
        <f t="shared" si="47"/>
        <v>1.2401791488182923</v>
      </c>
      <c r="BR53">
        <f t="shared" si="48"/>
        <v>0.63475758742879385</v>
      </c>
      <c r="BS53">
        <f t="shared" si="49"/>
        <v>-1.0962654924958952</v>
      </c>
    </row>
    <row r="54" spans="1:71" x14ac:dyDescent="0.25">
      <c r="A54" s="1">
        <v>52</v>
      </c>
      <c r="B54">
        <v>2209</v>
      </c>
      <c r="C54">
        <v>27970</v>
      </c>
      <c r="D54">
        <v>236</v>
      </c>
      <c r="E54">
        <v>4190</v>
      </c>
      <c r="F54">
        <v>18</v>
      </c>
      <c r="G54">
        <v>7.2729999999999997</v>
      </c>
      <c r="H54">
        <v>155.97</v>
      </c>
      <c r="I54">
        <v>186</v>
      </c>
      <c r="J54">
        <v>0.38900000000000001</v>
      </c>
      <c r="K54">
        <v>0.32100000000000001</v>
      </c>
      <c r="L54">
        <v>0.22</v>
      </c>
      <c r="M54">
        <v>229.078</v>
      </c>
      <c r="N54">
        <v>121070687480454</v>
      </c>
      <c r="O54">
        <v>302220917819</v>
      </c>
      <c r="P54">
        <v>120768466562634</v>
      </c>
      <c r="R54">
        <f t="shared" si="0"/>
        <v>1910.7</v>
      </c>
      <c r="S54">
        <f t="shared" si="1"/>
        <v>0.38900000000000001</v>
      </c>
      <c r="T54">
        <f t="shared" si="2"/>
        <v>0.87128697912915021</v>
      </c>
      <c r="U54">
        <f t="shared" si="3"/>
        <v>1.8259903835043387</v>
      </c>
      <c r="V54">
        <f t="shared" si="4"/>
        <v>0.88156346632782745</v>
      </c>
      <c r="W54">
        <f t="shared" si="5"/>
        <v>5.8491538498321667</v>
      </c>
      <c r="X54">
        <f t="shared" si="6"/>
        <v>7.2276269171765115</v>
      </c>
      <c r="Y54">
        <f t="shared" si="7"/>
        <v>1.3448037468333647</v>
      </c>
      <c r="Z54">
        <f t="shared" si="8"/>
        <v>0.5824988077403872</v>
      </c>
      <c r="AA54">
        <f t="shared" si="9"/>
        <v>-1.1222048733354721</v>
      </c>
      <c r="AC54">
        <f t="shared" si="10"/>
        <v>2084.4</v>
      </c>
      <c r="AD54">
        <f t="shared" si="11"/>
        <v>0.38900000000000001</v>
      </c>
      <c r="AE54">
        <f t="shared" si="12"/>
        <v>0.87128697912915021</v>
      </c>
      <c r="AF54">
        <f t="shared" si="13"/>
        <v>1.8259903835043387</v>
      </c>
      <c r="AG54">
        <f t="shared" si="14"/>
        <v>0.857249352631964</v>
      </c>
      <c r="AH54">
        <f t="shared" si="15"/>
        <v>5.8248397361363029</v>
      </c>
      <c r="AI54">
        <f t="shared" si="16"/>
        <v>7.2519410308723753</v>
      </c>
      <c r="AJ54">
        <f t="shared" si="17"/>
        <v>1.317464455155182</v>
      </c>
      <c r="AK54">
        <f t="shared" si="18"/>
        <v>0.60041992834322733</v>
      </c>
      <c r="AL54">
        <f t="shared" si="19"/>
        <v>-1.1184049783796028</v>
      </c>
      <c r="AN54">
        <f t="shared" si="20"/>
        <v>2258.1</v>
      </c>
      <c r="AO54">
        <f t="shared" si="21"/>
        <v>0.38900000000000001</v>
      </c>
      <c r="AP54">
        <f t="shared" si="22"/>
        <v>0.87128697912915021</v>
      </c>
      <c r="AQ54">
        <f t="shared" si="23"/>
        <v>1.8259903835043387</v>
      </c>
      <c r="AR54">
        <f t="shared" si="24"/>
        <v>0.83453038887855691</v>
      </c>
      <c r="AS54">
        <f t="shared" si="25"/>
        <v>5.8021207723828958</v>
      </c>
      <c r="AT54">
        <f t="shared" si="26"/>
        <v>7.2746599946257824</v>
      </c>
      <c r="AU54">
        <f t="shared" si="27"/>
        <v>1.2912146080151952</v>
      </c>
      <c r="AV54">
        <f t="shared" si="28"/>
        <v>0.61539913836153559</v>
      </c>
      <c r="AW54">
        <f t="shared" si="29"/>
        <v>-1.1129485401841346</v>
      </c>
      <c r="AY54">
        <f t="shared" si="30"/>
        <v>2431.7999999999997</v>
      </c>
      <c r="AZ54">
        <f t="shared" si="31"/>
        <v>0.38900000000000001</v>
      </c>
      <c r="BA54">
        <f t="shared" si="32"/>
        <v>0.87128697912915021</v>
      </c>
      <c r="BB54">
        <f t="shared" si="33"/>
        <v>1.8259903835043387</v>
      </c>
      <c r="BC54">
        <f t="shared" si="34"/>
        <v>0.81322342610000131</v>
      </c>
      <c r="BD54">
        <f t="shared" si="35"/>
        <v>5.7808138096043402</v>
      </c>
      <c r="BE54">
        <f t="shared" si="36"/>
        <v>7.295966957404338</v>
      </c>
      <c r="BF54">
        <f t="shared" si="37"/>
        <v>1.2659903575719103</v>
      </c>
      <c r="BG54">
        <f t="shared" si="38"/>
        <v>0.62786859467381462</v>
      </c>
      <c r="BH54">
        <f t="shared" si="39"/>
        <v>-1.1061682628578802</v>
      </c>
      <c r="BJ54">
        <f t="shared" si="40"/>
        <v>2605.5</v>
      </c>
      <c r="BK54">
        <f t="shared" si="41"/>
        <v>0.38900000000000001</v>
      </c>
      <c r="BL54">
        <f t="shared" si="42"/>
        <v>0.87128697912915021</v>
      </c>
      <c r="BM54">
        <f t="shared" si="43"/>
        <v>1.8259903835043387</v>
      </c>
      <c r="BN54">
        <f t="shared" si="44"/>
        <v>0.79317641997515753</v>
      </c>
      <c r="BO54">
        <f t="shared" si="45"/>
        <v>5.7607668034794965</v>
      </c>
      <c r="BP54">
        <f t="shared" si="46"/>
        <v>7.3160139635291817</v>
      </c>
      <c r="BQ54">
        <f t="shared" si="47"/>
        <v>1.2417327495311004</v>
      </c>
      <c r="BR54">
        <f t="shared" si="48"/>
        <v>0.63818461247141001</v>
      </c>
      <c r="BS54">
        <f t="shared" si="49"/>
        <v>-1.0983304447465427</v>
      </c>
    </row>
    <row r="55" spans="1:71" x14ac:dyDescent="0.25">
      <c r="A55" s="1">
        <v>53</v>
      </c>
      <c r="B55">
        <v>2209</v>
      </c>
      <c r="C55">
        <v>27970</v>
      </c>
      <c r="D55">
        <v>236</v>
      </c>
      <c r="E55">
        <v>4190</v>
      </c>
      <c r="F55">
        <v>18</v>
      </c>
      <c r="G55">
        <v>7.4379999999999997</v>
      </c>
      <c r="H55">
        <v>155.99</v>
      </c>
      <c r="I55">
        <v>188</v>
      </c>
      <c r="J55">
        <v>0.38600000000000001</v>
      </c>
      <c r="K55">
        <v>0.317</v>
      </c>
      <c r="L55">
        <v>0.22</v>
      </c>
      <c r="M55">
        <v>233.994</v>
      </c>
      <c r="N55">
        <v>123665318709235</v>
      </c>
      <c r="O55">
        <v>305122622672</v>
      </c>
      <c r="P55">
        <v>123360196086564</v>
      </c>
      <c r="R55">
        <f t="shared" si="0"/>
        <v>1910.7</v>
      </c>
      <c r="S55">
        <f t="shared" si="1"/>
        <v>0.38600000000000001</v>
      </c>
      <c r="T55">
        <f t="shared" si="2"/>
        <v>0.86982124600402821</v>
      </c>
      <c r="U55">
        <f t="shared" si="3"/>
        <v>1.8265609636371374</v>
      </c>
      <c r="V55">
        <f t="shared" si="4"/>
        <v>0.88249591813210682</v>
      </c>
      <c r="W55">
        <f t="shared" si="5"/>
        <v>5.8506568817692441</v>
      </c>
      <c r="X55">
        <f t="shared" si="6"/>
        <v>7.2272650455050309</v>
      </c>
      <c r="Y55">
        <f t="shared" si="7"/>
        <v>1.3435724383511285</v>
      </c>
      <c r="Z55">
        <f t="shared" si="8"/>
        <v>0.58007766090673529</v>
      </c>
      <c r="AA55">
        <f t="shared" si="9"/>
        <v>-1.1208837450845319</v>
      </c>
      <c r="AC55">
        <f t="shared" si="10"/>
        <v>2084.4</v>
      </c>
      <c r="AD55">
        <f t="shared" si="11"/>
        <v>0.38600000000000001</v>
      </c>
      <c r="AE55">
        <f t="shared" si="12"/>
        <v>0.86982124600402821</v>
      </c>
      <c r="AF55">
        <f t="shared" si="13"/>
        <v>1.8265609636371374</v>
      </c>
      <c r="AG55">
        <f t="shared" si="14"/>
        <v>0.85819796167230711</v>
      </c>
      <c r="AH55">
        <f t="shared" si="15"/>
        <v>5.8263589253094441</v>
      </c>
      <c r="AI55">
        <f t="shared" si="16"/>
        <v>7.2515630019648309</v>
      </c>
      <c r="AJ55">
        <f t="shared" si="17"/>
        <v>1.3163276573494098</v>
      </c>
      <c r="AK55">
        <f t="shared" si="18"/>
        <v>0.59805400529978847</v>
      </c>
      <c r="AL55">
        <f t="shared" si="19"/>
        <v>-1.1171495993282097</v>
      </c>
      <c r="AN55">
        <f t="shared" si="20"/>
        <v>2258.1</v>
      </c>
      <c r="AO55">
        <f t="shared" si="21"/>
        <v>0.38600000000000001</v>
      </c>
      <c r="AP55">
        <f t="shared" si="22"/>
        <v>0.86982124600402821</v>
      </c>
      <c r="AQ55">
        <f t="shared" si="23"/>
        <v>1.8265609636371374</v>
      </c>
      <c r="AR55">
        <f t="shared" si="24"/>
        <v>0.8354925393332413</v>
      </c>
      <c r="AS55">
        <f t="shared" si="25"/>
        <v>5.8036535029703789</v>
      </c>
      <c r="AT55">
        <f t="shared" si="26"/>
        <v>7.2742684243038962</v>
      </c>
      <c r="AU55">
        <f t="shared" si="27"/>
        <v>1.2901658479960663</v>
      </c>
      <c r="AV55">
        <f t="shared" si="28"/>
        <v>0.61309294284773563</v>
      </c>
      <c r="AW55">
        <f t="shared" si="29"/>
        <v>-1.1117596205750906</v>
      </c>
      <c r="AY55">
        <f t="shared" si="30"/>
        <v>2431.7999999999997</v>
      </c>
      <c r="AZ55">
        <f t="shared" si="31"/>
        <v>0.38600000000000001</v>
      </c>
      <c r="BA55">
        <f t="shared" si="32"/>
        <v>0.86982124600402821</v>
      </c>
      <c r="BB55">
        <f t="shared" si="33"/>
        <v>1.8265609636371374</v>
      </c>
      <c r="BC55">
        <f t="shared" si="34"/>
        <v>0.81419686877888209</v>
      </c>
      <c r="BD55">
        <f t="shared" si="35"/>
        <v>5.7823578324160199</v>
      </c>
      <c r="BE55">
        <f t="shared" si="36"/>
        <v>7.2955640948582552</v>
      </c>
      <c r="BF55">
        <f t="shared" si="37"/>
        <v>1.2650236969500932</v>
      </c>
      <c r="BG55">
        <f t="shared" si="38"/>
        <v>0.62562518390130006</v>
      </c>
      <c r="BH55">
        <f t="shared" si="39"/>
        <v>-1.1050455998989097</v>
      </c>
      <c r="BJ55">
        <f t="shared" si="40"/>
        <v>2605.5</v>
      </c>
      <c r="BK55">
        <f t="shared" si="41"/>
        <v>0.38600000000000001</v>
      </c>
      <c r="BL55">
        <f t="shared" si="42"/>
        <v>0.86982124600402821</v>
      </c>
      <c r="BM55">
        <f t="shared" si="43"/>
        <v>1.8265609636371374</v>
      </c>
      <c r="BN55">
        <f t="shared" si="44"/>
        <v>0.79415920863448897</v>
      </c>
      <c r="BO55">
        <f t="shared" si="45"/>
        <v>5.7623201722716262</v>
      </c>
      <c r="BP55">
        <f t="shared" si="46"/>
        <v>7.3156017550026489</v>
      </c>
      <c r="BQ55">
        <f t="shared" si="47"/>
        <v>1.2408427318159816</v>
      </c>
      <c r="BR55">
        <f t="shared" si="48"/>
        <v>0.63600592183801363</v>
      </c>
      <c r="BS55">
        <f t="shared" si="49"/>
        <v>-1.0972731744252706</v>
      </c>
    </row>
    <row r="56" spans="1:71" x14ac:dyDescent="0.25">
      <c r="A56" s="1">
        <v>54</v>
      </c>
      <c r="B56">
        <v>2209</v>
      </c>
      <c r="C56">
        <v>27970</v>
      </c>
      <c r="D56">
        <v>236</v>
      </c>
      <c r="E56">
        <v>4190</v>
      </c>
      <c r="F56">
        <v>18</v>
      </c>
      <c r="G56">
        <v>7.548</v>
      </c>
      <c r="H56">
        <v>156</v>
      </c>
      <c r="I56">
        <v>191</v>
      </c>
      <c r="J56">
        <v>0.38100000000000001</v>
      </c>
      <c r="K56">
        <v>0.311</v>
      </c>
      <c r="L56">
        <v>0.22</v>
      </c>
      <c r="M56">
        <v>237.27199999999999</v>
      </c>
      <c r="N56">
        <v>125397701960068</v>
      </c>
      <c r="O56">
        <v>309725847785</v>
      </c>
      <c r="P56">
        <v>125087976112283</v>
      </c>
      <c r="R56">
        <f t="shared" si="0"/>
        <v>1910.7</v>
      </c>
      <c r="S56">
        <f t="shared" si="1"/>
        <v>0.38100000000000001</v>
      </c>
      <c r="T56">
        <f t="shared" si="2"/>
        <v>0.86765258024165415</v>
      </c>
      <c r="U56">
        <f t="shared" si="3"/>
        <v>1.8271758558283737</v>
      </c>
      <c r="V56">
        <f t="shared" si="4"/>
        <v>0.88387723636862092</v>
      </c>
      <c r="W56">
        <f t="shared" si="5"/>
        <v>5.8526530921969941</v>
      </c>
      <c r="X56">
        <f t="shared" si="6"/>
        <v>7.2264986194597522</v>
      </c>
      <c r="Y56">
        <f t="shared" si="7"/>
        <v>1.3417439630242873</v>
      </c>
      <c r="Z56">
        <f t="shared" si="8"/>
        <v>0.57678237906638907</v>
      </c>
      <c r="AA56">
        <f t="shared" si="9"/>
        <v>-1.1187367919454927</v>
      </c>
      <c r="AC56">
        <f t="shared" si="10"/>
        <v>2084.4</v>
      </c>
      <c r="AD56">
        <f t="shared" si="11"/>
        <v>0.38100000000000001</v>
      </c>
      <c r="AE56">
        <f t="shared" si="12"/>
        <v>0.86765258024165415</v>
      </c>
      <c r="AF56">
        <f t="shared" si="13"/>
        <v>1.8271758558283737</v>
      </c>
      <c r="AG56">
        <f t="shared" si="14"/>
        <v>0.85960333646512188</v>
      </c>
      <c r="AH56">
        <f t="shared" si="15"/>
        <v>5.8283791922934949</v>
      </c>
      <c r="AI56">
        <f t="shared" si="16"/>
        <v>7.2507725193632506</v>
      </c>
      <c r="AJ56">
        <f t="shared" si="17"/>
        <v>1.3146389130091793</v>
      </c>
      <c r="AK56">
        <f t="shared" si="18"/>
        <v>0.59483044962031917</v>
      </c>
      <c r="AL56">
        <f t="shared" si="19"/>
        <v>-1.1151095219965856</v>
      </c>
      <c r="AN56">
        <f t="shared" si="20"/>
        <v>2258.1</v>
      </c>
      <c r="AO56">
        <f t="shared" si="21"/>
        <v>0.38100000000000001</v>
      </c>
      <c r="AP56">
        <f t="shared" si="22"/>
        <v>0.86765258024165415</v>
      </c>
      <c r="AQ56">
        <f t="shared" si="23"/>
        <v>1.8271758558283737</v>
      </c>
      <c r="AR56">
        <f t="shared" si="24"/>
        <v>0.83691809473845469</v>
      </c>
      <c r="AS56">
        <f t="shared" si="25"/>
        <v>5.8056939505668286</v>
      </c>
      <c r="AT56">
        <f t="shared" si="26"/>
        <v>7.2734577610899187</v>
      </c>
      <c r="AU56">
        <f t="shared" si="27"/>
        <v>1.2886072958260688</v>
      </c>
      <c r="AV56">
        <f t="shared" si="28"/>
        <v>0.60994827951199349</v>
      </c>
      <c r="AW56">
        <f t="shared" si="29"/>
        <v>-1.1098268261064137</v>
      </c>
      <c r="AY56">
        <f t="shared" si="30"/>
        <v>2431.7999999999997</v>
      </c>
      <c r="AZ56">
        <f t="shared" si="31"/>
        <v>0.38100000000000001</v>
      </c>
      <c r="BA56">
        <f t="shared" si="32"/>
        <v>0.86765258024165415</v>
      </c>
      <c r="BB56">
        <f t="shared" si="33"/>
        <v>1.8271758558283737</v>
      </c>
      <c r="BC56">
        <f t="shared" si="34"/>
        <v>0.81563927119734003</v>
      </c>
      <c r="BD56">
        <f t="shared" si="35"/>
        <v>5.7844151270257136</v>
      </c>
      <c r="BE56">
        <f t="shared" si="36"/>
        <v>7.2947365846310328</v>
      </c>
      <c r="BF56">
        <f t="shared" si="37"/>
        <v>1.2635865833774282</v>
      </c>
      <c r="BG56">
        <f t="shared" si="38"/>
        <v>0.62256441553978303</v>
      </c>
      <c r="BH56">
        <f t="shared" si="39"/>
        <v>-1.1032192067876625</v>
      </c>
      <c r="BJ56">
        <f t="shared" si="40"/>
        <v>2605.5</v>
      </c>
      <c r="BK56">
        <f t="shared" si="41"/>
        <v>0.38100000000000001</v>
      </c>
      <c r="BL56">
        <f t="shared" si="42"/>
        <v>0.86765258024165415</v>
      </c>
      <c r="BM56">
        <f t="shared" si="43"/>
        <v>1.8271758558283737</v>
      </c>
      <c r="BN56">
        <f t="shared" si="44"/>
        <v>0.79561557266942762</v>
      </c>
      <c r="BO56">
        <f t="shared" si="45"/>
        <v>5.7643914284978006</v>
      </c>
      <c r="BP56">
        <f t="shared" si="46"/>
        <v>7.3147602831589449</v>
      </c>
      <c r="BQ56">
        <f t="shared" si="47"/>
        <v>1.2395190114639987</v>
      </c>
      <c r="BR56">
        <f t="shared" si="48"/>
        <v>0.63303236692687148</v>
      </c>
      <c r="BS56">
        <f t="shared" si="49"/>
        <v>-1.0955513764938476</v>
      </c>
    </row>
    <row r="57" spans="1:71" x14ac:dyDescent="0.25">
      <c r="A57" s="1">
        <v>55</v>
      </c>
      <c r="B57">
        <v>2209</v>
      </c>
      <c r="C57">
        <v>27970</v>
      </c>
      <c r="D57">
        <v>236</v>
      </c>
      <c r="E57">
        <v>4190</v>
      </c>
      <c r="F57">
        <v>18</v>
      </c>
      <c r="G57">
        <v>7.6420000000000003</v>
      </c>
      <c r="H57">
        <v>156.02000000000001</v>
      </c>
      <c r="I57">
        <v>199</v>
      </c>
      <c r="J57">
        <v>0.372</v>
      </c>
      <c r="K57">
        <v>0.30099999999999999</v>
      </c>
      <c r="L57">
        <v>0.219</v>
      </c>
      <c r="M57">
        <v>240.017</v>
      </c>
      <c r="N57">
        <v>126857953606567</v>
      </c>
      <c r="O57">
        <v>322460911139</v>
      </c>
      <c r="P57">
        <v>126535492695427</v>
      </c>
      <c r="R57">
        <f t="shared" si="0"/>
        <v>1910.7</v>
      </c>
      <c r="S57">
        <f t="shared" si="1"/>
        <v>0.372</v>
      </c>
      <c r="T57">
        <f t="shared" si="2"/>
        <v>0.86505606754706954</v>
      </c>
      <c r="U57">
        <f t="shared" si="3"/>
        <v>1.8266412238314726</v>
      </c>
      <c r="V57">
        <f t="shared" si="4"/>
        <v>0.88553371180864737</v>
      </c>
      <c r="W57">
        <f t="shared" si="5"/>
        <v>5.8537749356401196</v>
      </c>
      <c r="X57">
        <f t="shared" si="6"/>
        <v>7.2243075120228246</v>
      </c>
      <c r="Y57">
        <f t="shared" si="7"/>
        <v>1.3395442877054848</v>
      </c>
      <c r="Z57">
        <f t="shared" si="8"/>
        <v>0.57442983974139061</v>
      </c>
      <c r="AA57">
        <f t="shared" si="9"/>
        <v>-1.1151251264344739</v>
      </c>
      <c r="AC57">
        <f t="shared" si="10"/>
        <v>2084.4</v>
      </c>
      <c r="AD57">
        <f t="shared" si="11"/>
        <v>0.372</v>
      </c>
      <c r="AE57">
        <f t="shared" si="12"/>
        <v>0.86505606754706954</v>
      </c>
      <c r="AF57">
        <f t="shared" si="13"/>
        <v>1.8266412238314726</v>
      </c>
      <c r="AG57">
        <f t="shared" si="14"/>
        <v>0.86128885148172851</v>
      </c>
      <c r="AH57">
        <f t="shared" si="15"/>
        <v>5.8295300753132011</v>
      </c>
      <c r="AI57">
        <f t="shared" si="16"/>
        <v>7.2485523723497431</v>
      </c>
      <c r="AJ57">
        <f t="shared" si="17"/>
        <v>1.3126063677901718</v>
      </c>
      <c r="AK57">
        <f t="shared" si="18"/>
        <v>0.5925125921733978</v>
      </c>
      <c r="AL57">
        <f t="shared" si="19"/>
        <v>-1.1116799491917762</v>
      </c>
      <c r="AN57">
        <f t="shared" si="20"/>
        <v>2258.1</v>
      </c>
      <c r="AO57">
        <f t="shared" si="21"/>
        <v>0.372</v>
      </c>
      <c r="AP57">
        <f t="shared" si="22"/>
        <v>0.86505606754706954</v>
      </c>
      <c r="AQ57">
        <f t="shared" si="23"/>
        <v>1.8266412238314726</v>
      </c>
      <c r="AR57">
        <f t="shared" si="24"/>
        <v>0.83862799993376991</v>
      </c>
      <c r="AS57">
        <f t="shared" si="25"/>
        <v>5.8068692237652426</v>
      </c>
      <c r="AT57">
        <f t="shared" si="26"/>
        <v>7.2712132238977016</v>
      </c>
      <c r="AU57">
        <f t="shared" si="27"/>
        <v>1.28673052029017</v>
      </c>
      <c r="AV57">
        <f t="shared" si="28"/>
        <v>0.60767609993897054</v>
      </c>
      <c r="AW57">
        <f t="shared" si="29"/>
        <v>-1.1065761010312043</v>
      </c>
      <c r="AY57">
        <f t="shared" si="30"/>
        <v>2431.7999999999997</v>
      </c>
      <c r="AZ57">
        <f t="shared" si="31"/>
        <v>0.372</v>
      </c>
      <c r="BA57">
        <f t="shared" si="32"/>
        <v>0.86505606754706954</v>
      </c>
      <c r="BB57">
        <f t="shared" si="33"/>
        <v>1.8266412238314726</v>
      </c>
      <c r="BC57">
        <f t="shared" si="34"/>
        <v>0.81736956632710811</v>
      </c>
      <c r="BD57">
        <f t="shared" si="35"/>
        <v>5.7856107901585805</v>
      </c>
      <c r="BE57">
        <f t="shared" si="36"/>
        <v>7.2924716575043638</v>
      </c>
      <c r="BF57">
        <f t="shared" si="37"/>
        <v>1.2618551485173684</v>
      </c>
      <c r="BG57">
        <f t="shared" si="38"/>
        <v>0.62034620711423594</v>
      </c>
      <c r="BH57">
        <f t="shared" si="39"/>
        <v>-1.1001428953864494</v>
      </c>
      <c r="BJ57">
        <f t="shared" si="40"/>
        <v>2605.5</v>
      </c>
      <c r="BK57">
        <f t="shared" si="41"/>
        <v>0.372</v>
      </c>
      <c r="BL57">
        <f t="shared" si="42"/>
        <v>0.86505606754706954</v>
      </c>
      <c r="BM57">
        <f t="shared" si="43"/>
        <v>1.8266412238314726</v>
      </c>
      <c r="BN57">
        <f t="shared" si="44"/>
        <v>0.79736279406131871</v>
      </c>
      <c r="BO57">
        <f t="shared" si="45"/>
        <v>5.765604017892791</v>
      </c>
      <c r="BP57">
        <f t="shared" si="46"/>
        <v>7.3124784297701533</v>
      </c>
      <c r="BQ57">
        <f t="shared" si="47"/>
        <v>1.237923328652315</v>
      </c>
      <c r="BR57">
        <f t="shared" si="48"/>
        <v>0.63087429140285844</v>
      </c>
      <c r="BS57">
        <f t="shared" si="49"/>
        <v>-1.0926442455170742</v>
      </c>
    </row>
    <row r="58" spans="1:71" x14ac:dyDescent="0.25">
      <c r="A58" s="1">
        <v>56</v>
      </c>
      <c r="B58">
        <v>2209</v>
      </c>
      <c r="C58">
        <v>27970</v>
      </c>
      <c r="D58">
        <v>236</v>
      </c>
      <c r="E58">
        <v>4190</v>
      </c>
      <c r="F58">
        <v>18</v>
      </c>
      <c r="G58">
        <v>7.7329999999999997</v>
      </c>
      <c r="H58">
        <v>156.02000000000001</v>
      </c>
      <c r="I58">
        <v>197</v>
      </c>
      <c r="J58">
        <v>0.377</v>
      </c>
      <c r="K58">
        <v>0.30599999999999999</v>
      </c>
      <c r="L58">
        <v>0.219</v>
      </c>
      <c r="M58">
        <v>242.77699999999999</v>
      </c>
      <c r="N58">
        <v>128309279136060</v>
      </c>
      <c r="O58">
        <v>319026440822</v>
      </c>
      <c r="P58">
        <v>127990252695238</v>
      </c>
      <c r="R58">
        <f t="shared" si="0"/>
        <v>1910.7</v>
      </c>
      <c r="S58">
        <f t="shared" si="1"/>
        <v>0.377</v>
      </c>
      <c r="T58">
        <f t="shared" si="2"/>
        <v>0.86680851403294379</v>
      </c>
      <c r="U58">
        <f t="shared" si="3"/>
        <v>1.8265233867224024</v>
      </c>
      <c r="V58">
        <f t="shared" si="4"/>
        <v>0.88441540227418347</v>
      </c>
      <c r="W58">
        <f t="shared" si="5"/>
        <v>5.8525387889965854</v>
      </c>
      <c r="X58">
        <f t="shared" si="6"/>
        <v>7.2253079844482189</v>
      </c>
      <c r="Y58">
        <f t="shared" si="7"/>
        <v>1.3410301517326451</v>
      </c>
      <c r="Z58">
        <f t="shared" si="8"/>
        <v>0.57661900035852165</v>
      </c>
      <c r="AA58">
        <f t="shared" si="9"/>
        <v>-1.1171752821567777</v>
      </c>
      <c r="AC58">
        <f t="shared" si="10"/>
        <v>2084.4</v>
      </c>
      <c r="AD58">
        <f t="shared" si="11"/>
        <v>0.377</v>
      </c>
      <c r="AE58">
        <f t="shared" si="12"/>
        <v>0.86680851403294379</v>
      </c>
      <c r="AF58">
        <f t="shared" si="13"/>
        <v>1.8265233867224024</v>
      </c>
      <c r="AG58">
        <f t="shared" si="14"/>
        <v>0.86015091410381639</v>
      </c>
      <c r="AH58">
        <f t="shared" si="15"/>
        <v>5.8282743008262186</v>
      </c>
      <c r="AI58">
        <f t="shared" si="16"/>
        <v>7.2495724726185857</v>
      </c>
      <c r="AJ58">
        <f t="shared" si="17"/>
        <v>1.3139794520938721</v>
      </c>
      <c r="AK58">
        <f t="shared" si="18"/>
        <v>0.59465959140532221</v>
      </c>
      <c r="AL58">
        <f t="shared" si="19"/>
        <v>-1.1136279920314263</v>
      </c>
      <c r="AN58">
        <f t="shared" si="20"/>
        <v>2258.1</v>
      </c>
      <c r="AO58">
        <f t="shared" si="21"/>
        <v>0.377</v>
      </c>
      <c r="AP58">
        <f t="shared" si="22"/>
        <v>0.86680851403294379</v>
      </c>
      <c r="AQ58">
        <f t="shared" si="23"/>
        <v>1.8265233867224024</v>
      </c>
      <c r="AR58">
        <f t="shared" si="24"/>
        <v>0.83747357374556597</v>
      </c>
      <c r="AS58">
        <f t="shared" si="25"/>
        <v>5.8055969604679678</v>
      </c>
      <c r="AT58">
        <f t="shared" si="26"/>
        <v>7.2722498129768365</v>
      </c>
      <c r="AU58">
        <f t="shared" si="27"/>
        <v>1.2879984850666091</v>
      </c>
      <c r="AV58">
        <f t="shared" si="28"/>
        <v>0.60977438171656084</v>
      </c>
      <c r="AW58">
        <f t="shared" si="29"/>
        <v>-1.1084227560664515</v>
      </c>
      <c r="AY58">
        <f t="shared" si="30"/>
        <v>2431.7999999999997</v>
      </c>
      <c r="AZ58">
        <f t="shared" si="31"/>
        <v>0.377</v>
      </c>
      <c r="BA58">
        <f t="shared" si="32"/>
        <v>0.86680851403294379</v>
      </c>
      <c r="BB58">
        <f t="shared" si="33"/>
        <v>1.8265233867224024</v>
      </c>
      <c r="BC58">
        <f t="shared" si="34"/>
        <v>0.81620135225588242</v>
      </c>
      <c r="BD58">
        <f t="shared" si="35"/>
        <v>5.7843247389782846</v>
      </c>
      <c r="BE58">
        <f t="shared" si="36"/>
        <v>7.2935220344665197</v>
      </c>
      <c r="BF58">
        <f t="shared" si="37"/>
        <v>1.2630250263777112</v>
      </c>
      <c r="BG58">
        <f t="shared" si="38"/>
        <v>0.62239099771083384</v>
      </c>
      <c r="BH58">
        <f t="shared" si="39"/>
        <v>-1.1018898284439427</v>
      </c>
      <c r="BJ58">
        <f t="shared" si="40"/>
        <v>2605.5</v>
      </c>
      <c r="BK58">
        <f t="shared" si="41"/>
        <v>0.377</v>
      </c>
      <c r="BL58">
        <f t="shared" si="42"/>
        <v>0.86680851403294379</v>
      </c>
      <c r="BM58">
        <f t="shared" si="43"/>
        <v>1.8265233867224024</v>
      </c>
      <c r="BN58">
        <f t="shared" si="44"/>
        <v>0.79618313089643922</v>
      </c>
      <c r="BO58">
        <f t="shared" si="45"/>
        <v>5.7643065176188415</v>
      </c>
      <c r="BP58">
        <f t="shared" si="46"/>
        <v>7.3135402558259628</v>
      </c>
      <c r="BQ58">
        <f t="shared" si="47"/>
        <v>1.2390015859155576</v>
      </c>
      <c r="BR58">
        <f t="shared" si="48"/>
        <v>0.63286221374081841</v>
      </c>
      <c r="BS58">
        <f t="shared" si="49"/>
        <v>-1.0942937827693526</v>
      </c>
    </row>
    <row r="59" spans="1:71" x14ac:dyDescent="0.25">
      <c r="A59" s="1">
        <v>57</v>
      </c>
      <c r="B59">
        <v>2209</v>
      </c>
      <c r="C59">
        <v>27970</v>
      </c>
      <c r="D59">
        <v>236</v>
      </c>
      <c r="E59">
        <v>4190</v>
      </c>
      <c r="F59">
        <v>18</v>
      </c>
      <c r="G59">
        <v>7.8970000000000002</v>
      </c>
      <c r="H59">
        <v>156.04</v>
      </c>
      <c r="I59">
        <v>196</v>
      </c>
      <c r="J59">
        <v>0.36399999999999999</v>
      </c>
      <c r="K59">
        <v>0.29099999999999998</v>
      </c>
      <c r="L59">
        <v>0.219</v>
      </c>
      <c r="M59">
        <v>247.63900000000001</v>
      </c>
      <c r="N59">
        <v>130870718784313</v>
      </c>
      <c r="O59">
        <v>317079063416</v>
      </c>
      <c r="P59">
        <v>130553639720897</v>
      </c>
      <c r="R59">
        <f t="shared" si="0"/>
        <v>1910.7</v>
      </c>
      <c r="S59">
        <f t="shared" si="1"/>
        <v>0.36399999999999999</v>
      </c>
      <c r="T59">
        <f t="shared" si="2"/>
        <v>0.86162752973660262</v>
      </c>
      <c r="U59">
        <f t="shared" si="3"/>
        <v>1.827700859105132</v>
      </c>
      <c r="V59">
        <f t="shared" si="4"/>
        <v>0.88772539938580519</v>
      </c>
      <c r="W59">
        <f t="shared" si="5"/>
        <v>5.8570262584909374</v>
      </c>
      <c r="X59">
        <f t="shared" si="6"/>
        <v>7.2231754597193278</v>
      </c>
      <c r="Y59">
        <f t="shared" si="7"/>
        <v>1.336622241492561</v>
      </c>
      <c r="Z59">
        <f t="shared" si="8"/>
        <v>0.56910399198383133</v>
      </c>
      <c r="AA59">
        <f t="shared" si="9"/>
        <v>-1.111774125917192</v>
      </c>
      <c r="AC59">
        <f t="shared" si="10"/>
        <v>2084.4</v>
      </c>
      <c r="AD59">
        <f t="shared" si="11"/>
        <v>0.36399999999999999</v>
      </c>
      <c r="AE59">
        <f t="shared" si="12"/>
        <v>0.86162752973660262</v>
      </c>
      <c r="AF59">
        <f t="shared" si="13"/>
        <v>1.827700859105132</v>
      </c>
      <c r="AG59">
        <f t="shared" si="14"/>
        <v>0.86351928079244644</v>
      </c>
      <c r="AH59">
        <f t="shared" si="15"/>
        <v>5.8328201398975787</v>
      </c>
      <c r="AI59">
        <f t="shared" si="16"/>
        <v>7.2473815783126865</v>
      </c>
      <c r="AJ59">
        <f t="shared" si="17"/>
        <v>1.3099047195758187</v>
      </c>
      <c r="AK59">
        <f t="shared" si="18"/>
        <v>0.58729990524621789</v>
      </c>
      <c r="AL59">
        <f t="shared" si="19"/>
        <v>-1.1084920984417812</v>
      </c>
      <c r="AN59">
        <f t="shared" si="20"/>
        <v>2258.1</v>
      </c>
      <c r="AO59">
        <f t="shared" si="21"/>
        <v>0.36399999999999999</v>
      </c>
      <c r="AP59">
        <f t="shared" si="22"/>
        <v>0.86162752973660262</v>
      </c>
      <c r="AQ59">
        <f t="shared" si="23"/>
        <v>1.827700859105132</v>
      </c>
      <c r="AR59">
        <f t="shared" si="24"/>
        <v>0.84089101718851156</v>
      </c>
      <c r="AS59">
        <f t="shared" si="25"/>
        <v>5.8101918762936435</v>
      </c>
      <c r="AT59">
        <f t="shared" si="26"/>
        <v>7.2700098419166217</v>
      </c>
      <c r="AU59">
        <f t="shared" si="27"/>
        <v>1.2842343701930692</v>
      </c>
      <c r="AV59">
        <f t="shared" si="28"/>
        <v>0.602588057415121</v>
      </c>
      <c r="AW59">
        <f t="shared" si="29"/>
        <v>-1.1035526158281854</v>
      </c>
      <c r="AY59">
        <f t="shared" si="30"/>
        <v>2431.7999999999997</v>
      </c>
      <c r="AZ59">
        <f t="shared" si="31"/>
        <v>0.36399999999999999</v>
      </c>
      <c r="BA59">
        <f t="shared" si="32"/>
        <v>0.86162752973660262</v>
      </c>
      <c r="BB59">
        <f t="shared" si="33"/>
        <v>1.827700859105132</v>
      </c>
      <c r="BC59">
        <f t="shared" si="34"/>
        <v>0.81965987457430589</v>
      </c>
      <c r="BD59">
        <f t="shared" si="35"/>
        <v>5.7889607336794384</v>
      </c>
      <c r="BE59">
        <f t="shared" si="36"/>
        <v>7.2912409845308268</v>
      </c>
      <c r="BF59">
        <f t="shared" si="37"/>
        <v>1.259550811972791</v>
      </c>
      <c r="BG59">
        <f t="shared" si="38"/>
        <v>0.61539087244044954</v>
      </c>
      <c r="BH59">
        <f t="shared" si="39"/>
        <v>-1.0972829058285472</v>
      </c>
      <c r="BJ59">
        <f t="shared" si="40"/>
        <v>2605.5</v>
      </c>
      <c r="BK59">
        <f t="shared" si="41"/>
        <v>0.36399999999999999</v>
      </c>
      <c r="BL59">
        <f t="shared" si="42"/>
        <v>0.86162752973660262</v>
      </c>
      <c r="BM59">
        <f t="shared" si="43"/>
        <v>1.827700859105132</v>
      </c>
      <c r="BN59">
        <f t="shared" si="44"/>
        <v>0.79967580475420663</v>
      </c>
      <c r="BO59">
        <f t="shared" si="45"/>
        <v>5.7689766638593394</v>
      </c>
      <c r="BP59">
        <f t="shared" si="46"/>
        <v>7.3112250543509258</v>
      </c>
      <c r="BQ59">
        <f t="shared" si="47"/>
        <v>1.2357982182281115</v>
      </c>
      <c r="BR59">
        <f t="shared" si="48"/>
        <v>0.62605706102164738</v>
      </c>
      <c r="BS59">
        <f t="shared" si="49"/>
        <v>-1.089945373581481</v>
      </c>
    </row>
    <row r="60" spans="1:71" x14ac:dyDescent="0.25">
      <c r="A60" s="1">
        <v>58</v>
      </c>
      <c r="B60">
        <v>2209</v>
      </c>
      <c r="C60">
        <v>27970</v>
      </c>
      <c r="D60">
        <v>236</v>
      </c>
      <c r="E60">
        <v>4190</v>
      </c>
      <c r="F60">
        <v>18</v>
      </c>
      <c r="G60">
        <v>8.0180000000000007</v>
      </c>
      <c r="H60">
        <v>156.05000000000001</v>
      </c>
      <c r="I60">
        <v>202</v>
      </c>
      <c r="J60">
        <v>0.375</v>
      </c>
      <c r="K60">
        <v>0.30499999999999999</v>
      </c>
      <c r="L60">
        <v>0.219</v>
      </c>
      <c r="M60">
        <v>251.328</v>
      </c>
      <c r="N60">
        <v>132824890367580</v>
      </c>
      <c r="O60">
        <v>326526046309</v>
      </c>
      <c r="P60">
        <v>132498364321271</v>
      </c>
      <c r="R60">
        <f t="shared" si="0"/>
        <v>1910.7</v>
      </c>
      <c r="S60">
        <f t="shared" si="1"/>
        <v>0.375</v>
      </c>
      <c r="T60">
        <f t="shared" si="2"/>
        <v>0.86645600003693213</v>
      </c>
      <c r="U60">
        <f t="shared" si="3"/>
        <v>1.8261126537417034</v>
      </c>
      <c r="V60">
        <f t="shared" si="4"/>
        <v>0.88464025082082631</v>
      </c>
      <c r="W60">
        <f t="shared" si="5"/>
        <v>5.8523529045625295</v>
      </c>
      <c r="X60">
        <f t="shared" si="6"/>
        <v>7.2246724029208771</v>
      </c>
      <c r="Y60">
        <f t="shared" si="7"/>
        <v>1.3407316801272531</v>
      </c>
      <c r="Z60">
        <f t="shared" si="8"/>
        <v>0.57672391320213845</v>
      </c>
      <c r="AA60">
        <f t="shared" si="9"/>
        <v>-1.1164102518072281</v>
      </c>
      <c r="AC60">
        <f t="shared" si="10"/>
        <v>2084.4</v>
      </c>
      <c r="AD60">
        <f t="shared" si="11"/>
        <v>0.375</v>
      </c>
      <c r="AE60">
        <f t="shared" si="12"/>
        <v>0.86645600003693213</v>
      </c>
      <c r="AF60">
        <f t="shared" si="13"/>
        <v>1.8261126537417034</v>
      </c>
      <c r="AG60">
        <f t="shared" si="14"/>
        <v>0.86037970143049958</v>
      </c>
      <c r="AH60">
        <f t="shared" si="15"/>
        <v>5.8280923551722026</v>
      </c>
      <c r="AI60">
        <f t="shared" si="16"/>
        <v>7.248932952311204</v>
      </c>
      <c r="AJ60">
        <f t="shared" si="17"/>
        <v>1.3137036735132928</v>
      </c>
      <c r="AK60">
        <f t="shared" si="18"/>
        <v>0.5947559296719902</v>
      </c>
      <c r="AL60">
        <f t="shared" si="19"/>
        <v>-1.1129022812009854</v>
      </c>
      <c r="AN60">
        <f t="shared" si="20"/>
        <v>2258.1</v>
      </c>
      <c r="AO60">
        <f t="shared" si="21"/>
        <v>0.375</v>
      </c>
      <c r="AP60">
        <f t="shared" si="22"/>
        <v>0.86645600003693213</v>
      </c>
      <c r="AQ60">
        <f t="shared" si="23"/>
        <v>1.8261126537417034</v>
      </c>
      <c r="AR60">
        <f t="shared" si="24"/>
        <v>0.8377056687678176</v>
      </c>
      <c r="AS60">
        <f t="shared" si="25"/>
        <v>5.8054183225095208</v>
      </c>
      <c r="AT60">
        <f t="shared" si="26"/>
        <v>7.2716069849738858</v>
      </c>
      <c r="AU60">
        <f t="shared" si="27"/>
        <v>1.2877438562144672</v>
      </c>
      <c r="AV60">
        <f t="shared" si="28"/>
        <v>0.60986425243136122</v>
      </c>
      <c r="AW60">
        <f t="shared" si="29"/>
        <v>-1.1077349021900096</v>
      </c>
      <c r="AY60">
        <f t="shared" si="30"/>
        <v>2431.7999999999997</v>
      </c>
      <c r="AZ60">
        <f t="shared" si="31"/>
        <v>0.375</v>
      </c>
      <c r="BA60">
        <f t="shared" si="32"/>
        <v>0.86645600003693213</v>
      </c>
      <c r="BB60">
        <f t="shared" si="33"/>
        <v>1.8261126537417034</v>
      </c>
      <c r="BC60">
        <f t="shared" si="34"/>
        <v>0.81643621202427374</v>
      </c>
      <c r="BD60">
        <f t="shared" si="35"/>
        <v>5.7841488657659772</v>
      </c>
      <c r="BE60">
        <f t="shared" si="36"/>
        <v>7.2928764417174294</v>
      </c>
      <c r="BF60">
        <f t="shared" si="37"/>
        <v>1.2627901305480702</v>
      </c>
      <c r="BG60">
        <f t="shared" si="38"/>
        <v>0.62247611165606009</v>
      </c>
      <c r="BH60">
        <f t="shared" si="39"/>
        <v>-1.1012383038284301</v>
      </c>
      <c r="BJ60">
        <f t="shared" si="40"/>
        <v>2605.5</v>
      </c>
      <c r="BK60">
        <f t="shared" si="41"/>
        <v>0.375</v>
      </c>
      <c r="BL60">
        <f t="shared" si="42"/>
        <v>0.86645600003693213</v>
      </c>
      <c r="BM60">
        <f t="shared" si="43"/>
        <v>1.8261126537417034</v>
      </c>
      <c r="BN60">
        <f t="shared" si="44"/>
        <v>0.79642028530987696</v>
      </c>
      <c r="BO60">
        <f t="shared" si="45"/>
        <v>5.7641329390515796</v>
      </c>
      <c r="BP60">
        <f t="shared" si="46"/>
        <v>7.312892368431827</v>
      </c>
      <c r="BQ60">
        <f t="shared" si="47"/>
        <v>1.238785120615181</v>
      </c>
      <c r="BR60">
        <f t="shared" si="48"/>
        <v>0.63294396274248632</v>
      </c>
      <c r="BS60">
        <f t="shared" si="49"/>
        <v>-1.0936770354312815</v>
      </c>
    </row>
    <row r="61" spans="1:71" x14ac:dyDescent="0.25">
      <c r="A61" s="1">
        <v>59</v>
      </c>
      <c r="B61">
        <v>2209</v>
      </c>
      <c r="C61">
        <v>27970</v>
      </c>
      <c r="D61">
        <v>236</v>
      </c>
      <c r="E61">
        <v>4190</v>
      </c>
      <c r="F61">
        <v>18</v>
      </c>
      <c r="G61">
        <v>8.0660000000000007</v>
      </c>
      <c r="H61">
        <v>156.05000000000001</v>
      </c>
      <c r="I61">
        <v>205</v>
      </c>
      <c r="J61">
        <v>0.39400000000000002</v>
      </c>
      <c r="K61">
        <v>0.32700000000000001</v>
      </c>
      <c r="L61">
        <v>0.219</v>
      </c>
      <c r="M61">
        <v>252.88200000000001</v>
      </c>
      <c r="N61">
        <v>133648966618856</v>
      </c>
      <c r="O61">
        <v>331326588471</v>
      </c>
      <c r="P61">
        <v>133317640030385</v>
      </c>
      <c r="R61">
        <f t="shared" si="0"/>
        <v>1910.7</v>
      </c>
      <c r="S61">
        <f t="shared" si="1"/>
        <v>0.39400000000000002</v>
      </c>
      <c r="T61">
        <f t="shared" si="2"/>
        <v>0.87444267965373246</v>
      </c>
      <c r="U61">
        <f t="shared" si="3"/>
        <v>1.8241348490844098</v>
      </c>
      <c r="V61">
        <f t="shared" si="4"/>
        <v>0.87955902723563384</v>
      </c>
      <c r="W61">
        <f t="shared" si="5"/>
        <v>5.845293876320043</v>
      </c>
      <c r="X61">
        <f t="shared" si="6"/>
        <v>7.227775821848776</v>
      </c>
      <c r="Y61">
        <f t="shared" si="7"/>
        <v>1.3474424322628671</v>
      </c>
      <c r="Z61">
        <f t="shared" si="8"/>
        <v>0.58849778885774429</v>
      </c>
      <c r="AA61">
        <f t="shared" si="9"/>
        <v>-1.1245279203859395</v>
      </c>
      <c r="AC61">
        <f t="shared" si="10"/>
        <v>2084.4</v>
      </c>
      <c r="AD61">
        <f t="shared" si="11"/>
        <v>0.39400000000000002</v>
      </c>
      <c r="AE61">
        <f t="shared" si="12"/>
        <v>0.87444267965373246</v>
      </c>
      <c r="AF61">
        <f t="shared" si="13"/>
        <v>1.8241348490844098</v>
      </c>
      <c r="AG61">
        <f t="shared" si="14"/>
        <v>0.85521040544139604</v>
      </c>
      <c r="AH61">
        <f t="shared" si="15"/>
        <v>5.8209452545258049</v>
      </c>
      <c r="AI61">
        <f t="shared" si="16"/>
        <v>7.2521244436430141</v>
      </c>
      <c r="AJ61">
        <f t="shared" si="17"/>
        <v>1.3198994705777707</v>
      </c>
      <c r="AK61">
        <f t="shared" si="18"/>
        <v>0.60627314873514859</v>
      </c>
      <c r="AL61">
        <f t="shared" si="19"/>
        <v>-1.1206132742009818</v>
      </c>
      <c r="AN61">
        <f t="shared" si="20"/>
        <v>2258.1</v>
      </c>
      <c r="AO61">
        <f t="shared" si="21"/>
        <v>0.39400000000000002</v>
      </c>
      <c r="AP61">
        <f t="shared" si="22"/>
        <v>0.87444267965373246</v>
      </c>
      <c r="AQ61">
        <f t="shared" si="23"/>
        <v>1.8241348490844098</v>
      </c>
      <c r="AR61">
        <f t="shared" si="24"/>
        <v>0.83246255491712629</v>
      </c>
      <c r="AS61">
        <f t="shared" si="25"/>
        <v>5.7981974040015354</v>
      </c>
      <c r="AT61">
        <f t="shared" si="26"/>
        <v>7.2748722941672836</v>
      </c>
      <c r="AU61">
        <f t="shared" si="27"/>
        <v>1.293459960233649</v>
      </c>
      <c r="AV61">
        <f t="shared" si="28"/>
        <v>0.62109824384902268</v>
      </c>
      <c r="AW61">
        <f t="shared" si="29"/>
        <v>-1.1150387142561677</v>
      </c>
      <c r="AY61">
        <f t="shared" si="30"/>
        <v>2431.7999999999997</v>
      </c>
      <c r="AZ61">
        <f t="shared" si="31"/>
        <v>0.39400000000000002</v>
      </c>
      <c r="BA61">
        <f t="shared" si="32"/>
        <v>0.87444267965373246</v>
      </c>
      <c r="BB61">
        <f t="shared" si="33"/>
        <v>1.8241348490844098</v>
      </c>
      <c r="BC61">
        <f t="shared" si="34"/>
        <v>0.81113153713972197</v>
      </c>
      <c r="BD61">
        <f t="shared" si="35"/>
        <v>5.776866386224131</v>
      </c>
      <c r="BE61">
        <f t="shared" si="36"/>
        <v>7.2962033119446881</v>
      </c>
      <c r="BF61">
        <f t="shared" si="37"/>
        <v>1.2680588922389548</v>
      </c>
      <c r="BG61">
        <f t="shared" si="38"/>
        <v>0.63340828023470952</v>
      </c>
      <c r="BH61">
        <f t="shared" si="39"/>
        <v>-1.1081390881798825</v>
      </c>
      <c r="BJ61">
        <f t="shared" si="40"/>
        <v>2605.5</v>
      </c>
      <c r="BK61">
        <f t="shared" si="41"/>
        <v>0.39400000000000002</v>
      </c>
      <c r="BL61">
        <f t="shared" si="42"/>
        <v>0.87444267965373246</v>
      </c>
      <c r="BM61">
        <f t="shared" si="43"/>
        <v>1.8241348490844098</v>
      </c>
      <c r="BN61">
        <f t="shared" si="44"/>
        <v>0.79106465550200344</v>
      </c>
      <c r="BO61">
        <f t="shared" si="45"/>
        <v>5.7567995045864127</v>
      </c>
      <c r="BP61">
        <f t="shared" si="46"/>
        <v>7.3162701935824064</v>
      </c>
      <c r="BQ61">
        <f t="shared" si="47"/>
        <v>1.2436362658563198</v>
      </c>
      <c r="BR61">
        <f t="shared" si="48"/>
        <v>0.64356192152191416</v>
      </c>
      <c r="BS61">
        <f t="shared" si="49"/>
        <v>-1.1001822716920384</v>
      </c>
    </row>
    <row r="62" spans="1:71" x14ac:dyDescent="0.25">
      <c r="A62" s="1">
        <v>60</v>
      </c>
      <c r="B62">
        <v>2209</v>
      </c>
      <c r="C62">
        <v>27970</v>
      </c>
      <c r="D62">
        <v>236</v>
      </c>
      <c r="E62">
        <v>4190</v>
      </c>
      <c r="F62">
        <v>18</v>
      </c>
      <c r="G62">
        <v>8.2349999999999994</v>
      </c>
      <c r="H62">
        <v>156.06</v>
      </c>
      <c r="I62">
        <v>204</v>
      </c>
      <c r="J62">
        <v>0.36899999999999999</v>
      </c>
      <c r="K62">
        <v>0.29699999999999999</v>
      </c>
      <c r="L62">
        <v>0.219</v>
      </c>
      <c r="M62">
        <v>257.78699999999998</v>
      </c>
      <c r="N62">
        <v>136232891621755</v>
      </c>
      <c r="O62">
        <v>329308075110</v>
      </c>
      <c r="P62">
        <v>135903583546646</v>
      </c>
      <c r="R62">
        <f t="shared" si="0"/>
        <v>1910.7</v>
      </c>
      <c r="S62">
        <f t="shared" si="1"/>
        <v>0.36899999999999999</v>
      </c>
      <c r="T62">
        <f t="shared" si="2"/>
        <v>0.86367239159301612</v>
      </c>
      <c r="U62">
        <f t="shared" si="3"/>
        <v>1.8271585119851506</v>
      </c>
      <c r="V62">
        <f t="shared" si="4"/>
        <v>0.88641762024664905</v>
      </c>
      <c r="W62">
        <f t="shared" si="5"/>
        <v>5.8551761322317999</v>
      </c>
      <c r="X62">
        <f t="shared" si="6"/>
        <v>7.2239408917385015</v>
      </c>
      <c r="Y62">
        <f t="shared" si="7"/>
        <v>1.3383674198584512</v>
      </c>
      <c r="Z62">
        <f t="shared" si="8"/>
        <v>0.57216839645980688</v>
      </c>
      <c r="AA62">
        <f t="shared" si="9"/>
        <v>-1.1138477326129208</v>
      </c>
      <c r="AC62">
        <f t="shared" si="10"/>
        <v>2084.4</v>
      </c>
      <c r="AD62">
        <f t="shared" si="11"/>
        <v>0.36899999999999999</v>
      </c>
      <c r="AE62">
        <f t="shared" si="12"/>
        <v>0.86367239159301612</v>
      </c>
      <c r="AF62">
        <f t="shared" si="13"/>
        <v>1.8271585119851506</v>
      </c>
      <c r="AG62">
        <f t="shared" si="14"/>
        <v>0.86218834074822359</v>
      </c>
      <c r="AH62">
        <f t="shared" si="15"/>
        <v>5.8309468527333745</v>
      </c>
      <c r="AI62">
        <f t="shared" si="16"/>
        <v>7.2481701712369269</v>
      </c>
      <c r="AJ62">
        <f t="shared" si="17"/>
        <v>1.311518487110888</v>
      </c>
      <c r="AK62">
        <f t="shared" si="18"/>
        <v>0.59030063988932846</v>
      </c>
      <c r="AL62">
        <f t="shared" si="19"/>
        <v>-1.1104646789496242</v>
      </c>
      <c r="AN62">
        <f t="shared" si="20"/>
        <v>2258.1</v>
      </c>
      <c r="AO62">
        <f t="shared" si="21"/>
        <v>0.36899999999999999</v>
      </c>
      <c r="AP62">
        <f t="shared" si="22"/>
        <v>0.86367239159301612</v>
      </c>
      <c r="AQ62">
        <f t="shared" si="23"/>
        <v>1.8271585119851506</v>
      </c>
      <c r="AR62">
        <f t="shared" si="24"/>
        <v>0.83954058848958479</v>
      </c>
      <c r="AS62">
        <f t="shared" si="25"/>
        <v>5.8082991004747351</v>
      </c>
      <c r="AT62">
        <f t="shared" si="26"/>
        <v>7.2708179234955663</v>
      </c>
      <c r="AU62">
        <f t="shared" si="27"/>
        <v>1.2857255997121919</v>
      </c>
      <c r="AV62">
        <f t="shared" si="28"/>
        <v>0.60551808482838776</v>
      </c>
      <c r="AW62">
        <f t="shared" si="29"/>
        <v>-1.1054236933496591</v>
      </c>
      <c r="AY62">
        <f t="shared" si="30"/>
        <v>2431.7999999999997</v>
      </c>
      <c r="AZ62">
        <f t="shared" si="31"/>
        <v>0.36899999999999999</v>
      </c>
      <c r="BA62">
        <f t="shared" si="32"/>
        <v>0.86367239159301612</v>
      </c>
      <c r="BB62">
        <f t="shared" si="33"/>
        <v>1.8271585119851506</v>
      </c>
      <c r="BC62">
        <f t="shared" si="34"/>
        <v>0.8182931184786848</v>
      </c>
      <c r="BD62">
        <f t="shared" si="35"/>
        <v>5.7870516304638357</v>
      </c>
      <c r="BE62">
        <f t="shared" si="36"/>
        <v>7.2920653935064657</v>
      </c>
      <c r="BF62">
        <f t="shared" si="37"/>
        <v>1.260927653436472</v>
      </c>
      <c r="BG62">
        <f t="shared" si="38"/>
        <v>0.61824520348673406</v>
      </c>
      <c r="BH62">
        <f t="shared" si="39"/>
        <v>-1.0990532236258892</v>
      </c>
      <c r="BJ62">
        <f t="shared" si="40"/>
        <v>2605.5</v>
      </c>
      <c r="BK62">
        <f t="shared" si="41"/>
        <v>0.36899999999999999</v>
      </c>
      <c r="BL62">
        <f t="shared" si="42"/>
        <v>0.86367239159301612</v>
      </c>
      <c r="BM62">
        <f t="shared" si="43"/>
        <v>1.8271585119851506</v>
      </c>
      <c r="BN62">
        <f t="shared" si="44"/>
        <v>0.79829546002586582</v>
      </c>
      <c r="BO62">
        <f t="shared" si="45"/>
        <v>5.7670539720110163</v>
      </c>
      <c r="BP62">
        <f t="shared" si="46"/>
        <v>7.3120630519592851</v>
      </c>
      <c r="BQ62">
        <f t="shared" si="47"/>
        <v>1.2370681689554692</v>
      </c>
      <c r="BR62">
        <f t="shared" si="48"/>
        <v>0.62883230608526863</v>
      </c>
      <c r="BS62">
        <f t="shared" si="49"/>
        <v>-1.0916165538099194</v>
      </c>
    </row>
    <row r="63" spans="1:71" x14ac:dyDescent="0.25">
      <c r="A63" s="1">
        <v>61</v>
      </c>
      <c r="B63">
        <v>2209</v>
      </c>
      <c r="C63">
        <v>27970</v>
      </c>
      <c r="D63">
        <v>236</v>
      </c>
      <c r="E63">
        <v>4190</v>
      </c>
      <c r="F63">
        <v>18</v>
      </c>
      <c r="G63">
        <v>8.3320000000000007</v>
      </c>
      <c r="H63">
        <v>156.08000000000001</v>
      </c>
      <c r="I63">
        <v>207</v>
      </c>
      <c r="J63">
        <v>0.35399999999999998</v>
      </c>
      <c r="K63">
        <v>0.27900000000000003</v>
      </c>
      <c r="L63">
        <v>0.218</v>
      </c>
      <c r="M63">
        <v>260.61599999999999</v>
      </c>
      <c r="N63">
        <v>137728814021595</v>
      </c>
      <c r="O63">
        <v>333929435882</v>
      </c>
      <c r="P63">
        <v>137394884585714</v>
      </c>
      <c r="R63">
        <f t="shared" si="0"/>
        <v>1910.7</v>
      </c>
      <c r="S63">
        <f t="shared" si="1"/>
        <v>0.35399999999999998</v>
      </c>
      <c r="T63">
        <f t="shared" si="2"/>
        <v>0.85859478218773266</v>
      </c>
      <c r="U63">
        <f t="shared" si="3"/>
        <v>1.8274813031560917</v>
      </c>
      <c r="V63">
        <f t="shared" si="4"/>
        <v>0.88966826369289154</v>
      </c>
      <c r="W63">
        <f t="shared" si="5"/>
        <v>5.8587495668489833</v>
      </c>
      <c r="X63">
        <f t="shared" si="6"/>
        <v>7.2210130394631999</v>
      </c>
      <c r="Y63">
        <f t="shared" si="7"/>
        <v>1.3340208750500278</v>
      </c>
      <c r="Z63">
        <f t="shared" si="8"/>
        <v>0.56583943271960258</v>
      </c>
      <c r="AA63">
        <f t="shared" si="9"/>
        <v>-1.1078553370135307</v>
      </c>
      <c r="AC63">
        <f t="shared" si="10"/>
        <v>2084.4</v>
      </c>
      <c r="AD63">
        <f t="shared" si="11"/>
        <v>0.35399999999999998</v>
      </c>
      <c r="AE63">
        <f t="shared" si="12"/>
        <v>0.85859478218773266</v>
      </c>
      <c r="AF63">
        <f t="shared" si="13"/>
        <v>1.8274813031560917</v>
      </c>
      <c r="AG63">
        <f t="shared" si="14"/>
        <v>0.86549679191446949</v>
      </c>
      <c r="AH63">
        <f t="shared" si="15"/>
        <v>5.8345780950705608</v>
      </c>
      <c r="AI63">
        <f t="shared" si="16"/>
        <v>7.2451845112416224</v>
      </c>
      <c r="AJ63">
        <f t="shared" si="17"/>
        <v>1.3074980286333364</v>
      </c>
      <c r="AK63">
        <f t="shared" si="18"/>
        <v>0.58408853997847265</v>
      </c>
      <c r="AL63">
        <f t="shared" si="19"/>
        <v>-1.1047660260419692</v>
      </c>
      <c r="AN63">
        <f t="shared" si="20"/>
        <v>2258.1</v>
      </c>
      <c r="AO63">
        <f t="shared" si="21"/>
        <v>0.35399999999999998</v>
      </c>
      <c r="AP63">
        <f t="shared" si="22"/>
        <v>0.85859478218773266</v>
      </c>
      <c r="AQ63">
        <f t="shared" si="23"/>
        <v>1.8274813031560917</v>
      </c>
      <c r="AR63">
        <f t="shared" si="24"/>
        <v>0.8428977180688304</v>
      </c>
      <c r="AS63">
        <f t="shared" si="25"/>
        <v>5.8119790212249214</v>
      </c>
      <c r="AT63">
        <f t="shared" si="26"/>
        <v>7.2677835850872619</v>
      </c>
      <c r="AU63">
        <f t="shared" si="27"/>
        <v>1.2820092708254041</v>
      </c>
      <c r="AV63">
        <f t="shared" si="28"/>
        <v>0.59944226045114624</v>
      </c>
      <c r="AW63">
        <f t="shared" si="29"/>
        <v>-1.1000170598632983</v>
      </c>
      <c r="AY63">
        <f t="shared" si="30"/>
        <v>2431.7999999999997</v>
      </c>
      <c r="AZ63">
        <f t="shared" si="31"/>
        <v>0.35399999999999998</v>
      </c>
      <c r="BA63">
        <f t="shared" si="32"/>
        <v>0.85859478218773266</v>
      </c>
      <c r="BB63">
        <f t="shared" si="33"/>
        <v>1.8274813031560917</v>
      </c>
      <c r="BC63">
        <f t="shared" si="34"/>
        <v>0.82169106575095829</v>
      </c>
      <c r="BD63">
        <f t="shared" si="35"/>
        <v>5.7907723689070494</v>
      </c>
      <c r="BE63">
        <f t="shared" si="36"/>
        <v>7.2889902374051339</v>
      </c>
      <c r="BF63">
        <f t="shared" si="37"/>
        <v>1.2574952815316076</v>
      </c>
      <c r="BG63">
        <f t="shared" si="38"/>
        <v>0.61231989430369294</v>
      </c>
      <c r="BH63">
        <f t="shared" si="39"/>
        <v>-1.0939341315419844</v>
      </c>
      <c r="BJ63">
        <f t="shared" si="40"/>
        <v>2605.5</v>
      </c>
      <c r="BK63">
        <f t="shared" si="41"/>
        <v>0.35399999999999998</v>
      </c>
      <c r="BL63">
        <f t="shared" si="42"/>
        <v>0.85859478218773266</v>
      </c>
      <c r="BM63">
        <f t="shared" si="43"/>
        <v>1.8274813031560917</v>
      </c>
      <c r="BN63">
        <f t="shared" si="44"/>
        <v>0.80172741327556551</v>
      </c>
      <c r="BO63">
        <f t="shared" si="45"/>
        <v>5.7708087164316568</v>
      </c>
      <c r="BP63">
        <f t="shared" si="46"/>
        <v>7.3089538898805264</v>
      </c>
      <c r="BQ63">
        <f t="shared" si="47"/>
        <v>1.2339011926933789</v>
      </c>
      <c r="BR63">
        <f t="shared" si="48"/>
        <v>0.62306769048111865</v>
      </c>
      <c r="BS63">
        <f t="shared" si="49"/>
        <v>-1.0867785814324613</v>
      </c>
    </row>
    <row r="64" spans="1:71" x14ac:dyDescent="0.25">
      <c r="A64" s="1">
        <v>62</v>
      </c>
      <c r="B64">
        <v>2209</v>
      </c>
      <c r="C64">
        <v>27970</v>
      </c>
      <c r="D64">
        <v>236</v>
      </c>
      <c r="E64">
        <v>4190</v>
      </c>
      <c r="F64">
        <v>18</v>
      </c>
      <c r="G64">
        <v>8.4760000000000009</v>
      </c>
      <c r="H64">
        <v>156.09</v>
      </c>
      <c r="I64">
        <v>209</v>
      </c>
      <c r="J64">
        <v>0.35199999999999998</v>
      </c>
      <c r="K64">
        <v>0.27700000000000002</v>
      </c>
      <c r="L64">
        <v>0.218</v>
      </c>
      <c r="M64">
        <v>264.916</v>
      </c>
      <c r="N64">
        <v>139998865052726</v>
      </c>
      <c r="O64">
        <v>336866020929</v>
      </c>
      <c r="P64">
        <v>139661999031796</v>
      </c>
      <c r="R64">
        <f t="shared" si="0"/>
        <v>1910.7</v>
      </c>
      <c r="S64">
        <f t="shared" si="1"/>
        <v>0.35199999999999998</v>
      </c>
      <c r="T64">
        <f t="shared" si="2"/>
        <v>0.85794696805804971</v>
      </c>
      <c r="U64">
        <f t="shared" si="3"/>
        <v>1.8275039981287531</v>
      </c>
      <c r="V64">
        <f t="shared" si="4"/>
        <v>0.89008378103957098</v>
      </c>
      <c r="W64">
        <f t="shared" si="5"/>
        <v>5.8591877791683249</v>
      </c>
      <c r="X64">
        <f t="shared" si="6"/>
        <v>7.2206202170891807</v>
      </c>
      <c r="Y64">
        <f t="shared" si="7"/>
        <v>1.3334631787099609</v>
      </c>
      <c r="Z64">
        <f t="shared" si="8"/>
        <v>0.5650543584766945</v>
      </c>
      <c r="AA64">
        <f t="shared" si="9"/>
        <v>-1.107072952042945</v>
      </c>
      <c r="AC64">
        <f t="shared" si="10"/>
        <v>2084.4</v>
      </c>
      <c r="AD64">
        <f t="shared" si="11"/>
        <v>0.35199999999999998</v>
      </c>
      <c r="AE64">
        <f t="shared" si="12"/>
        <v>0.85794696805804971</v>
      </c>
      <c r="AF64">
        <f t="shared" si="13"/>
        <v>1.8275039981287531</v>
      </c>
      <c r="AG64">
        <f t="shared" si="14"/>
        <v>0.865919756067841</v>
      </c>
      <c r="AH64">
        <f t="shared" si="15"/>
        <v>5.8350237541965946</v>
      </c>
      <c r="AI64">
        <f t="shared" si="16"/>
        <v>7.244784242060911</v>
      </c>
      <c r="AJ64">
        <f t="shared" si="17"/>
        <v>1.3069818814727645</v>
      </c>
      <c r="AK64">
        <f t="shared" si="18"/>
        <v>0.58331732818857329</v>
      </c>
      <c r="AL64">
        <f t="shared" si="19"/>
        <v>-1.1040216690011644</v>
      </c>
      <c r="AN64">
        <f t="shared" si="20"/>
        <v>2258.1</v>
      </c>
      <c r="AO64">
        <f t="shared" si="21"/>
        <v>0.35199999999999998</v>
      </c>
      <c r="AP64">
        <f t="shared" si="22"/>
        <v>0.85794696805804971</v>
      </c>
      <c r="AQ64">
        <f t="shared" si="23"/>
        <v>1.8275039981287531</v>
      </c>
      <c r="AR64">
        <f t="shared" si="24"/>
        <v>0.84332696171762578</v>
      </c>
      <c r="AS64">
        <f t="shared" si="25"/>
        <v>5.8124309598463793</v>
      </c>
      <c r="AT64">
        <f t="shared" si="26"/>
        <v>7.2673770364111263</v>
      </c>
      <c r="AU64">
        <f t="shared" si="27"/>
        <v>1.2815318897274726</v>
      </c>
      <c r="AV64">
        <f t="shared" si="28"/>
        <v>0.59868744742984081</v>
      </c>
      <c r="AW64">
        <f t="shared" si="29"/>
        <v>-1.0993104907972222</v>
      </c>
      <c r="AY64">
        <f t="shared" si="30"/>
        <v>2431.7999999999997</v>
      </c>
      <c r="AZ64">
        <f t="shared" si="31"/>
        <v>0.35199999999999998</v>
      </c>
      <c r="BA64">
        <f t="shared" si="32"/>
        <v>0.85794696805804971</v>
      </c>
      <c r="BB64">
        <f t="shared" si="33"/>
        <v>1.8275039981287531</v>
      </c>
      <c r="BC64">
        <f t="shared" si="34"/>
        <v>0.82212558336919495</v>
      </c>
      <c r="BD64">
        <f t="shared" si="35"/>
        <v>5.791229581497948</v>
      </c>
      <c r="BE64">
        <f t="shared" si="36"/>
        <v>7.2885784147595576</v>
      </c>
      <c r="BF64">
        <f t="shared" si="37"/>
        <v>1.2570541084086257</v>
      </c>
      <c r="BG64">
        <f t="shared" si="38"/>
        <v>0.61158335475382841</v>
      </c>
      <c r="BH64">
        <f t="shared" si="39"/>
        <v>-1.0932647613872186</v>
      </c>
      <c r="BJ64">
        <f t="shared" si="40"/>
        <v>2605.5</v>
      </c>
      <c r="BK64">
        <f t="shared" si="41"/>
        <v>0.35199999999999998</v>
      </c>
      <c r="BL64">
        <f t="shared" si="42"/>
        <v>0.85794696805804971</v>
      </c>
      <c r="BM64">
        <f t="shared" si="43"/>
        <v>1.8275039981287531</v>
      </c>
      <c r="BN64">
        <f t="shared" si="44"/>
        <v>0.80216633314820029</v>
      </c>
      <c r="BO64">
        <f t="shared" si="45"/>
        <v>5.7712703312769538</v>
      </c>
      <c r="BP64">
        <f t="shared" si="46"/>
        <v>7.3085376649805518</v>
      </c>
      <c r="BQ64">
        <f t="shared" si="47"/>
        <v>1.2334938727888294</v>
      </c>
      <c r="BR64">
        <f t="shared" si="48"/>
        <v>0.62235077864519883</v>
      </c>
      <c r="BS64">
        <f t="shared" si="49"/>
        <v>-1.08614557482001</v>
      </c>
    </row>
    <row r="65" spans="1:71" x14ac:dyDescent="0.25">
      <c r="A65" s="1">
        <v>63</v>
      </c>
      <c r="B65">
        <v>2209</v>
      </c>
      <c r="C65">
        <v>27970</v>
      </c>
      <c r="D65">
        <v>236</v>
      </c>
      <c r="E65">
        <v>4190</v>
      </c>
      <c r="F65">
        <v>18</v>
      </c>
      <c r="G65">
        <v>8.6140000000000008</v>
      </c>
      <c r="H65">
        <v>156.1</v>
      </c>
      <c r="I65">
        <v>215</v>
      </c>
      <c r="J65">
        <v>0.36</v>
      </c>
      <c r="K65">
        <v>0.28599999999999998</v>
      </c>
      <c r="L65">
        <v>0.218</v>
      </c>
      <c r="M65">
        <v>269.12200000000001</v>
      </c>
      <c r="N65">
        <v>142225413608983</v>
      </c>
      <c r="O65">
        <v>346317473052</v>
      </c>
      <c r="P65">
        <v>141879096135931</v>
      </c>
      <c r="R65">
        <f t="shared" si="0"/>
        <v>1910.7</v>
      </c>
      <c r="S65">
        <f t="shared" si="1"/>
        <v>0.36</v>
      </c>
      <c r="T65">
        <f t="shared" si="2"/>
        <v>0.86089488324649721</v>
      </c>
      <c r="U65">
        <f t="shared" si="3"/>
        <v>1.8269718666589982</v>
      </c>
      <c r="V65">
        <f t="shared" si="4"/>
        <v>0.88819439366492237</v>
      </c>
      <c r="W65">
        <f t="shared" si="5"/>
        <v>5.8567662603239201</v>
      </c>
      <c r="X65">
        <f t="shared" si="6"/>
        <v>7.2219774729940758</v>
      </c>
      <c r="Y65">
        <f t="shared" si="7"/>
        <v>1.3359952397719774</v>
      </c>
      <c r="Z65">
        <f t="shared" si="8"/>
        <v>0.56916278688754052</v>
      </c>
      <c r="AA65">
        <f t="shared" si="9"/>
        <v>-1.1102795116661057</v>
      </c>
      <c r="AC65">
        <f t="shared" si="10"/>
        <v>2084.4</v>
      </c>
      <c r="AD65">
        <f t="shared" si="11"/>
        <v>0.36</v>
      </c>
      <c r="AE65">
        <f t="shared" si="12"/>
        <v>0.86089488324649721</v>
      </c>
      <c r="AF65">
        <f t="shared" si="13"/>
        <v>1.8269718666589982</v>
      </c>
      <c r="AG65">
        <f t="shared" si="14"/>
        <v>0.86399661249549486</v>
      </c>
      <c r="AH65">
        <f t="shared" si="15"/>
        <v>5.8325684791544923</v>
      </c>
      <c r="AI65">
        <f t="shared" si="16"/>
        <v>7.2461752541635036</v>
      </c>
      <c r="AJ65">
        <f t="shared" si="17"/>
        <v>1.3093247716125969</v>
      </c>
      <c r="AK65">
        <f t="shared" si="18"/>
        <v>0.58734541470592261</v>
      </c>
      <c r="AL65">
        <f t="shared" si="19"/>
        <v>-1.1070730852469732</v>
      </c>
      <c r="AN65">
        <f t="shared" si="20"/>
        <v>2258.1</v>
      </c>
      <c r="AO65">
        <f t="shared" si="21"/>
        <v>0.36</v>
      </c>
      <c r="AP65">
        <f t="shared" si="22"/>
        <v>0.86089488324649721</v>
      </c>
      <c r="AQ65">
        <f t="shared" si="23"/>
        <v>1.8269718666589982</v>
      </c>
      <c r="AR65">
        <f t="shared" si="24"/>
        <v>0.84137536917759603</v>
      </c>
      <c r="AS65">
        <f t="shared" si="25"/>
        <v>5.809947235836594</v>
      </c>
      <c r="AT65">
        <f t="shared" si="26"/>
        <v>7.2687964974814019</v>
      </c>
      <c r="AU65">
        <f t="shared" si="27"/>
        <v>1.2836983069350685</v>
      </c>
      <c r="AV65">
        <f t="shared" si="28"/>
        <v>0.60262446005922521</v>
      </c>
      <c r="AW65">
        <f t="shared" si="29"/>
        <v>-1.1022066455906825</v>
      </c>
      <c r="AY65">
        <f t="shared" si="30"/>
        <v>2431.7999999999997</v>
      </c>
      <c r="AZ65">
        <f t="shared" si="31"/>
        <v>0.36</v>
      </c>
      <c r="BA65">
        <f t="shared" si="32"/>
        <v>0.86089488324649721</v>
      </c>
      <c r="BB65">
        <f t="shared" si="33"/>
        <v>1.8269718666589982</v>
      </c>
      <c r="BC65">
        <f t="shared" si="34"/>
        <v>0.82015011275912719</v>
      </c>
      <c r="BD65">
        <f t="shared" si="35"/>
        <v>5.7887219794181251</v>
      </c>
      <c r="BE65">
        <f t="shared" si="36"/>
        <v>7.2900217538998708</v>
      </c>
      <c r="BF65">
        <f t="shared" si="37"/>
        <v>1.2590557219289711</v>
      </c>
      <c r="BG65">
        <f t="shared" si="38"/>
        <v>0.61542153657216969</v>
      </c>
      <c r="BH65">
        <f t="shared" si="39"/>
        <v>-1.0960072395851952</v>
      </c>
      <c r="BJ65">
        <f t="shared" si="40"/>
        <v>2605.5</v>
      </c>
      <c r="BK65">
        <f t="shared" si="41"/>
        <v>0.36</v>
      </c>
      <c r="BL65">
        <f t="shared" si="42"/>
        <v>0.86089488324649721</v>
      </c>
      <c r="BM65">
        <f t="shared" si="43"/>
        <v>1.8269718666589982</v>
      </c>
      <c r="BN65">
        <f t="shared" si="44"/>
        <v>0.80017094640648689</v>
      </c>
      <c r="BO65">
        <f t="shared" si="45"/>
        <v>5.7687428130654848</v>
      </c>
      <c r="BP65">
        <f t="shared" si="46"/>
        <v>7.3100009202525111</v>
      </c>
      <c r="BQ65">
        <f t="shared" si="47"/>
        <v>1.2353414225088752</v>
      </c>
      <c r="BR65">
        <f t="shared" si="48"/>
        <v>0.62608470393110183</v>
      </c>
      <c r="BS65">
        <f t="shared" si="49"/>
        <v>-1.0887371813631068</v>
      </c>
    </row>
    <row r="66" spans="1:71" x14ac:dyDescent="0.25">
      <c r="A66" s="1">
        <v>64</v>
      </c>
      <c r="B66">
        <v>2209</v>
      </c>
      <c r="C66">
        <v>27970</v>
      </c>
      <c r="D66">
        <v>236</v>
      </c>
      <c r="E66">
        <v>4190</v>
      </c>
      <c r="F66">
        <v>18</v>
      </c>
      <c r="G66">
        <v>8.6769999999999996</v>
      </c>
      <c r="H66">
        <v>156.09</v>
      </c>
      <c r="I66">
        <v>203</v>
      </c>
      <c r="J66">
        <v>0.35</v>
      </c>
      <c r="K66">
        <v>0.27400000000000002</v>
      </c>
      <c r="L66">
        <v>0.218</v>
      </c>
      <c r="M66">
        <v>270.95999999999998</v>
      </c>
      <c r="N66">
        <v>143175055487958</v>
      </c>
      <c r="O66">
        <v>326902771312</v>
      </c>
      <c r="P66">
        <v>142848152716647</v>
      </c>
      <c r="R66">
        <f t="shared" si="0"/>
        <v>1910.7</v>
      </c>
      <c r="S66">
        <f t="shared" si="1"/>
        <v>0.35</v>
      </c>
      <c r="T66">
        <f t="shared" si="2"/>
        <v>0.85698308034639759</v>
      </c>
      <c r="U66">
        <f t="shared" si="3"/>
        <v>1.8279450927377439</v>
      </c>
      <c r="V66">
        <f t="shared" si="4"/>
        <v>0.89070236430199978</v>
      </c>
      <c r="W66">
        <f t="shared" si="5"/>
        <v>5.860247457039744</v>
      </c>
      <c r="X66">
        <f t="shared" si="6"/>
        <v>7.220442728435744</v>
      </c>
      <c r="Y66">
        <f t="shared" si="7"/>
        <v>1.3326320553396134</v>
      </c>
      <c r="Z66">
        <f t="shared" si="8"/>
        <v>0.56337612391812975</v>
      </c>
      <c r="AA66">
        <f t="shared" si="9"/>
        <v>-1.1062387261218625</v>
      </c>
      <c r="AC66">
        <f t="shared" si="10"/>
        <v>2084.4</v>
      </c>
      <c r="AD66">
        <f t="shared" si="11"/>
        <v>0.35</v>
      </c>
      <c r="AE66">
        <f t="shared" si="12"/>
        <v>0.85698308034639759</v>
      </c>
      <c r="AF66">
        <f t="shared" si="13"/>
        <v>1.8279450927377439</v>
      </c>
      <c r="AG66">
        <f t="shared" si="14"/>
        <v>0.86654944952468738</v>
      </c>
      <c r="AH66">
        <f t="shared" si="15"/>
        <v>5.8360945422624315</v>
      </c>
      <c r="AI66">
        <f t="shared" si="16"/>
        <v>7.2445956432130556</v>
      </c>
      <c r="AJ66">
        <f t="shared" si="17"/>
        <v>1.3062125565153437</v>
      </c>
      <c r="AK66">
        <f t="shared" si="18"/>
        <v>0.58167527048284995</v>
      </c>
      <c r="AL66">
        <f t="shared" si="19"/>
        <v>-1.1032265994909149</v>
      </c>
      <c r="AN66">
        <f t="shared" si="20"/>
        <v>2258.1</v>
      </c>
      <c r="AO66">
        <f t="shared" si="21"/>
        <v>0.35</v>
      </c>
      <c r="AP66">
        <f t="shared" si="22"/>
        <v>0.85698308034639759</v>
      </c>
      <c r="AQ66">
        <f t="shared" si="23"/>
        <v>1.8279450927377439</v>
      </c>
      <c r="AR66">
        <f t="shared" si="24"/>
        <v>0.84396602744819238</v>
      </c>
      <c r="AS66">
        <f t="shared" si="25"/>
        <v>5.813511120185936</v>
      </c>
      <c r="AT66">
        <f t="shared" si="26"/>
        <v>7.2671790652895512</v>
      </c>
      <c r="AU66">
        <f t="shared" si="27"/>
        <v>1.280820229789126</v>
      </c>
      <c r="AV66">
        <f t="shared" si="28"/>
        <v>0.59708464165047115</v>
      </c>
      <c r="AW66">
        <f t="shared" si="29"/>
        <v>-1.0985554320365043</v>
      </c>
      <c r="AY66">
        <f t="shared" si="30"/>
        <v>2431.7999999999997</v>
      </c>
      <c r="AZ66">
        <f t="shared" si="31"/>
        <v>0.35</v>
      </c>
      <c r="BA66">
        <f t="shared" si="32"/>
        <v>0.85698308034639759</v>
      </c>
      <c r="BB66">
        <f t="shared" si="33"/>
        <v>1.8279450927377439</v>
      </c>
      <c r="BC66">
        <f t="shared" si="34"/>
        <v>0.82277252414649493</v>
      </c>
      <c r="BD66">
        <f t="shared" si="35"/>
        <v>5.7923176168842385</v>
      </c>
      <c r="BE66">
        <f t="shared" si="36"/>
        <v>7.2883725685912486</v>
      </c>
      <c r="BF66">
        <f t="shared" si="37"/>
        <v>1.2563963138350309</v>
      </c>
      <c r="BG66">
        <f t="shared" si="38"/>
        <v>0.61002192377034292</v>
      </c>
      <c r="BH66">
        <f t="shared" si="39"/>
        <v>-1.0925499353537826</v>
      </c>
      <c r="BJ66">
        <f t="shared" si="40"/>
        <v>2605.5</v>
      </c>
      <c r="BK66">
        <f t="shared" si="41"/>
        <v>0.35</v>
      </c>
      <c r="BL66">
        <f t="shared" si="42"/>
        <v>0.85698308034639759</v>
      </c>
      <c r="BM66">
        <f t="shared" si="43"/>
        <v>1.8279450927377439</v>
      </c>
      <c r="BN66">
        <f t="shared" si="44"/>
        <v>0.80281985083276186</v>
      </c>
      <c r="BO66">
        <f t="shared" si="45"/>
        <v>5.7723649435705058</v>
      </c>
      <c r="BP66">
        <f t="shared" si="46"/>
        <v>7.3083252419049813</v>
      </c>
      <c r="BQ66">
        <f t="shared" si="47"/>
        <v>1.2328864455286161</v>
      </c>
      <c r="BR66">
        <f t="shared" si="48"/>
        <v>0.62083210356257268</v>
      </c>
      <c r="BS66">
        <f t="shared" si="49"/>
        <v>-1.0854707380735822</v>
      </c>
    </row>
    <row r="67" spans="1:71" x14ac:dyDescent="0.25">
      <c r="A67" s="1">
        <v>65</v>
      </c>
      <c r="B67">
        <v>2209</v>
      </c>
      <c r="C67">
        <v>27970</v>
      </c>
      <c r="D67">
        <v>236</v>
      </c>
      <c r="E67">
        <v>4190</v>
      </c>
      <c r="F67">
        <v>18</v>
      </c>
      <c r="G67">
        <v>8.8680000000000003</v>
      </c>
      <c r="H67">
        <v>156.11000000000001</v>
      </c>
      <c r="I67">
        <v>220</v>
      </c>
      <c r="J67">
        <v>0.36</v>
      </c>
      <c r="K67">
        <v>0.28599999999999998</v>
      </c>
      <c r="L67">
        <v>0.218</v>
      </c>
      <c r="M67">
        <v>276.71899999999999</v>
      </c>
      <c r="N67">
        <v>146238341320873</v>
      </c>
      <c r="O67">
        <v>353895088361</v>
      </c>
      <c r="P67">
        <v>145884446232513</v>
      </c>
      <c r="R67">
        <f t="shared" ref="R67:R93" si="50">1.1*1737</f>
        <v>1910.7</v>
      </c>
      <c r="S67">
        <f t="shared" ref="S67:S93" si="51">$J67</f>
        <v>0.36</v>
      </c>
      <c r="T67">
        <f t="shared" ref="T67:T93" si="52">SQRT((L67-1.03)^2 + K67^2)</f>
        <v>0.86089488324649721</v>
      </c>
      <c r="U67">
        <f t="shared" ref="U67:U93" si="53">ACOS(-(S67*S67+1.03*1.03-T67*T67)/(2*1.03*T67))</f>
        <v>1.8269718666589982</v>
      </c>
      <c r="V67">
        <f t="shared" ref="V67:V93" si="54">ASIN(1/(1+R67*T67*T67/4903.9))</f>
        <v>0.88819439366492237</v>
      </c>
      <c r="W67">
        <f t="shared" ref="W67:W93" si="55">3.1416+U67+V67</f>
        <v>5.8567662603239201</v>
      </c>
      <c r="X67">
        <f t="shared" ref="X67:X93" si="56">2*3.1416+U67-V67</f>
        <v>7.2219774729940758</v>
      </c>
      <c r="Y67">
        <f t="shared" ref="Y67:Y93" si="57">2*T67*SIN(V67)</f>
        <v>1.3359952397719774</v>
      </c>
      <c r="Z67">
        <f t="shared" ref="Z67:Z93" si="58">-2*1.03*T67*SIN(V67)*SIN(W67)</f>
        <v>0.56916278688754052</v>
      </c>
      <c r="AA67">
        <f t="shared" ref="AA67:AA93" si="59">-2*1.03*T67*SIN(V67)*SIN(X67)</f>
        <v>-1.1102795116661057</v>
      </c>
      <c r="AC67">
        <f t="shared" ref="AC67:AC93" si="60">1.2*1737</f>
        <v>2084.4</v>
      </c>
      <c r="AD67">
        <f t="shared" ref="AD67:AD93" si="61">$J67</f>
        <v>0.36</v>
      </c>
      <c r="AE67">
        <f t="shared" ref="AE67:AE93" si="62">SQRT(($L67-1.03)^2 + $K67^2)</f>
        <v>0.86089488324649721</v>
      </c>
      <c r="AF67">
        <f t="shared" ref="AF67:AF93" si="63">ACOS(-(AD67*AD67+1.03*1.03-AE67*AE67)/(2*1.03*AE67))</f>
        <v>1.8269718666589982</v>
      </c>
      <c r="AG67">
        <f t="shared" ref="AG67:AG93" si="64">ASIN(1/(1+AC67*AE67*AE67/4903.9))</f>
        <v>0.86399661249549486</v>
      </c>
      <c r="AH67">
        <f t="shared" ref="AH67:AH93" si="65">3.1416+AF67+AG67</f>
        <v>5.8325684791544923</v>
      </c>
      <c r="AI67">
        <f t="shared" ref="AI67:AI93" si="66">2*3.1416+AF67-AG67</f>
        <v>7.2461752541635036</v>
      </c>
      <c r="AJ67">
        <f t="shared" ref="AJ67:AJ93" si="67">2*AE67*SIN(AG67)</f>
        <v>1.3093247716125969</v>
      </c>
      <c r="AK67">
        <f t="shared" ref="AK67:AK93" si="68">-2*1.03*AE67*SIN(AG67)*SIN(AH67)</f>
        <v>0.58734541470592261</v>
      </c>
      <c r="AL67">
        <f t="shared" ref="AL67:AL93" si="69">-2*1.03*AE67*SIN(AG67)*SIN(AI67)</f>
        <v>-1.1070730852469732</v>
      </c>
      <c r="AN67">
        <f t="shared" ref="AN67:AN93" si="70">1.3*1737</f>
        <v>2258.1</v>
      </c>
      <c r="AO67">
        <f t="shared" ref="AO67:AO93" si="71">$J67</f>
        <v>0.36</v>
      </c>
      <c r="AP67">
        <f t="shared" ref="AP67:AP93" si="72">SQRT(($L67-1.03)^2 + $K67^2)</f>
        <v>0.86089488324649721</v>
      </c>
      <c r="AQ67">
        <f t="shared" ref="AQ67:AQ93" si="73">ACOS(-(AO67*AO67+1.03*1.03-AP67*AP67)/(2*1.03*AP67))</f>
        <v>1.8269718666589982</v>
      </c>
      <c r="AR67">
        <f t="shared" ref="AR67:AR93" si="74">ASIN(1/(1+AN67*AP67*AP67/4903.9))</f>
        <v>0.84137536917759603</v>
      </c>
      <c r="AS67">
        <f t="shared" ref="AS67:AS93" si="75">3.1416+AQ67+AR67</f>
        <v>5.809947235836594</v>
      </c>
      <c r="AT67">
        <f t="shared" ref="AT67:AT93" si="76">2*3.1416+AQ67-AR67</f>
        <v>7.2687964974814019</v>
      </c>
      <c r="AU67">
        <f t="shared" ref="AU67:AU93" si="77">2*AP67*SIN(AR67)</f>
        <v>1.2836983069350685</v>
      </c>
      <c r="AV67">
        <f t="shared" ref="AV67:AV93" si="78">-2*1.03*AP67*SIN(AR67)*SIN(AS67)</f>
        <v>0.60262446005922521</v>
      </c>
      <c r="AW67">
        <f t="shared" ref="AW67:AW93" si="79">-2*1.03*AP67*SIN(AR67)*SIN(AT67)</f>
        <v>-1.1022066455906825</v>
      </c>
      <c r="AY67">
        <f t="shared" ref="AY67:AY93" si="80">1.4*1737</f>
        <v>2431.7999999999997</v>
      </c>
      <c r="AZ67">
        <f t="shared" ref="AZ67:AZ93" si="81">$J67</f>
        <v>0.36</v>
      </c>
      <c r="BA67">
        <f t="shared" ref="BA67:BA93" si="82">SQRT(($L67-1.03)^2 + $K67^2)</f>
        <v>0.86089488324649721</v>
      </c>
      <c r="BB67">
        <f t="shared" ref="BB67:BB93" si="83">ACOS(-(AZ67*AZ67+1.03*1.03-BA67*BA67)/(2*1.03*BA67))</f>
        <v>1.8269718666589982</v>
      </c>
      <c r="BC67">
        <f t="shared" ref="BC67:BC93" si="84">ASIN(1/(1+AY67*BA67*BA67/4903.9))</f>
        <v>0.82015011275912719</v>
      </c>
      <c r="BD67">
        <f t="shared" ref="BD67:BD93" si="85">3.1416+BB67+BC67</f>
        <v>5.7887219794181251</v>
      </c>
      <c r="BE67">
        <f t="shared" ref="BE67:BE93" si="86">2*3.1416+BB67-BC67</f>
        <v>7.2900217538998708</v>
      </c>
      <c r="BF67">
        <f t="shared" ref="BF67:BF93" si="87">2*BA67*SIN(BC67)</f>
        <v>1.2590557219289711</v>
      </c>
      <c r="BG67">
        <f t="shared" ref="BG67:BG93" si="88">-2*1.03*BA67*SIN(BC67)*SIN(BD67)</f>
        <v>0.61542153657216969</v>
      </c>
      <c r="BH67">
        <f t="shared" ref="BH67:BH93" si="89">-2*1.03*BA67*SIN(BC67)*SIN(BE67)</f>
        <v>-1.0960072395851952</v>
      </c>
      <c r="BJ67">
        <f t="shared" ref="BJ67:BJ93" si="90">1.5*1737</f>
        <v>2605.5</v>
      </c>
      <c r="BK67">
        <f t="shared" ref="BK67:BK93" si="91">$J67</f>
        <v>0.36</v>
      </c>
      <c r="BL67">
        <f t="shared" ref="BL67:BL93" si="92">SQRT(($L67-1.03)^2 + $K67^2)</f>
        <v>0.86089488324649721</v>
      </c>
      <c r="BM67">
        <f t="shared" ref="BM67:BM93" si="93">ACOS(-(BK67*BK67+1.03*1.03-BL67*BL67)/(2*1.03*BL67))</f>
        <v>1.8269718666589982</v>
      </c>
      <c r="BN67">
        <f t="shared" ref="BN67:BN93" si="94">ASIN(1/(1+BJ67*BL67*BL67/4903.9))</f>
        <v>0.80017094640648689</v>
      </c>
      <c r="BO67">
        <f t="shared" ref="BO67:BO93" si="95">3.1416+BM67+BN67</f>
        <v>5.7687428130654848</v>
      </c>
      <c r="BP67">
        <f t="shared" ref="BP67:BP93" si="96">2*3.1416+BM67-BN67</f>
        <v>7.3100009202525111</v>
      </c>
      <c r="BQ67">
        <f t="shared" ref="BQ67:BQ93" si="97">2*BL67*SIN(BN67)</f>
        <v>1.2353414225088752</v>
      </c>
      <c r="BR67">
        <f t="shared" ref="BR67:BR93" si="98">-2*1.03*BL67*SIN(BN67)*SIN(BO67)</f>
        <v>0.62608470393110183</v>
      </c>
      <c r="BS67">
        <f t="shared" ref="BS67:BS93" si="99">-2*1.03*BL67*SIN(BN67)*SIN(BP67)</f>
        <v>-1.0887371813631068</v>
      </c>
    </row>
    <row r="68" spans="1:71" x14ac:dyDescent="0.25">
      <c r="A68" s="1">
        <v>66</v>
      </c>
      <c r="B68">
        <v>2209</v>
      </c>
      <c r="C68">
        <v>27970</v>
      </c>
      <c r="D68">
        <v>236</v>
      </c>
      <c r="E68">
        <v>4190</v>
      </c>
      <c r="F68">
        <v>18</v>
      </c>
      <c r="G68">
        <v>8.9390000000000001</v>
      </c>
      <c r="H68">
        <v>156.12</v>
      </c>
      <c r="I68">
        <v>217</v>
      </c>
      <c r="J68">
        <v>0.35199999999999998</v>
      </c>
      <c r="K68">
        <v>0.27700000000000002</v>
      </c>
      <c r="L68">
        <v>0.218</v>
      </c>
      <c r="M68">
        <v>278.82799999999997</v>
      </c>
      <c r="N68">
        <v>147345142277043</v>
      </c>
      <c r="O68">
        <v>348847655365</v>
      </c>
      <c r="P68">
        <v>146996294621679</v>
      </c>
      <c r="R68">
        <f t="shared" si="50"/>
        <v>1910.7</v>
      </c>
      <c r="S68">
        <f t="shared" si="51"/>
        <v>0.35199999999999998</v>
      </c>
      <c r="T68">
        <f t="shared" si="52"/>
        <v>0.85794696805804971</v>
      </c>
      <c r="U68">
        <f t="shared" si="53"/>
        <v>1.8275039981287531</v>
      </c>
      <c r="V68">
        <f t="shared" si="54"/>
        <v>0.89008378103957098</v>
      </c>
      <c r="W68">
        <f t="shared" si="55"/>
        <v>5.8591877791683249</v>
      </c>
      <c r="X68">
        <f t="shared" si="56"/>
        <v>7.2206202170891807</v>
      </c>
      <c r="Y68">
        <f t="shared" si="57"/>
        <v>1.3334631787099609</v>
      </c>
      <c r="Z68">
        <f t="shared" si="58"/>
        <v>0.5650543584766945</v>
      </c>
      <c r="AA68">
        <f t="shared" si="59"/>
        <v>-1.107072952042945</v>
      </c>
      <c r="AC68">
        <f t="shared" si="60"/>
        <v>2084.4</v>
      </c>
      <c r="AD68">
        <f t="shared" si="61"/>
        <v>0.35199999999999998</v>
      </c>
      <c r="AE68">
        <f t="shared" si="62"/>
        <v>0.85794696805804971</v>
      </c>
      <c r="AF68">
        <f t="shared" si="63"/>
        <v>1.8275039981287531</v>
      </c>
      <c r="AG68">
        <f t="shared" si="64"/>
        <v>0.865919756067841</v>
      </c>
      <c r="AH68">
        <f t="shared" si="65"/>
        <v>5.8350237541965946</v>
      </c>
      <c r="AI68">
        <f t="shared" si="66"/>
        <v>7.244784242060911</v>
      </c>
      <c r="AJ68">
        <f t="shared" si="67"/>
        <v>1.3069818814727645</v>
      </c>
      <c r="AK68">
        <f t="shared" si="68"/>
        <v>0.58331732818857329</v>
      </c>
      <c r="AL68">
        <f t="shared" si="69"/>
        <v>-1.1040216690011644</v>
      </c>
      <c r="AN68">
        <f t="shared" si="70"/>
        <v>2258.1</v>
      </c>
      <c r="AO68">
        <f t="shared" si="71"/>
        <v>0.35199999999999998</v>
      </c>
      <c r="AP68">
        <f t="shared" si="72"/>
        <v>0.85794696805804971</v>
      </c>
      <c r="AQ68">
        <f t="shared" si="73"/>
        <v>1.8275039981287531</v>
      </c>
      <c r="AR68">
        <f t="shared" si="74"/>
        <v>0.84332696171762578</v>
      </c>
      <c r="AS68">
        <f t="shared" si="75"/>
        <v>5.8124309598463793</v>
      </c>
      <c r="AT68">
        <f t="shared" si="76"/>
        <v>7.2673770364111263</v>
      </c>
      <c r="AU68">
        <f t="shared" si="77"/>
        <v>1.2815318897274726</v>
      </c>
      <c r="AV68">
        <f t="shared" si="78"/>
        <v>0.59868744742984081</v>
      </c>
      <c r="AW68">
        <f t="shared" si="79"/>
        <v>-1.0993104907972222</v>
      </c>
      <c r="AY68">
        <f t="shared" si="80"/>
        <v>2431.7999999999997</v>
      </c>
      <c r="AZ68">
        <f t="shared" si="81"/>
        <v>0.35199999999999998</v>
      </c>
      <c r="BA68">
        <f t="shared" si="82"/>
        <v>0.85794696805804971</v>
      </c>
      <c r="BB68">
        <f t="shared" si="83"/>
        <v>1.8275039981287531</v>
      </c>
      <c r="BC68">
        <f t="shared" si="84"/>
        <v>0.82212558336919495</v>
      </c>
      <c r="BD68">
        <f t="shared" si="85"/>
        <v>5.791229581497948</v>
      </c>
      <c r="BE68">
        <f t="shared" si="86"/>
        <v>7.2885784147595576</v>
      </c>
      <c r="BF68">
        <f t="shared" si="87"/>
        <v>1.2570541084086257</v>
      </c>
      <c r="BG68">
        <f t="shared" si="88"/>
        <v>0.61158335475382841</v>
      </c>
      <c r="BH68">
        <f t="shared" si="89"/>
        <v>-1.0932647613872186</v>
      </c>
      <c r="BJ68">
        <f t="shared" si="90"/>
        <v>2605.5</v>
      </c>
      <c r="BK68">
        <f t="shared" si="91"/>
        <v>0.35199999999999998</v>
      </c>
      <c r="BL68">
        <f t="shared" si="92"/>
        <v>0.85794696805804971</v>
      </c>
      <c r="BM68">
        <f t="shared" si="93"/>
        <v>1.8275039981287531</v>
      </c>
      <c r="BN68">
        <f t="shared" si="94"/>
        <v>0.80216633314820029</v>
      </c>
      <c r="BO68">
        <f t="shared" si="95"/>
        <v>5.7712703312769538</v>
      </c>
      <c r="BP68">
        <f t="shared" si="96"/>
        <v>7.3085376649805518</v>
      </c>
      <c r="BQ68">
        <f t="shared" si="97"/>
        <v>1.2334938727888294</v>
      </c>
      <c r="BR68">
        <f t="shared" si="98"/>
        <v>0.62235077864519883</v>
      </c>
      <c r="BS68">
        <f t="shared" si="99"/>
        <v>-1.08614557482001</v>
      </c>
    </row>
    <row r="69" spans="1:71" x14ac:dyDescent="0.25">
      <c r="A69" s="1">
        <v>67</v>
      </c>
      <c r="B69">
        <v>2209</v>
      </c>
      <c r="C69">
        <v>27970</v>
      </c>
      <c r="D69">
        <v>236</v>
      </c>
      <c r="E69">
        <v>4190</v>
      </c>
      <c r="F69">
        <v>18</v>
      </c>
      <c r="G69">
        <v>9.0519999999999996</v>
      </c>
      <c r="H69">
        <v>156.12</v>
      </c>
      <c r="I69">
        <v>230</v>
      </c>
      <c r="J69">
        <v>0.379</v>
      </c>
      <c r="K69">
        <v>0.311</v>
      </c>
      <c r="L69">
        <v>0.218</v>
      </c>
      <c r="M69">
        <v>282.38200000000001</v>
      </c>
      <c r="N69">
        <v>149239635262992</v>
      </c>
      <c r="O69">
        <v>369904236445</v>
      </c>
      <c r="P69">
        <v>148869731026547</v>
      </c>
      <c r="R69">
        <f t="shared" si="50"/>
        <v>1910.7</v>
      </c>
      <c r="S69">
        <f t="shared" si="51"/>
        <v>0.379</v>
      </c>
      <c r="T69">
        <f t="shared" si="52"/>
        <v>0.86951998251909079</v>
      </c>
      <c r="U69">
        <f t="shared" si="53"/>
        <v>1.8238647673979682</v>
      </c>
      <c r="V69">
        <f t="shared" si="54"/>
        <v>0.88268768587994151</v>
      </c>
      <c r="W69">
        <f t="shared" si="55"/>
        <v>5.8481524532779101</v>
      </c>
      <c r="X69">
        <f t="shared" si="56"/>
        <v>7.2243770815180266</v>
      </c>
      <c r="Y69">
        <f t="shared" si="57"/>
        <v>1.3433189084228243</v>
      </c>
      <c r="Z69">
        <f t="shared" si="58"/>
        <v>0.58311244069019885</v>
      </c>
      <c r="AA69">
        <f t="shared" si="59"/>
        <v>-1.1183240516172104</v>
      </c>
      <c r="AC69">
        <f t="shared" si="60"/>
        <v>2084.4</v>
      </c>
      <c r="AD69">
        <f t="shared" si="61"/>
        <v>0.379</v>
      </c>
      <c r="AE69">
        <f t="shared" si="62"/>
        <v>0.86951998251909079</v>
      </c>
      <c r="AF69">
        <f t="shared" si="63"/>
        <v>1.8238647673979682</v>
      </c>
      <c r="AG69">
        <f t="shared" si="64"/>
        <v>0.85839306051226216</v>
      </c>
      <c r="AH69">
        <f t="shared" si="65"/>
        <v>5.8238578279102304</v>
      </c>
      <c r="AI69">
        <f t="shared" si="66"/>
        <v>7.2486717068857063</v>
      </c>
      <c r="AJ69">
        <f t="shared" si="67"/>
        <v>1.3160935458897614</v>
      </c>
      <c r="AK69">
        <f t="shared" si="68"/>
        <v>0.6009885302782233</v>
      </c>
      <c r="AL69">
        <f t="shared" si="69"/>
        <v>-1.1147253857791781</v>
      </c>
      <c r="AN69">
        <f t="shared" si="70"/>
        <v>2258.1</v>
      </c>
      <c r="AO69">
        <f t="shared" si="71"/>
        <v>0.379</v>
      </c>
      <c r="AP69">
        <f t="shared" si="72"/>
        <v>0.86951998251909079</v>
      </c>
      <c r="AQ69">
        <f t="shared" si="73"/>
        <v>1.8238647673979682</v>
      </c>
      <c r="AR69">
        <f t="shared" si="74"/>
        <v>0.83569043123403186</v>
      </c>
      <c r="AS69">
        <f t="shared" si="75"/>
        <v>5.8011551986320002</v>
      </c>
      <c r="AT69">
        <f t="shared" si="76"/>
        <v>7.2713743361639365</v>
      </c>
      <c r="AU69">
        <f t="shared" si="77"/>
        <v>1.2899498271689622</v>
      </c>
      <c r="AV69">
        <f t="shared" si="78"/>
        <v>0.6159333524441325</v>
      </c>
      <c r="AW69">
        <f t="shared" si="79"/>
        <v>-1.1094624662544041</v>
      </c>
      <c r="AY69">
        <f t="shared" si="80"/>
        <v>2431.7999999999997</v>
      </c>
      <c r="AZ69">
        <f t="shared" si="81"/>
        <v>0.379</v>
      </c>
      <c r="BA69">
        <f t="shared" si="82"/>
        <v>0.86951998251909079</v>
      </c>
      <c r="BB69">
        <f t="shared" si="83"/>
        <v>1.8238647673979682</v>
      </c>
      <c r="BC69">
        <f t="shared" si="84"/>
        <v>0.81439709105817526</v>
      </c>
      <c r="BD69">
        <f t="shared" si="85"/>
        <v>5.7798618584561439</v>
      </c>
      <c r="BE69">
        <f t="shared" si="86"/>
        <v>7.2926676763397928</v>
      </c>
      <c r="BF69">
        <f t="shared" si="87"/>
        <v>1.2648245484014762</v>
      </c>
      <c r="BG69">
        <f t="shared" si="88"/>
        <v>0.62837706746779998</v>
      </c>
      <c r="BH69">
        <f t="shared" si="89"/>
        <v>-1.1028677066496941</v>
      </c>
      <c r="BJ69">
        <f t="shared" si="90"/>
        <v>2605.5</v>
      </c>
      <c r="BK69">
        <f t="shared" si="91"/>
        <v>0.379</v>
      </c>
      <c r="BL69">
        <f t="shared" si="92"/>
        <v>0.86951998251909079</v>
      </c>
      <c r="BM69">
        <f t="shared" si="93"/>
        <v>1.8238647673979682</v>
      </c>
      <c r="BN69">
        <f t="shared" si="94"/>
        <v>0.7943613608749146</v>
      </c>
      <c r="BO69">
        <f t="shared" si="95"/>
        <v>5.7598261282728824</v>
      </c>
      <c r="BP69">
        <f t="shared" si="96"/>
        <v>7.3127034065230543</v>
      </c>
      <c r="BQ69">
        <f t="shared" si="97"/>
        <v>1.2406593359150626</v>
      </c>
      <c r="BR69">
        <f t="shared" si="98"/>
        <v>0.63867438380419173</v>
      </c>
      <c r="BS69">
        <f t="shared" si="99"/>
        <v>-1.0952073162549838</v>
      </c>
    </row>
    <row r="70" spans="1:71" x14ac:dyDescent="0.25">
      <c r="A70" s="1">
        <v>68</v>
      </c>
      <c r="B70">
        <v>2209</v>
      </c>
      <c r="C70">
        <v>27970</v>
      </c>
      <c r="D70">
        <v>236</v>
      </c>
      <c r="E70">
        <v>4190</v>
      </c>
      <c r="F70">
        <v>18</v>
      </c>
      <c r="G70">
        <v>9.17</v>
      </c>
      <c r="H70">
        <v>156.13999999999999</v>
      </c>
      <c r="I70">
        <v>230</v>
      </c>
      <c r="J70">
        <v>0.35199999999999998</v>
      </c>
      <c r="K70">
        <v>0.27700000000000002</v>
      </c>
      <c r="L70">
        <v>0.218</v>
      </c>
      <c r="M70">
        <v>285.75099999999998</v>
      </c>
      <c r="N70">
        <v>151015701875819</v>
      </c>
      <c r="O70">
        <v>369536653255</v>
      </c>
      <c r="P70">
        <v>150646165222564</v>
      </c>
      <c r="R70">
        <f t="shared" si="50"/>
        <v>1910.7</v>
      </c>
      <c r="S70">
        <f t="shared" si="51"/>
        <v>0.35199999999999998</v>
      </c>
      <c r="T70">
        <f t="shared" si="52"/>
        <v>0.85794696805804971</v>
      </c>
      <c r="U70">
        <f t="shared" si="53"/>
        <v>1.8275039981287531</v>
      </c>
      <c r="V70">
        <f t="shared" si="54"/>
        <v>0.89008378103957098</v>
      </c>
      <c r="W70">
        <f t="shared" si="55"/>
        <v>5.8591877791683249</v>
      </c>
      <c r="X70">
        <f t="shared" si="56"/>
        <v>7.2206202170891807</v>
      </c>
      <c r="Y70">
        <f t="shared" si="57"/>
        <v>1.3334631787099609</v>
      </c>
      <c r="Z70">
        <f t="shared" si="58"/>
        <v>0.5650543584766945</v>
      </c>
      <c r="AA70">
        <f t="shared" si="59"/>
        <v>-1.107072952042945</v>
      </c>
      <c r="AC70">
        <f t="shared" si="60"/>
        <v>2084.4</v>
      </c>
      <c r="AD70">
        <f t="shared" si="61"/>
        <v>0.35199999999999998</v>
      </c>
      <c r="AE70">
        <f t="shared" si="62"/>
        <v>0.85794696805804971</v>
      </c>
      <c r="AF70">
        <f t="shared" si="63"/>
        <v>1.8275039981287531</v>
      </c>
      <c r="AG70">
        <f t="shared" si="64"/>
        <v>0.865919756067841</v>
      </c>
      <c r="AH70">
        <f t="shared" si="65"/>
        <v>5.8350237541965946</v>
      </c>
      <c r="AI70">
        <f t="shared" si="66"/>
        <v>7.244784242060911</v>
      </c>
      <c r="AJ70">
        <f t="shared" si="67"/>
        <v>1.3069818814727645</v>
      </c>
      <c r="AK70">
        <f t="shared" si="68"/>
        <v>0.58331732818857329</v>
      </c>
      <c r="AL70">
        <f t="shared" si="69"/>
        <v>-1.1040216690011644</v>
      </c>
      <c r="AN70">
        <f t="shared" si="70"/>
        <v>2258.1</v>
      </c>
      <c r="AO70">
        <f t="shared" si="71"/>
        <v>0.35199999999999998</v>
      </c>
      <c r="AP70">
        <f t="shared" si="72"/>
        <v>0.85794696805804971</v>
      </c>
      <c r="AQ70">
        <f t="shared" si="73"/>
        <v>1.8275039981287531</v>
      </c>
      <c r="AR70">
        <f t="shared" si="74"/>
        <v>0.84332696171762578</v>
      </c>
      <c r="AS70">
        <f t="shared" si="75"/>
        <v>5.8124309598463793</v>
      </c>
      <c r="AT70">
        <f t="shared" si="76"/>
        <v>7.2673770364111263</v>
      </c>
      <c r="AU70">
        <f t="shared" si="77"/>
        <v>1.2815318897274726</v>
      </c>
      <c r="AV70">
        <f t="shared" si="78"/>
        <v>0.59868744742984081</v>
      </c>
      <c r="AW70">
        <f t="shared" si="79"/>
        <v>-1.0993104907972222</v>
      </c>
      <c r="AY70">
        <f t="shared" si="80"/>
        <v>2431.7999999999997</v>
      </c>
      <c r="AZ70">
        <f t="shared" si="81"/>
        <v>0.35199999999999998</v>
      </c>
      <c r="BA70">
        <f t="shared" si="82"/>
        <v>0.85794696805804971</v>
      </c>
      <c r="BB70">
        <f t="shared" si="83"/>
        <v>1.8275039981287531</v>
      </c>
      <c r="BC70">
        <f t="shared" si="84"/>
        <v>0.82212558336919495</v>
      </c>
      <c r="BD70">
        <f t="shared" si="85"/>
        <v>5.791229581497948</v>
      </c>
      <c r="BE70">
        <f t="shared" si="86"/>
        <v>7.2885784147595576</v>
      </c>
      <c r="BF70">
        <f t="shared" si="87"/>
        <v>1.2570541084086257</v>
      </c>
      <c r="BG70">
        <f t="shared" si="88"/>
        <v>0.61158335475382841</v>
      </c>
      <c r="BH70">
        <f t="shared" si="89"/>
        <v>-1.0932647613872186</v>
      </c>
      <c r="BJ70">
        <f t="shared" si="90"/>
        <v>2605.5</v>
      </c>
      <c r="BK70">
        <f t="shared" si="91"/>
        <v>0.35199999999999998</v>
      </c>
      <c r="BL70">
        <f t="shared" si="92"/>
        <v>0.85794696805804971</v>
      </c>
      <c r="BM70">
        <f t="shared" si="93"/>
        <v>1.8275039981287531</v>
      </c>
      <c r="BN70">
        <f t="shared" si="94"/>
        <v>0.80216633314820029</v>
      </c>
      <c r="BO70">
        <f t="shared" si="95"/>
        <v>5.7712703312769538</v>
      </c>
      <c r="BP70">
        <f t="shared" si="96"/>
        <v>7.3085376649805518</v>
      </c>
      <c r="BQ70">
        <f t="shared" si="97"/>
        <v>1.2334938727888294</v>
      </c>
      <c r="BR70">
        <f t="shared" si="98"/>
        <v>0.62235077864519883</v>
      </c>
      <c r="BS70">
        <f t="shared" si="99"/>
        <v>-1.08614557482001</v>
      </c>
    </row>
    <row r="71" spans="1:71" x14ac:dyDescent="0.25">
      <c r="A71" s="1">
        <v>69</v>
      </c>
      <c r="B71">
        <v>2209</v>
      </c>
      <c r="C71">
        <v>27970</v>
      </c>
      <c r="D71">
        <v>236</v>
      </c>
      <c r="E71">
        <v>4190</v>
      </c>
      <c r="F71">
        <v>18</v>
      </c>
      <c r="G71">
        <v>9.2579999999999991</v>
      </c>
      <c r="H71">
        <v>156.13999999999999</v>
      </c>
      <c r="I71">
        <v>236</v>
      </c>
      <c r="J71">
        <v>0.34599999999999997</v>
      </c>
      <c r="K71">
        <v>0.27</v>
      </c>
      <c r="L71">
        <v>0.217</v>
      </c>
      <c r="M71">
        <v>288.358</v>
      </c>
      <c r="N71">
        <v>152399502356755</v>
      </c>
      <c r="O71">
        <v>379198374765</v>
      </c>
      <c r="P71">
        <v>152020303981991</v>
      </c>
      <c r="R71">
        <f t="shared" si="50"/>
        <v>1910.7</v>
      </c>
      <c r="S71">
        <f t="shared" si="51"/>
        <v>0.34599999999999997</v>
      </c>
      <c r="T71">
        <f t="shared" si="52"/>
        <v>0.85666154343474532</v>
      </c>
      <c r="U71">
        <f t="shared" si="53"/>
        <v>1.8267356123383471</v>
      </c>
      <c r="V71">
        <f t="shared" si="54"/>
        <v>0.89090880165298014</v>
      </c>
      <c r="W71">
        <f t="shared" si="55"/>
        <v>5.8592444139913269</v>
      </c>
      <c r="X71">
        <f t="shared" si="56"/>
        <v>7.2190268106853672</v>
      </c>
      <c r="Y71">
        <f t="shared" si="57"/>
        <v>1.3323544543733379</v>
      </c>
      <c r="Z71">
        <f t="shared" si="58"/>
        <v>0.5645136969002682</v>
      </c>
      <c r="AA71">
        <f t="shared" si="59"/>
        <v>-1.1048568608911509</v>
      </c>
      <c r="AC71">
        <f t="shared" si="60"/>
        <v>2084.4</v>
      </c>
      <c r="AD71">
        <f t="shared" si="61"/>
        <v>0.34599999999999997</v>
      </c>
      <c r="AE71">
        <f t="shared" si="62"/>
        <v>0.85666154343474532</v>
      </c>
      <c r="AF71">
        <f t="shared" si="63"/>
        <v>1.8267356123383471</v>
      </c>
      <c r="AG71">
        <f t="shared" si="64"/>
        <v>0.86675960104678318</v>
      </c>
      <c r="AH71">
        <f t="shared" si="65"/>
        <v>5.8350952133851299</v>
      </c>
      <c r="AI71">
        <f t="shared" si="66"/>
        <v>7.2431760112915642</v>
      </c>
      <c r="AJ71">
        <f t="shared" si="67"/>
        <v>1.3059555643365139</v>
      </c>
      <c r="AK71">
        <f t="shared" si="68"/>
        <v>0.58277264280188656</v>
      </c>
      <c r="AL71">
        <f t="shared" si="69"/>
        <v>-1.1019154490205729</v>
      </c>
      <c r="AN71">
        <f t="shared" si="70"/>
        <v>2258.1</v>
      </c>
      <c r="AO71">
        <f t="shared" si="71"/>
        <v>0.34599999999999997</v>
      </c>
      <c r="AP71">
        <f t="shared" si="72"/>
        <v>0.85666154343474532</v>
      </c>
      <c r="AQ71">
        <f t="shared" si="73"/>
        <v>1.8267356123383471</v>
      </c>
      <c r="AR71">
        <f t="shared" si="74"/>
        <v>0.84417931311612437</v>
      </c>
      <c r="AS71">
        <f t="shared" si="75"/>
        <v>5.8125149254544715</v>
      </c>
      <c r="AT71">
        <f t="shared" si="76"/>
        <v>7.2657562992222227</v>
      </c>
      <c r="AU71">
        <f t="shared" si="77"/>
        <v>1.2805824695965964</v>
      </c>
      <c r="AV71">
        <f t="shared" si="78"/>
        <v>0.59814520513205349</v>
      </c>
      <c r="AW71">
        <f t="shared" si="79"/>
        <v>-1.0973113029725334</v>
      </c>
      <c r="AY71">
        <f t="shared" si="80"/>
        <v>2431.7999999999997</v>
      </c>
      <c r="AZ71">
        <f t="shared" si="81"/>
        <v>0.34599999999999997</v>
      </c>
      <c r="BA71">
        <f t="shared" si="82"/>
        <v>0.85666154343474532</v>
      </c>
      <c r="BB71">
        <f t="shared" si="83"/>
        <v>1.8267356123383471</v>
      </c>
      <c r="BC71">
        <f t="shared" si="84"/>
        <v>0.82298844421891115</v>
      </c>
      <c r="BD71">
        <f t="shared" si="85"/>
        <v>5.7913240565572579</v>
      </c>
      <c r="BE71">
        <f t="shared" si="86"/>
        <v>7.2869471681194362</v>
      </c>
      <c r="BF71">
        <f t="shared" si="87"/>
        <v>1.2561765198697328</v>
      </c>
      <c r="BG71">
        <f t="shared" si="88"/>
        <v>0.61104864508148926</v>
      </c>
      <c r="BH71">
        <f t="shared" si="89"/>
        <v>-1.0913692947791771</v>
      </c>
      <c r="BJ71">
        <f t="shared" si="90"/>
        <v>2605.5</v>
      </c>
      <c r="BK71">
        <f t="shared" si="91"/>
        <v>0.34599999999999997</v>
      </c>
      <c r="BL71">
        <f t="shared" si="92"/>
        <v>0.85666154343474532</v>
      </c>
      <c r="BM71">
        <f t="shared" si="93"/>
        <v>1.8267356123383471</v>
      </c>
      <c r="BN71">
        <f t="shared" si="94"/>
        <v>0.80303797197764282</v>
      </c>
      <c r="BO71">
        <f t="shared" si="95"/>
        <v>5.7713735843159899</v>
      </c>
      <c r="BP71">
        <f t="shared" si="96"/>
        <v>7.3068976403607042</v>
      </c>
      <c r="BQ71">
        <f t="shared" si="97"/>
        <v>1.2326834523926278</v>
      </c>
      <c r="BR71">
        <f t="shared" si="98"/>
        <v>0.62182759221321193</v>
      </c>
      <c r="BS71">
        <f t="shared" si="99"/>
        <v>-1.0843502226611303</v>
      </c>
    </row>
    <row r="72" spans="1:71" x14ac:dyDescent="0.25">
      <c r="A72" s="1">
        <v>70</v>
      </c>
      <c r="B72">
        <v>2209</v>
      </c>
      <c r="C72">
        <v>27970</v>
      </c>
      <c r="D72">
        <v>236</v>
      </c>
      <c r="E72">
        <v>4190</v>
      </c>
      <c r="F72">
        <v>18</v>
      </c>
      <c r="G72">
        <v>9.4120000000000008</v>
      </c>
      <c r="H72">
        <v>156.15</v>
      </c>
      <c r="I72">
        <v>235</v>
      </c>
      <c r="J72">
        <v>0.34599999999999997</v>
      </c>
      <c r="K72">
        <v>0.26900000000000002</v>
      </c>
      <c r="L72">
        <v>0.217</v>
      </c>
      <c r="M72">
        <v>292.98099999999999</v>
      </c>
      <c r="N72">
        <v>154834927126084</v>
      </c>
      <c r="O72">
        <v>377141980943</v>
      </c>
      <c r="P72">
        <v>154457785145141</v>
      </c>
      <c r="R72">
        <f t="shared" si="50"/>
        <v>1910.7</v>
      </c>
      <c r="S72">
        <f t="shared" si="51"/>
        <v>0.34599999999999997</v>
      </c>
      <c r="T72">
        <f t="shared" si="52"/>
        <v>0.85634689232810335</v>
      </c>
      <c r="U72">
        <f t="shared" si="53"/>
        <v>1.8271476145616816</v>
      </c>
      <c r="V72">
        <f t="shared" si="54"/>
        <v>0.8911108608354783</v>
      </c>
      <c r="W72">
        <f t="shared" si="55"/>
        <v>5.8598584753971608</v>
      </c>
      <c r="X72">
        <f t="shared" si="56"/>
        <v>7.2192367537262037</v>
      </c>
      <c r="Y72">
        <f t="shared" si="57"/>
        <v>1.332082627755687</v>
      </c>
      <c r="Z72">
        <f t="shared" si="58"/>
        <v>0.56363048280211425</v>
      </c>
      <c r="AA72">
        <f t="shared" si="59"/>
        <v>-1.1048022790199743</v>
      </c>
      <c r="AC72">
        <f t="shared" si="60"/>
        <v>2084.4</v>
      </c>
      <c r="AD72">
        <f t="shared" si="61"/>
        <v>0.34599999999999997</v>
      </c>
      <c r="AE72">
        <f t="shared" si="62"/>
        <v>0.85634689232810335</v>
      </c>
      <c r="AF72">
        <f t="shared" si="63"/>
        <v>1.8271476145616816</v>
      </c>
      <c r="AG72">
        <f t="shared" si="64"/>
        <v>0.8669652987344757</v>
      </c>
      <c r="AH72">
        <f t="shared" si="65"/>
        <v>5.8357129132961578</v>
      </c>
      <c r="AI72">
        <f t="shared" si="66"/>
        <v>7.2433823158272066</v>
      </c>
      <c r="AJ72">
        <f t="shared" si="67"/>
        <v>1.305703902178371</v>
      </c>
      <c r="AK72">
        <f t="shared" si="68"/>
        <v>0.58191151294510324</v>
      </c>
      <c r="AL72">
        <f t="shared" si="69"/>
        <v>-1.1018622100744764</v>
      </c>
      <c r="AN72">
        <f t="shared" si="70"/>
        <v>2258.1</v>
      </c>
      <c r="AO72">
        <f t="shared" si="71"/>
        <v>0.34599999999999997</v>
      </c>
      <c r="AP72">
        <f t="shared" si="72"/>
        <v>0.85634689232810335</v>
      </c>
      <c r="AQ72">
        <f t="shared" si="73"/>
        <v>1.8271476145616816</v>
      </c>
      <c r="AR72">
        <f t="shared" si="74"/>
        <v>0.844388081567916</v>
      </c>
      <c r="AS72">
        <f t="shared" si="75"/>
        <v>5.8131356961295984</v>
      </c>
      <c r="AT72">
        <f t="shared" si="76"/>
        <v>7.2659595329937661</v>
      </c>
      <c r="AU72">
        <f t="shared" si="77"/>
        <v>1.2803496255651361</v>
      </c>
      <c r="AV72">
        <f t="shared" si="78"/>
        <v>0.59730669967211192</v>
      </c>
      <c r="AW72">
        <f t="shared" si="79"/>
        <v>-1.0972604783885174</v>
      </c>
      <c r="AY72">
        <f t="shared" si="80"/>
        <v>2431.7999999999997</v>
      </c>
      <c r="AZ72">
        <f t="shared" si="81"/>
        <v>0.34599999999999997</v>
      </c>
      <c r="BA72">
        <f t="shared" si="82"/>
        <v>0.85634689232810335</v>
      </c>
      <c r="BB72">
        <f t="shared" si="83"/>
        <v>1.8271476145616816</v>
      </c>
      <c r="BC72">
        <f t="shared" si="84"/>
        <v>0.82319979425467138</v>
      </c>
      <c r="BD72">
        <f t="shared" si="85"/>
        <v>5.7919474088163536</v>
      </c>
      <c r="BE72">
        <f t="shared" si="86"/>
        <v>7.2871478203070108</v>
      </c>
      <c r="BF72">
        <f t="shared" si="87"/>
        <v>1.2559612561568954</v>
      </c>
      <c r="BG72">
        <f t="shared" si="88"/>
        <v>0.61023301468947422</v>
      </c>
      <c r="BH72">
        <f t="shared" si="89"/>
        <v>-1.091321675693373</v>
      </c>
      <c r="BJ72">
        <f t="shared" si="90"/>
        <v>2605.5</v>
      </c>
      <c r="BK72">
        <f t="shared" si="91"/>
        <v>0.34599999999999997</v>
      </c>
      <c r="BL72">
        <f t="shared" si="92"/>
        <v>0.85634689232810335</v>
      </c>
      <c r="BM72">
        <f t="shared" si="93"/>
        <v>1.8271476145616816</v>
      </c>
      <c r="BN72">
        <f t="shared" si="94"/>
        <v>0.8032514794029405</v>
      </c>
      <c r="BO72">
        <f t="shared" si="95"/>
        <v>5.7719990939646229</v>
      </c>
      <c r="BP72">
        <f t="shared" si="96"/>
        <v>7.3070961351587416</v>
      </c>
      <c r="BQ72">
        <f t="shared" si="97"/>
        <v>1.2324846292819205</v>
      </c>
      <c r="BR72">
        <f t="shared" si="98"/>
        <v>0.62103486708385858</v>
      </c>
      <c r="BS72">
        <f t="shared" si="99"/>
        <v>-1.0843063835871882</v>
      </c>
    </row>
    <row r="73" spans="1:71" x14ac:dyDescent="0.25">
      <c r="A73" s="1">
        <v>71</v>
      </c>
      <c r="B73">
        <v>2209</v>
      </c>
      <c r="C73">
        <v>27970</v>
      </c>
      <c r="D73">
        <v>236</v>
      </c>
      <c r="E73">
        <v>4190</v>
      </c>
      <c r="F73">
        <v>18</v>
      </c>
      <c r="G73">
        <v>9.5749999999999993</v>
      </c>
      <c r="H73">
        <v>156.16</v>
      </c>
      <c r="I73">
        <v>232</v>
      </c>
      <c r="J73">
        <v>0.34699999999999998</v>
      </c>
      <c r="K73">
        <v>0.27100000000000002</v>
      </c>
      <c r="L73">
        <v>0.217</v>
      </c>
      <c r="M73">
        <v>297.86799999999999</v>
      </c>
      <c r="N73">
        <v>157405753003500</v>
      </c>
      <c r="O73">
        <v>371832682814</v>
      </c>
      <c r="P73">
        <v>157033920320686</v>
      </c>
      <c r="R73">
        <f t="shared" si="50"/>
        <v>1910.7</v>
      </c>
      <c r="S73">
        <f t="shared" si="51"/>
        <v>0.34699999999999998</v>
      </c>
      <c r="T73">
        <f t="shared" si="52"/>
        <v>0.85697724590563085</v>
      </c>
      <c r="U73">
        <f t="shared" si="53"/>
        <v>1.826728212414594</v>
      </c>
      <c r="V73">
        <f t="shared" si="54"/>
        <v>0.8907061098129504</v>
      </c>
      <c r="W73">
        <f t="shared" si="55"/>
        <v>5.8590343222275445</v>
      </c>
      <c r="X73">
        <f t="shared" si="56"/>
        <v>7.2192221026016439</v>
      </c>
      <c r="Y73">
        <f t="shared" si="57"/>
        <v>1.3326270197067216</v>
      </c>
      <c r="Z73">
        <f t="shared" si="58"/>
        <v>0.56489201428892255</v>
      </c>
      <c r="AA73">
        <f t="shared" si="59"/>
        <v>-1.1052418617309252</v>
      </c>
      <c r="AC73">
        <f t="shared" si="60"/>
        <v>2084.4</v>
      </c>
      <c r="AD73">
        <f t="shared" si="61"/>
        <v>0.34699999999999998</v>
      </c>
      <c r="AE73">
        <f t="shared" si="62"/>
        <v>0.85697724590563085</v>
      </c>
      <c r="AF73">
        <f t="shared" si="63"/>
        <v>1.826728212414594</v>
      </c>
      <c r="AG73">
        <f t="shared" si="64"/>
        <v>0.86655326239540509</v>
      </c>
      <c r="AH73">
        <f t="shared" si="65"/>
        <v>5.8348814748099986</v>
      </c>
      <c r="AI73">
        <f t="shared" si="66"/>
        <v>7.2433749500191897</v>
      </c>
      <c r="AJ73">
        <f t="shared" si="67"/>
        <v>1.3062078948661562</v>
      </c>
      <c r="AK73">
        <f t="shared" si="68"/>
        <v>0.58314440339742257</v>
      </c>
      <c r="AL73">
        <f t="shared" si="69"/>
        <v>-1.1022818393123408</v>
      </c>
      <c r="AN73">
        <f t="shared" si="70"/>
        <v>2258.1</v>
      </c>
      <c r="AO73">
        <f t="shared" si="71"/>
        <v>0.34699999999999998</v>
      </c>
      <c r="AP73">
        <f t="shared" si="72"/>
        <v>0.85697724590563085</v>
      </c>
      <c r="AQ73">
        <f t="shared" si="73"/>
        <v>1.826728212414594</v>
      </c>
      <c r="AR73">
        <f t="shared" si="74"/>
        <v>0.84396989715510529</v>
      </c>
      <c r="AS73">
        <f t="shared" si="75"/>
        <v>5.8122981095696993</v>
      </c>
      <c r="AT73">
        <f t="shared" si="76"/>
        <v>7.2659583152594891</v>
      </c>
      <c r="AU73">
        <f t="shared" si="77"/>
        <v>1.2808159171318785</v>
      </c>
      <c r="AV73">
        <f t="shared" si="78"/>
        <v>0.59850916210771254</v>
      </c>
      <c r="AW73">
        <f t="shared" si="79"/>
        <v>-1.0976591994265121</v>
      </c>
      <c r="AY73">
        <f t="shared" si="80"/>
        <v>2431.7999999999997</v>
      </c>
      <c r="AZ73">
        <f t="shared" si="81"/>
        <v>0.34699999999999998</v>
      </c>
      <c r="BA73">
        <f t="shared" si="82"/>
        <v>0.85697724590563085</v>
      </c>
      <c r="BB73">
        <f t="shared" si="83"/>
        <v>1.826728212414594</v>
      </c>
      <c r="BC73">
        <f t="shared" si="84"/>
        <v>0.82277644162285457</v>
      </c>
      <c r="BD73">
        <f t="shared" si="85"/>
        <v>5.7911046540374489</v>
      </c>
      <c r="BE73">
        <f t="shared" si="86"/>
        <v>7.2871517707917395</v>
      </c>
      <c r="BF73">
        <f t="shared" si="87"/>
        <v>1.2563923271941522</v>
      </c>
      <c r="BG73">
        <f t="shared" si="88"/>
        <v>0.61140387417073017</v>
      </c>
      <c r="BH73">
        <f t="shared" si="89"/>
        <v>-1.0916989842212739</v>
      </c>
      <c r="BJ73">
        <f t="shared" si="90"/>
        <v>2605.5</v>
      </c>
      <c r="BK73">
        <f t="shared" si="91"/>
        <v>0.34699999999999998</v>
      </c>
      <c r="BL73">
        <f t="shared" si="92"/>
        <v>0.85697724590563085</v>
      </c>
      <c r="BM73">
        <f t="shared" si="93"/>
        <v>1.826728212414594</v>
      </c>
      <c r="BN73">
        <f t="shared" si="94"/>
        <v>0.80282380821686206</v>
      </c>
      <c r="BO73">
        <f t="shared" si="95"/>
        <v>5.7711520206314564</v>
      </c>
      <c r="BP73">
        <f t="shared" si="96"/>
        <v>7.307104404197732</v>
      </c>
      <c r="BQ73">
        <f t="shared" si="97"/>
        <v>1.232882763750744</v>
      </c>
      <c r="BR73">
        <f t="shared" si="98"/>
        <v>0.6221734230795698</v>
      </c>
      <c r="BS73">
        <f t="shared" si="99"/>
        <v>-1.0846621120250026</v>
      </c>
    </row>
    <row r="74" spans="1:71" x14ac:dyDescent="0.25">
      <c r="A74" s="1">
        <v>72</v>
      </c>
      <c r="B74">
        <v>2209</v>
      </c>
      <c r="C74">
        <v>27970</v>
      </c>
      <c r="D74">
        <v>236</v>
      </c>
      <c r="E74">
        <v>4190</v>
      </c>
      <c r="F74">
        <v>18</v>
      </c>
      <c r="G74">
        <v>9.6929999999999996</v>
      </c>
      <c r="H74">
        <v>156.16999999999999</v>
      </c>
      <c r="I74">
        <v>244</v>
      </c>
      <c r="J74">
        <v>0.34100000000000003</v>
      </c>
      <c r="K74">
        <v>0.26200000000000001</v>
      </c>
      <c r="L74">
        <v>0.217</v>
      </c>
      <c r="M74">
        <v>301.38299999999998</v>
      </c>
      <c r="N74">
        <v>159278498086386</v>
      </c>
      <c r="O74">
        <v>391269060029</v>
      </c>
      <c r="P74">
        <v>158887229026358</v>
      </c>
      <c r="R74">
        <f t="shared" si="50"/>
        <v>1910.7</v>
      </c>
      <c r="S74">
        <f t="shared" si="51"/>
        <v>0.34100000000000003</v>
      </c>
      <c r="T74">
        <f t="shared" si="52"/>
        <v>0.85417386988832678</v>
      </c>
      <c r="U74">
        <f t="shared" si="53"/>
        <v>1.82798021392008</v>
      </c>
      <c r="V74">
        <f t="shared" si="54"/>
        <v>0.89250746278327431</v>
      </c>
      <c r="W74">
        <f t="shared" si="55"/>
        <v>5.8620876767033545</v>
      </c>
      <c r="X74">
        <f t="shared" si="56"/>
        <v>7.218672751136805</v>
      </c>
      <c r="Y74">
        <f t="shared" si="57"/>
        <v>1.3302007483641149</v>
      </c>
      <c r="Z74">
        <f t="shared" si="58"/>
        <v>0.56004818871751394</v>
      </c>
      <c r="AA74">
        <f t="shared" si="59"/>
        <v>-1.1027830955267381</v>
      </c>
      <c r="AC74">
        <f t="shared" si="60"/>
        <v>2084.4</v>
      </c>
      <c r="AD74">
        <f t="shared" si="61"/>
        <v>0.34100000000000003</v>
      </c>
      <c r="AE74">
        <f t="shared" si="62"/>
        <v>0.85417386988832678</v>
      </c>
      <c r="AF74">
        <f t="shared" si="63"/>
        <v>1.82798021392008</v>
      </c>
      <c r="AG74">
        <f t="shared" si="64"/>
        <v>0.86838713339503704</v>
      </c>
      <c r="AH74">
        <f t="shared" si="65"/>
        <v>5.8379673473151179</v>
      </c>
      <c r="AI74">
        <f t="shared" si="66"/>
        <v>7.2427930805250416</v>
      </c>
      <c r="AJ74">
        <f t="shared" si="67"/>
        <v>1.3039611999920639</v>
      </c>
      <c r="AK74">
        <f t="shared" si="68"/>
        <v>0.57840359966085397</v>
      </c>
      <c r="AL74">
        <f t="shared" si="69"/>
        <v>-1.0999376307945781</v>
      </c>
      <c r="AN74">
        <f t="shared" si="70"/>
        <v>2258.1</v>
      </c>
      <c r="AO74">
        <f t="shared" si="71"/>
        <v>0.34100000000000003</v>
      </c>
      <c r="AP74">
        <f t="shared" si="72"/>
        <v>0.85417386988832678</v>
      </c>
      <c r="AQ74">
        <f t="shared" si="73"/>
        <v>1.82798021392008</v>
      </c>
      <c r="AR74">
        <f t="shared" si="74"/>
        <v>0.84583122435154268</v>
      </c>
      <c r="AS74">
        <f t="shared" si="75"/>
        <v>5.8154114382716227</v>
      </c>
      <c r="AT74">
        <f t="shared" si="76"/>
        <v>7.2653489895685368</v>
      </c>
      <c r="AU74">
        <f t="shared" si="77"/>
        <v>1.2787368292145243</v>
      </c>
      <c r="AV74">
        <f t="shared" si="78"/>
        <v>0.59388045855477656</v>
      </c>
      <c r="AW74">
        <f t="shared" si="79"/>
        <v>-1.0954320335804586</v>
      </c>
      <c r="AY74">
        <f t="shared" si="80"/>
        <v>2431.7999999999997</v>
      </c>
      <c r="AZ74">
        <f t="shared" si="81"/>
        <v>0.34100000000000003</v>
      </c>
      <c r="BA74">
        <f t="shared" si="82"/>
        <v>0.85417386988832678</v>
      </c>
      <c r="BB74">
        <f t="shared" si="83"/>
        <v>1.82798021392008</v>
      </c>
      <c r="BC74">
        <f t="shared" si="84"/>
        <v>0.82466086302391473</v>
      </c>
      <c r="BD74">
        <f t="shared" si="85"/>
        <v>5.7942410769439956</v>
      </c>
      <c r="BE74">
        <f t="shared" si="86"/>
        <v>7.2865193508961639</v>
      </c>
      <c r="BF74">
        <f t="shared" si="87"/>
        <v>1.2544698400022305</v>
      </c>
      <c r="BG74">
        <f t="shared" si="88"/>
        <v>0.60689357647221109</v>
      </c>
      <c r="BH74">
        <f t="shared" si="89"/>
        <v>-1.0895895086260146</v>
      </c>
      <c r="BJ74">
        <f t="shared" si="90"/>
        <v>2605.5</v>
      </c>
      <c r="BK74">
        <f t="shared" si="91"/>
        <v>0.34100000000000003</v>
      </c>
      <c r="BL74">
        <f t="shared" si="92"/>
        <v>0.85417386988832678</v>
      </c>
      <c r="BM74">
        <f t="shared" si="93"/>
        <v>1.82798021392008</v>
      </c>
      <c r="BN74">
        <f t="shared" si="94"/>
        <v>0.80472754077954578</v>
      </c>
      <c r="BO74">
        <f t="shared" si="95"/>
        <v>5.7743077546996258</v>
      </c>
      <c r="BP74">
        <f t="shared" si="96"/>
        <v>7.3064526731405337</v>
      </c>
      <c r="BQ74">
        <f t="shared" si="97"/>
        <v>1.2311067418716075</v>
      </c>
      <c r="BR74">
        <f t="shared" si="98"/>
        <v>0.6177856746761492</v>
      </c>
      <c r="BS74">
        <f t="shared" si="99"/>
        <v>-1.0826696210458238</v>
      </c>
    </row>
    <row r="75" spans="1:71" x14ac:dyDescent="0.25">
      <c r="A75" s="1">
        <v>73</v>
      </c>
      <c r="B75">
        <v>2209</v>
      </c>
      <c r="C75">
        <v>27970</v>
      </c>
      <c r="D75">
        <v>236</v>
      </c>
      <c r="E75">
        <v>4190</v>
      </c>
      <c r="F75">
        <v>18</v>
      </c>
      <c r="G75">
        <v>9.8330000000000002</v>
      </c>
      <c r="H75">
        <v>156.16999999999999</v>
      </c>
      <c r="I75">
        <v>243</v>
      </c>
      <c r="J75">
        <v>0.36199999999999999</v>
      </c>
      <c r="K75">
        <v>0.28999999999999998</v>
      </c>
      <c r="L75">
        <v>0.217</v>
      </c>
      <c r="M75">
        <v>305.70400000000001</v>
      </c>
      <c r="N75">
        <v>161554491300429</v>
      </c>
      <c r="O75">
        <v>389301801849</v>
      </c>
      <c r="P75">
        <v>161165189498580</v>
      </c>
      <c r="R75">
        <f t="shared" si="50"/>
        <v>1910.7</v>
      </c>
      <c r="S75">
        <f t="shared" si="51"/>
        <v>0.36199999999999999</v>
      </c>
      <c r="T75">
        <f t="shared" si="52"/>
        <v>0.86317379478295109</v>
      </c>
      <c r="U75">
        <f t="shared" si="53"/>
        <v>1.8248362506767886</v>
      </c>
      <c r="V75">
        <f t="shared" si="54"/>
        <v>0.88673633018636688</v>
      </c>
      <c r="W75">
        <f t="shared" si="55"/>
        <v>5.8531725808631556</v>
      </c>
      <c r="X75">
        <f t="shared" si="56"/>
        <v>7.2212999204904209</v>
      </c>
      <c r="Y75">
        <f t="shared" si="57"/>
        <v>1.337942548876905</v>
      </c>
      <c r="Z75">
        <f t="shared" si="58"/>
        <v>0.57449760077035306</v>
      </c>
      <c r="AA75">
        <f t="shared" si="59"/>
        <v>-1.1113459602211675</v>
      </c>
      <c r="AC75">
        <f t="shared" si="60"/>
        <v>2084.4</v>
      </c>
      <c r="AD75">
        <f t="shared" si="61"/>
        <v>0.36199999999999999</v>
      </c>
      <c r="AE75">
        <f t="shared" si="62"/>
        <v>0.86317379478295109</v>
      </c>
      <c r="AF75">
        <f t="shared" si="63"/>
        <v>1.8248362506767886</v>
      </c>
      <c r="AG75">
        <f t="shared" si="64"/>
        <v>0.86251268315597196</v>
      </c>
      <c r="AH75">
        <f t="shared" si="65"/>
        <v>5.8289489338327609</v>
      </c>
      <c r="AI75">
        <f t="shared" si="66"/>
        <v>7.2455235675208165</v>
      </c>
      <c r="AJ75">
        <f t="shared" si="67"/>
        <v>1.3111256688178663</v>
      </c>
      <c r="AK75">
        <f t="shared" si="68"/>
        <v>0.59254952793645665</v>
      </c>
      <c r="AL75">
        <f t="shared" si="69"/>
        <v>-1.1080929785580498</v>
      </c>
      <c r="AN75">
        <f t="shared" si="70"/>
        <v>2258.1</v>
      </c>
      <c r="AO75">
        <f t="shared" si="71"/>
        <v>0.36199999999999999</v>
      </c>
      <c r="AP75">
        <f t="shared" si="72"/>
        <v>0.86317379478295109</v>
      </c>
      <c r="AQ75">
        <f t="shared" si="73"/>
        <v>1.8248362506767886</v>
      </c>
      <c r="AR75">
        <f t="shared" si="74"/>
        <v>0.83986966850320277</v>
      </c>
      <c r="AS75">
        <f t="shared" si="75"/>
        <v>5.8063059191799908</v>
      </c>
      <c r="AT75">
        <f t="shared" si="76"/>
        <v>7.2681665821735848</v>
      </c>
      <c r="AU75">
        <f t="shared" si="77"/>
        <v>1.2853626668868749</v>
      </c>
      <c r="AV75">
        <f t="shared" si="78"/>
        <v>0.60769277644539088</v>
      </c>
      <c r="AW75">
        <f t="shared" si="79"/>
        <v>-1.1031748355503344</v>
      </c>
      <c r="AY75">
        <f t="shared" si="80"/>
        <v>2431.7999999999997</v>
      </c>
      <c r="AZ75">
        <f t="shared" si="81"/>
        <v>0.36199999999999999</v>
      </c>
      <c r="BA75">
        <f t="shared" si="82"/>
        <v>0.86317379478295109</v>
      </c>
      <c r="BB75">
        <f t="shared" si="83"/>
        <v>1.8248362506767886</v>
      </c>
      <c r="BC75">
        <f t="shared" si="84"/>
        <v>0.81862616584356185</v>
      </c>
      <c r="BD75">
        <f t="shared" si="85"/>
        <v>5.7850624165203506</v>
      </c>
      <c r="BE75">
        <f t="shared" si="86"/>
        <v>7.2894100848332259</v>
      </c>
      <c r="BF75">
        <f t="shared" si="87"/>
        <v>1.2605926156525553</v>
      </c>
      <c r="BG75">
        <f t="shared" si="88"/>
        <v>0.62035111173728263</v>
      </c>
      <c r="BH75">
        <f t="shared" si="89"/>
        <v>-1.0969203714054718</v>
      </c>
      <c r="BJ75">
        <f t="shared" si="90"/>
        <v>2605.5</v>
      </c>
      <c r="BK75">
        <f t="shared" si="91"/>
        <v>0.36199999999999999</v>
      </c>
      <c r="BL75">
        <f t="shared" si="92"/>
        <v>0.86317379478295109</v>
      </c>
      <c r="BM75">
        <f t="shared" si="93"/>
        <v>1.8248362506767886</v>
      </c>
      <c r="BN75">
        <f t="shared" si="94"/>
        <v>0.79863180750808327</v>
      </c>
      <c r="BO75">
        <f t="shared" si="95"/>
        <v>5.7650680581848714</v>
      </c>
      <c r="BP75">
        <f t="shared" si="96"/>
        <v>7.3094044431687051</v>
      </c>
      <c r="BQ75">
        <f t="shared" si="97"/>
        <v>1.2367591953864792</v>
      </c>
      <c r="BR75">
        <f t="shared" si="98"/>
        <v>0.63087424419440519</v>
      </c>
      <c r="BS75">
        <f t="shared" si="99"/>
        <v>-1.0895932591968978</v>
      </c>
    </row>
    <row r="76" spans="1:71" x14ac:dyDescent="0.25">
      <c r="A76" s="1">
        <v>74</v>
      </c>
      <c r="B76">
        <v>2209</v>
      </c>
      <c r="C76">
        <v>27970</v>
      </c>
      <c r="D76">
        <v>236</v>
      </c>
      <c r="E76">
        <v>4190</v>
      </c>
      <c r="F76">
        <v>18</v>
      </c>
      <c r="G76">
        <v>9.9169999999999998</v>
      </c>
      <c r="H76">
        <v>156.18</v>
      </c>
      <c r="I76">
        <v>252</v>
      </c>
      <c r="J76">
        <v>0.34100000000000003</v>
      </c>
      <c r="K76">
        <v>0.26300000000000001</v>
      </c>
      <c r="L76">
        <v>0.217</v>
      </c>
      <c r="M76">
        <v>308.08</v>
      </c>
      <c r="N76">
        <v>162821787438056</v>
      </c>
      <c r="O76">
        <v>403950448003</v>
      </c>
      <c r="P76">
        <v>162417836990053</v>
      </c>
      <c r="R76">
        <f t="shared" si="50"/>
        <v>1910.7</v>
      </c>
      <c r="S76">
        <f t="shared" si="51"/>
        <v>0.34100000000000003</v>
      </c>
      <c r="T76">
        <f t="shared" si="52"/>
        <v>0.85448112910701557</v>
      </c>
      <c r="U76">
        <f t="shared" si="53"/>
        <v>1.8275772616864476</v>
      </c>
      <c r="V76">
        <f t="shared" si="54"/>
        <v>0.89230986481179408</v>
      </c>
      <c r="W76">
        <f t="shared" si="55"/>
        <v>5.8614871264982416</v>
      </c>
      <c r="X76">
        <f t="shared" si="56"/>
        <v>7.2184673968746536</v>
      </c>
      <c r="Y76">
        <f t="shared" si="57"/>
        <v>1.3304673297368099</v>
      </c>
      <c r="Z76">
        <f t="shared" si="58"/>
        <v>0.56091141286286017</v>
      </c>
      <c r="AA76">
        <f t="shared" si="59"/>
        <v>-1.1028370793609239</v>
      </c>
      <c r="AC76">
        <f t="shared" si="60"/>
        <v>2084.4</v>
      </c>
      <c r="AD76">
        <f t="shared" si="61"/>
        <v>0.34100000000000003</v>
      </c>
      <c r="AE76">
        <f t="shared" si="62"/>
        <v>0.85448112910701557</v>
      </c>
      <c r="AF76">
        <f t="shared" si="63"/>
        <v>1.8275772616864476</v>
      </c>
      <c r="AG76">
        <f t="shared" si="64"/>
        <v>0.86818595647746843</v>
      </c>
      <c r="AH76">
        <f t="shared" si="65"/>
        <v>5.8373632181639161</v>
      </c>
      <c r="AI76">
        <f t="shared" si="66"/>
        <v>7.242591305208979</v>
      </c>
      <c r="AJ76">
        <f t="shared" si="67"/>
        <v>1.3042081107691506</v>
      </c>
      <c r="AK76">
        <f t="shared" si="68"/>
        <v>0.57924545252509629</v>
      </c>
      <c r="AL76">
        <f t="shared" si="69"/>
        <v>-1.0999903457645388</v>
      </c>
      <c r="AN76">
        <f t="shared" si="70"/>
        <v>2258.1</v>
      </c>
      <c r="AO76">
        <f t="shared" si="71"/>
        <v>0.34100000000000003</v>
      </c>
      <c r="AP76">
        <f t="shared" si="72"/>
        <v>0.85448112910701557</v>
      </c>
      <c r="AQ76">
        <f t="shared" si="73"/>
        <v>1.8275772616864476</v>
      </c>
      <c r="AR76">
        <f t="shared" si="74"/>
        <v>0.84562702380454968</v>
      </c>
      <c r="AS76">
        <f t="shared" si="75"/>
        <v>5.8148042854909976</v>
      </c>
      <c r="AT76">
        <f t="shared" si="76"/>
        <v>7.2651502378818975</v>
      </c>
      <c r="AU76">
        <f t="shared" si="77"/>
        <v>1.278965377520666</v>
      </c>
      <c r="AV76">
        <f t="shared" si="78"/>
        <v>0.59470039474021041</v>
      </c>
      <c r="AW76">
        <f t="shared" si="79"/>
        <v>-1.0954824280545814</v>
      </c>
      <c r="AY76">
        <f t="shared" si="80"/>
        <v>2431.7999999999997</v>
      </c>
      <c r="AZ76">
        <f t="shared" si="81"/>
        <v>0.34100000000000003</v>
      </c>
      <c r="BA76">
        <f t="shared" si="82"/>
        <v>0.85448112910701557</v>
      </c>
      <c r="BB76">
        <f t="shared" si="83"/>
        <v>1.8275772616864476</v>
      </c>
      <c r="BC76">
        <f t="shared" si="84"/>
        <v>0.8244541174736949</v>
      </c>
      <c r="BD76">
        <f t="shared" si="85"/>
        <v>5.7936313791601428</v>
      </c>
      <c r="BE76">
        <f t="shared" si="86"/>
        <v>7.2863231442127523</v>
      </c>
      <c r="BF76">
        <f t="shared" si="87"/>
        <v>1.2546812289159406</v>
      </c>
      <c r="BG76">
        <f t="shared" si="88"/>
        <v>0.60769133418289167</v>
      </c>
      <c r="BH76">
        <f t="shared" si="89"/>
        <v>-1.0896368047316565</v>
      </c>
      <c r="BJ76">
        <f t="shared" si="90"/>
        <v>2605.5</v>
      </c>
      <c r="BK76">
        <f t="shared" si="91"/>
        <v>0.34100000000000003</v>
      </c>
      <c r="BL76">
        <f t="shared" si="92"/>
        <v>0.85448112910701557</v>
      </c>
      <c r="BM76">
        <f t="shared" si="93"/>
        <v>1.8275772616864476</v>
      </c>
      <c r="BN76">
        <f t="shared" si="94"/>
        <v>0.80451866540344463</v>
      </c>
      <c r="BO76">
        <f t="shared" si="95"/>
        <v>5.7736959270898929</v>
      </c>
      <c r="BP76">
        <f t="shared" si="96"/>
        <v>7.3062585962830031</v>
      </c>
      <c r="BQ76">
        <f t="shared" si="97"/>
        <v>1.2313020794869445</v>
      </c>
      <c r="BR76">
        <f t="shared" si="98"/>
        <v>0.61856120843538998</v>
      </c>
      <c r="BS76">
        <f t="shared" si="99"/>
        <v>-1.0827132526340053</v>
      </c>
    </row>
    <row r="77" spans="1:71" x14ac:dyDescent="0.25">
      <c r="A77" s="1">
        <v>75</v>
      </c>
      <c r="B77">
        <v>2209</v>
      </c>
      <c r="C77">
        <v>27970</v>
      </c>
      <c r="D77">
        <v>236</v>
      </c>
      <c r="E77">
        <v>4190</v>
      </c>
      <c r="F77">
        <v>18</v>
      </c>
      <c r="G77">
        <v>10.023</v>
      </c>
      <c r="H77">
        <v>156.18</v>
      </c>
      <c r="I77">
        <v>255</v>
      </c>
      <c r="J77">
        <v>0.35899999999999999</v>
      </c>
      <c r="K77">
        <v>0.28599999999999998</v>
      </c>
      <c r="L77">
        <v>0.217</v>
      </c>
      <c r="M77">
        <v>311.38799999999998</v>
      </c>
      <c r="N77">
        <v>164570190017927</v>
      </c>
      <c r="O77">
        <v>408701304132</v>
      </c>
      <c r="P77">
        <v>164161488713795</v>
      </c>
      <c r="R77">
        <f t="shared" si="50"/>
        <v>1910.7</v>
      </c>
      <c r="S77">
        <f t="shared" si="51"/>
        <v>0.35899999999999999</v>
      </c>
      <c r="T77">
        <f t="shared" si="52"/>
        <v>0.8618381518591528</v>
      </c>
      <c r="U77">
        <f t="shared" si="53"/>
        <v>1.8253207289025315</v>
      </c>
      <c r="V77">
        <f t="shared" si="54"/>
        <v>0.88759061475915391</v>
      </c>
      <c r="W77">
        <f t="shared" si="55"/>
        <v>5.8545113436616854</v>
      </c>
      <c r="X77">
        <f t="shared" si="56"/>
        <v>7.2209301141433775</v>
      </c>
      <c r="Y77">
        <f t="shared" si="57"/>
        <v>1.3368023239716715</v>
      </c>
      <c r="Z77">
        <f t="shared" si="58"/>
        <v>0.57233195383102708</v>
      </c>
      <c r="AA77">
        <f t="shared" si="59"/>
        <v>-1.1100976819866368</v>
      </c>
      <c r="AC77">
        <f t="shared" si="60"/>
        <v>2084.4</v>
      </c>
      <c r="AD77">
        <f t="shared" si="61"/>
        <v>0.35899999999999999</v>
      </c>
      <c r="AE77">
        <f t="shared" si="62"/>
        <v>0.8618381518591528</v>
      </c>
      <c r="AF77">
        <f t="shared" si="63"/>
        <v>1.8253207289025315</v>
      </c>
      <c r="AG77">
        <f t="shared" si="64"/>
        <v>0.86338210314055008</v>
      </c>
      <c r="AH77">
        <f t="shared" si="65"/>
        <v>5.8303028320430812</v>
      </c>
      <c r="AI77">
        <f t="shared" si="66"/>
        <v>7.2451386257619816</v>
      </c>
      <c r="AJ77">
        <f t="shared" si="67"/>
        <v>1.3100712721383645</v>
      </c>
      <c r="AK77">
        <f t="shared" si="68"/>
        <v>0.59043080376881152</v>
      </c>
      <c r="AL77">
        <f t="shared" si="69"/>
        <v>-1.1069048692909795</v>
      </c>
      <c r="AN77">
        <f t="shared" si="70"/>
        <v>2258.1</v>
      </c>
      <c r="AO77">
        <f t="shared" si="71"/>
        <v>0.35899999999999999</v>
      </c>
      <c r="AP77">
        <f t="shared" si="72"/>
        <v>0.8618381518591528</v>
      </c>
      <c r="AQ77">
        <f t="shared" si="73"/>
        <v>1.8253207289025315</v>
      </c>
      <c r="AR77">
        <f t="shared" si="74"/>
        <v>0.84075182502544599</v>
      </c>
      <c r="AS77">
        <f t="shared" si="75"/>
        <v>5.8076725539279774</v>
      </c>
      <c r="AT77">
        <f t="shared" si="76"/>
        <v>7.2677689038770854</v>
      </c>
      <c r="AU77">
        <f t="shared" si="77"/>
        <v>1.2843883048547931</v>
      </c>
      <c r="AV77">
        <f t="shared" si="78"/>
        <v>0.60562531321615254</v>
      </c>
      <c r="AW77">
        <f t="shared" si="79"/>
        <v>-1.1020476252456173</v>
      </c>
      <c r="AY77">
        <f t="shared" si="80"/>
        <v>2431.7999999999997</v>
      </c>
      <c r="AZ77">
        <f t="shared" si="81"/>
        <v>0.35899999999999999</v>
      </c>
      <c r="BA77">
        <f t="shared" si="82"/>
        <v>0.8618381518591528</v>
      </c>
      <c r="BB77">
        <f t="shared" si="83"/>
        <v>1.8253207289025315</v>
      </c>
      <c r="BC77">
        <f t="shared" si="84"/>
        <v>0.81951899378803417</v>
      </c>
      <c r="BD77">
        <f t="shared" si="85"/>
        <v>5.7864397226905657</v>
      </c>
      <c r="BE77">
        <f t="shared" si="86"/>
        <v>7.2890017351144971</v>
      </c>
      <c r="BF77">
        <f t="shared" si="87"/>
        <v>1.25969296656617</v>
      </c>
      <c r="BG77">
        <f t="shared" si="88"/>
        <v>0.61833792341567539</v>
      </c>
      <c r="BH77">
        <f t="shared" si="89"/>
        <v>-1.0958539530894975</v>
      </c>
      <c r="BJ77">
        <f t="shared" si="90"/>
        <v>2605.5</v>
      </c>
      <c r="BK77">
        <f t="shared" si="91"/>
        <v>0.35899999999999999</v>
      </c>
      <c r="BL77">
        <f t="shared" si="92"/>
        <v>0.8618381518591528</v>
      </c>
      <c r="BM77">
        <f t="shared" si="93"/>
        <v>1.8253207289025315</v>
      </c>
      <c r="BN77">
        <f t="shared" si="94"/>
        <v>0.79953351771775516</v>
      </c>
      <c r="BO77">
        <f t="shared" si="95"/>
        <v>5.7664542466202864</v>
      </c>
      <c r="BP77">
        <f t="shared" si="96"/>
        <v>7.3089872111847765</v>
      </c>
      <c r="BQ77">
        <f t="shared" si="97"/>
        <v>1.235929363596957</v>
      </c>
      <c r="BR77">
        <f t="shared" si="98"/>
        <v>0.62891731345963053</v>
      </c>
      <c r="BS77">
        <f t="shared" si="99"/>
        <v>-1.0885869168003532</v>
      </c>
    </row>
    <row r="78" spans="1:71" x14ac:dyDescent="0.25">
      <c r="A78" s="1">
        <v>76</v>
      </c>
      <c r="B78">
        <v>2209</v>
      </c>
      <c r="C78">
        <v>27970</v>
      </c>
      <c r="D78">
        <v>236</v>
      </c>
      <c r="E78">
        <v>4190</v>
      </c>
      <c r="F78">
        <v>18</v>
      </c>
      <c r="G78">
        <v>10.17</v>
      </c>
      <c r="H78">
        <v>156.19</v>
      </c>
      <c r="I78">
        <v>251</v>
      </c>
      <c r="J78">
        <v>0.35299999999999998</v>
      </c>
      <c r="K78">
        <v>0.27900000000000003</v>
      </c>
      <c r="L78">
        <v>0.217</v>
      </c>
      <c r="M78">
        <v>315.762</v>
      </c>
      <c r="N78">
        <v>166869187506996</v>
      </c>
      <c r="O78">
        <v>401639150327</v>
      </c>
      <c r="P78">
        <v>166467548356669</v>
      </c>
      <c r="R78">
        <f t="shared" si="50"/>
        <v>1910.7</v>
      </c>
      <c r="S78">
        <f t="shared" si="51"/>
        <v>0.35299999999999998</v>
      </c>
      <c r="T78">
        <f t="shared" si="52"/>
        <v>0.85954057495850666</v>
      </c>
      <c r="U78">
        <f t="shared" si="53"/>
        <v>1.8258312068251352</v>
      </c>
      <c r="V78">
        <f t="shared" si="54"/>
        <v>0.88906194041564013</v>
      </c>
      <c r="W78">
        <f t="shared" si="55"/>
        <v>5.8564931472407755</v>
      </c>
      <c r="X78">
        <f t="shared" si="56"/>
        <v>7.2199692664094943</v>
      </c>
      <c r="Y78">
        <f t="shared" si="57"/>
        <v>1.3348338155315538</v>
      </c>
      <c r="Z78">
        <f t="shared" si="58"/>
        <v>0.56900984652182651</v>
      </c>
      <c r="AA78">
        <f t="shared" si="59"/>
        <v>-1.1076809530211664</v>
      </c>
      <c r="AC78">
        <f t="shared" si="60"/>
        <v>2084.4</v>
      </c>
      <c r="AD78">
        <f t="shared" si="61"/>
        <v>0.35299999999999998</v>
      </c>
      <c r="AE78">
        <f t="shared" si="62"/>
        <v>0.85954057495850666</v>
      </c>
      <c r="AF78">
        <f t="shared" si="63"/>
        <v>1.8258312068251352</v>
      </c>
      <c r="AG78">
        <f t="shared" si="64"/>
        <v>0.86487962559630438</v>
      </c>
      <c r="AH78">
        <f t="shared" si="65"/>
        <v>5.8323108324214399</v>
      </c>
      <c r="AI78">
        <f t="shared" si="66"/>
        <v>7.24415158122883</v>
      </c>
      <c r="AJ78">
        <f t="shared" si="67"/>
        <v>1.3082502862369116</v>
      </c>
      <c r="AK78">
        <f t="shared" si="68"/>
        <v>0.58717591817294268</v>
      </c>
      <c r="AL78">
        <f t="shared" si="69"/>
        <v>-1.1046050693105958</v>
      </c>
      <c r="AN78">
        <f t="shared" si="70"/>
        <v>2258.1</v>
      </c>
      <c r="AO78">
        <f t="shared" si="71"/>
        <v>0.35299999999999998</v>
      </c>
      <c r="AP78">
        <f t="shared" si="72"/>
        <v>0.85954057495850666</v>
      </c>
      <c r="AQ78">
        <f t="shared" si="73"/>
        <v>1.8258312068251352</v>
      </c>
      <c r="AR78">
        <f t="shared" si="74"/>
        <v>0.84227141191541111</v>
      </c>
      <c r="AS78">
        <f t="shared" si="75"/>
        <v>5.8097026187405465</v>
      </c>
      <c r="AT78">
        <f t="shared" si="76"/>
        <v>7.2667597949097233</v>
      </c>
      <c r="AU78">
        <f t="shared" si="77"/>
        <v>1.282704916228905</v>
      </c>
      <c r="AV78">
        <f t="shared" si="78"/>
        <v>0.60244576651514814</v>
      </c>
      <c r="AW78">
        <f t="shared" si="79"/>
        <v>-1.0998651108230018</v>
      </c>
      <c r="AY78">
        <f t="shared" si="80"/>
        <v>2431.7999999999997</v>
      </c>
      <c r="AZ78">
        <f t="shared" si="81"/>
        <v>0.35299999999999998</v>
      </c>
      <c r="BA78">
        <f t="shared" si="82"/>
        <v>0.85954057495850666</v>
      </c>
      <c r="BB78">
        <f t="shared" si="83"/>
        <v>1.8258312068251352</v>
      </c>
      <c r="BC78">
        <f t="shared" si="84"/>
        <v>0.82105708673870237</v>
      </c>
      <c r="BD78">
        <f t="shared" si="85"/>
        <v>5.7884882935638373</v>
      </c>
      <c r="BE78">
        <f t="shared" si="86"/>
        <v>7.2879741200864325</v>
      </c>
      <c r="BF78">
        <f t="shared" si="87"/>
        <v>1.258138055823611</v>
      </c>
      <c r="BG78">
        <f t="shared" si="88"/>
        <v>0.61523952566349682</v>
      </c>
      <c r="BH78">
        <f t="shared" si="89"/>
        <v>-1.0937877268896035</v>
      </c>
      <c r="BJ78">
        <f t="shared" si="90"/>
        <v>2605.5</v>
      </c>
      <c r="BK78">
        <f t="shared" si="91"/>
        <v>0.35299999999999998</v>
      </c>
      <c r="BL78">
        <f t="shared" si="92"/>
        <v>0.85954057495850666</v>
      </c>
      <c r="BM78">
        <f t="shared" si="93"/>
        <v>1.8258312068251352</v>
      </c>
      <c r="BN78">
        <f t="shared" si="94"/>
        <v>0.80108703301002526</v>
      </c>
      <c r="BO78">
        <f t="shared" si="95"/>
        <v>5.76851823983516</v>
      </c>
      <c r="BP78">
        <f t="shared" si="96"/>
        <v>7.307944173815109</v>
      </c>
      <c r="BQ78">
        <f t="shared" si="97"/>
        <v>1.2344945391957329</v>
      </c>
      <c r="BR78">
        <f t="shared" si="98"/>
        <v>0.62590407004503756</v>
      </c>
      <c r="BS78">
        <f t="shared" si="99"/>
        <v>-1.0866350079161595</v>
      </c>
    </row>
    <row r="79" spans="1:71" x14ac:dyDescent="0.25">
      <c r="A79" s="1">
        <v>77</v>
      </c>
      <c r="B79">
        <v>2209</v>
      </c>
      <c r="C79">
        <v>27970</v>
      </c>
      <c r="D79">
        <v>236</v>
      </c>
      <c r="E79">
        <v>4190</v>
      </c>
      <c r="F79">
        <v>18</v>
      </c>
      <c r="G79">
        <v>10.302</v>
      </c>
      <c r="H79">
        <v>156.19</v>
      </c>
      <c r="I79">
        <v>254</v>
      </c>
      <c r="J79">
        <v>0.38400000000000001</v>
      </c>
      <c r="K79">
        <v>0.317</v>
      </c>
      <c r="L79">
        <v>0.217</v>
      </c>
      <c r="M79">
        <v>319.90899999999999</v>
      </c>
      <c r="N79">
        <v>169060127504426</v>
      </c>
      <c r="O79">
        <v>406356767390</v>
      </c>
      <c r="P79">
        <v>168653770737036</v>
      </c>
      <c r="R79">
        <f t="shared" si="50"/>
        <v>1910.7</v>
      </c>
      <c r="S79">
        <f t="shared" si="51"/>
        <v>0.38400000000000001</v>
      </c>
      <c r="T79">
        <f t="shared" si="52"/>
        <v>0.8726156083866482</v>
      </c>
      <c r="U79">
        <f t="shared" si="53"/>
        <v>1.822041037139333</v>
      </c>
      <c r="V79">
        <f t="shared" si="54"/>
        <v>0.88071902856831863</v>
      </c>
      <c r="W79">
        <f t="shared" si="55"/>
        <v>5.8443600657076509</v>
      </c>
      <c r="X79">
        <f t="shared" si="56"/>
        <v>7.2245220085710145</v>
      </c>
      <c r="Y79">
        <f t="shared" si="57"/>
        <v>1.3459167462113817</v>
      </c>
      <c r="Z79">
        <f t="shared" si="58"/>
        <v>0.58900358029909206</v>
      </c>
      <c r="AA79">
        <f t="shared" si="59"/>
        <v>-1.1206050629716642</v>
      </c>
      <c r="AC79">
        <f t="shared" si="60"/>
        <v>2084.4</v>
      </c>
      <c r="AD79">
        <f t="shared" si="61"/>
        <v>0.38400000000000001</v>
      </c>
      <c r="AE79">
        <f t="shared" si="62"/>
        <v>0.8726156083866482</v>
      </c>
      <c r="AF79">
        <f t="shared" si="63"/>
        <v>1.822041037139333</v>
      </c>
      <c r="AG79">
        <f t="shared" si="64"/>
        <v>0.85639033983462709</v>
      </c>
      <c r="AH79">
        <f t="shared" si="65"/>
        <v>5.8200313769739598</v>
      </c>
      <c r="AI79">
        <f t="shared" si="66"/>
        <v>7.2488506973047055</v>
      </c>
      <c r="AJ79">
        <f t="shared" si="67"/>
        <v>1.3184917356862982</v>
      </c>
      <c r="AK79">
        <f t="shared" si="68"/>
        <v>0.60673712000915192</v>
      </c>
      <c r="AL79">
        <f t="shared" si="69"/>
        <v>-1.1168949391045524</v>
      </c>
      <c r="AN79">
        <f t="shared" si="70"/>
        <v>2258.1</v>
      </c>
      <c r="AO79">
        <f t="shared" si="71"/>
        <v>0.38400000000000001</v>
      </c>
      <c r="AP79">
        <f t="shared" si="72"/>
        <v>0.8726156083866482</v>
      </c>
      <c r="AQ79">
        <f t="shared" si="73"/>
        <v>1.822041037139333</v>
      </c>
      <c r="AR79">
        <f t="shared" si="74"/>
        <v>0.83365916951562702</v>
      </c>
      <c r="AS79">
        <f t="shared" si="75"/>
        <v>5.7973002066549597</v>
      </c>
      <c r="AT79">
        <f t="shared" si="76"/>
        <v>7.2715818676237056</v>
      </c>
      <c r="AU79">
        <f t="shared" si="77"/>
        <v>1.2921620551453379</v>
      </c>
      <c r="AV79">
        <f t="shared" si="78"/>
        <v>0.62153116197275793</v>
      </c>
      <c r="AW79">
        <f t="shared" si="79"/>
        <v>-1.1115171106345807</v>
      </c>
      <c r="AY79">
        <f t="shared" si="80"/>
        <v>2431.7999999999997</v>
      </c>
      <c r="AZ79">
        <f t="shared" si="81"/>
        <v>0.38400000000000001</v>
      </c>
      <c r="BA79">
        <f t="shared" si="82"/>
        <v>0.8726156083866482</v>
      </c>
      <c r="BB79">
        <f t="shared" si="83"/>
        <v>1.822041037139333</v>
      </c>
      <c r="BC79">
        <f t="shared" si="84"/>
        <v>0.81234203625420787</v>
      </c>
      <c r="BD79">
        <f t="shared" si="85"/>
        <v>5.7759830733935402</v>
      </c>
      <c r="BE79">
        <f t="shared" si="86"/>
        <v>7.2928990008851251</v>
      </c>
      <c r="BF79">
        <f t="shared" si="87"/>
        <v>1.2668633696034515</v>
      </c>
      <c r="BG79">
        <f t="shared" si="88"/>
        <v>0.63381885408468952</v>
      </c>
      <c r="BH79">
        <f t="shared" si="89"/>
        <v>-1.104806107135925</v>
      </c>
      <c r="BJ79">
        <f t="shared" si="90"/>
        <v>2605.5</v>
      </c>
      <c r="BK79">
        <f t="shared" si="91"/>
        <v>0.38400000000000001</v>
      </c>
      <c r="BL79">
        <f t="shared" si="92"/>
        <v>0.8726156083866482</v>
      </c>
      <c r="BM79">
        <f t="shared" si="93"/>
        <v>1.822041037139333</v>
      </c>
      <c r="BN79">
        <f t="shared" si="94"/>
        <v>0.79228662110765269</v>
      </c>
      <c r="BO79">
        <f t="shared" si="95"/>
        <v>5.7559276582469856</v>
      </c>
      <c r="BP79">
        <f t="shared" si="96"/>
        <v>7.3129544160316797</v>
      </c>
      <c r="BQ79">
        <f t="shared" si="97"/>
        <v>1.2425362856742452</v>
      </c>
      <c r="BR79">
        <f t="shared" si="98"/>
        <v>0.64395720711650883</v>
      </c>
      <c r="BS79">
        <f t="shared" si="99"/>
        <v>-1.0970296979429368</v>
      </c>
    </row>
    <row r="80" spans="1:71" x14ac:dyDescent="0.25">
      <c r="A80" s="1">
        <v>78</v>
      </c>
      <c r="B80">
        <v>2209</v>
      </c>
      <c r="C80">
        <v>27970</v>
      </c>
      <c r="D80">
        <v>236</v>
      </c>
      <c r="E80">
        <v>4190</v>
      </c>
      <c r="F80">
        <v>18</v>
      </c>
      <c r="G80">
        <v>10.381</v>
      </c>
      <c r="H80">
        <v>156.19999999999999</v>
      </c>
      <c r="I80">
        <v>265</v>
      </c>
      <c r="J80">
        <v>0.35899999999999999</v>
      </c>
      <c r="K80">
        <v>0.28599999999999998</v>
      </c>
      <c r="L80">
        <v>0.217</v>
      </c>
      <c r="M80">
        <v>322.10599999999999</v>
      </c>
      <c r="N80">
        <v>170236682204406</v>
      </c>
      <c r="O80">
        <v>424398299673</v>
      </c>
      <c r="P80">
        <v>169812283904733</v>
      </c>
      <c r="R80">
        <f t="shared" si="50"/>
        <v>1910.7</v>
      </c>
      <c r="S80">
        <f t="shared" si="51"/>
        <v>0.35899999999999999</v>
      </c>
      <c r="T80">
        <f t="shared" si="52"/>
        <v>0.8618381518591528</v>
      </c>
      <c r="U80">
        <f t="shared" si="53"/>
        <v>1.8253207289025315</v>
      </c>
      <c r="V80">
        <f t="shared" si="54"/>
        <v>0.88759061475915391</v>
      </c>
      <c r="W80">
        <f t="shared" si="55"/>
        <v>5.8545113436616854</v>
      </c>
      <c r="X80">
        <f t="shared" si="56"/>
        <v>7.2209301141433775</v>
      </c>
      <c r="Y80">
        <f t="shared" si="57"/>
        <v>1.3368023239716715</v>
      </c>
      <c r="Z80">
        <f t="shared" si="58"/>
        <v>0.57233195383102708</v>
      </c>
      <c r="AA80">
        <f t="shared" si="59"/>
        <v>-1.1100976819866368</v>
      </c>
      <c r="AC80">
        <f t="shared" si="60"/>
        <v>2084.4</v>
      </c>
      <c r="AD80">
        <f t="shared" si="61"/>
        <v>0.35899999999999999</v>
      </c>
      <c r="AE80">
        <f t="shared" si="62"/>
        <v>0.8618381518591528</v>
      </c>
      <c r="AF80">
        <f t="shared" si="63"/>
        <v>1.8253207289025315</v>
      </c>
      <c r="AG80">
        <f t="shared" si="64"/>
        <v>0.86338210314055008</v>
      </c>
      <c r="AH80">
        <f t="shared" si="65"/>
        <v>5.8303028320430812</v>
      </c>
      <c r="AI80">
        <f t="shared" si="66"/>
        <v>7.2451386257619816</v>
      </c>
      <c r="AJ80">
        <f t="shared" si="67"/>
        <v>1.3100712721383645</v>
      </c>
      <c r="AK80">
        <f t="shared" si="68"/>
        <v>0.59043080376881152</v>
      </c>
      <c r="AL80">
        <f t="shared" si="69"/>
        <v>-1.1069048692909795</v>
      </c>
      <c r="AN80">
        <f t="shared" si="70"/>
        <v>2258.1</v>
      </c>
      <c r="AO80">
        <f t="shared" si="71"/>
        <v>0.35899999999999999</v>
      </c>
      <c r="AP80">
        <f t="shared" si="72"/>
        <v>0.8618381518591528</v>
      </c>
      <c r="AQ80">
        <f t="shared" si="73"/>
        <v>1.8253207289025315</v>
      </c>
      <c r="AR80">
        <f t="shared" si="74"/>
        <v>0.84075182502544599</v>
      </c>
      <c r="AS80">
        <f t="shared" si="75"/>
        <v>5.8076725539279774</v>
      </c>
      <c r="AT80">
        <f t="shared" si="76"/>
        <v>7.2677689038770854</v>
      </c>
      <c r="AU80">
        <f t="shared" si="77"/>
        <v>1.2843883048547931</v>
      </c>
      <c r="AV80">
        <f t="shared" si="78"/>
        <v>0.60562531321615254</v>
      </c>
      <c r="AW80">
        <f t="shared" si="79"/>
        <v>-1.1020476252456173</v>
      </c>
      <c r="AY80">
        <f t="shared" si="80"/>
        <v>2431.7999999999997</v>
      </c>
      <c r="AZ80">
        <f t="shared" si="81"/>
        <v>0.35899999999999999</v>
      </c>
      <c r="BA80">
        <f t="shared" si="82"/>
        <v>0.8618381518591528</v>
      </c>
      <c r="BB80">
        <f t="shared" si="83"/>
        <v>1.8253207289025315</v>
      </c>
      <c r="BC80">
        <f t="shared" si="84"/>
        <v>0.81951899378803417</v>
      </c>
      <c r="BD80">
        <f t="shared" si="85"/>
        <v>5.7864397226905657</v>
      </c>
      <c r="BE80">
        <f t="shared" si="86"/>
        <v>7.2890017351144971</v>
      </c>
      <c r="BF80">
        <f t="shared" si="87"/>
        <v>1.25969296656617</v>
      </c>
      <c r="BG80">
        <f t="shared" si="88"/>
        <v>0.61833792341567539</v>
      </c>
      <c r="BH80">
        <f t="shared" si="89"/>
        <v>-1.0958539530894975</v>
      </c>
      <c r="BJ80">
        <f t="shared" si="90"/>
        <v>2605.5</v>
      </c>
      <c r="BK80">
        <f t="shared" si="91"/>
        <v>0.35899999999999999</v>
      </c>
      <c r="BL80">
        <f t="shared" si="92"/>
        <v>0.8618381518591528</v>
      </c>
      <c r="BM80">
        <f t="shared" si="93"/>
        <v>1.8253207289025315</v>
      </c>
      <c r="BN80">
        <f t="shared" si="94"/>
        <v>0.79953351771775516</v>
      </c>
      <c r="BO80">
        <f t="shared" si="95"/>
        <v>5.7664542466202864</v>
      </c>
      <c r="BP80">
        <f t="shared" si="96"/>
        <v>7.3089872111847765</v>
      </c>
      <c r="BQ80">
        <f t="shared" si="97"/>
        <v>1.235929363596957</v>
      </c>
      <c r="BR80">
        <f t="shared" si="98"/>
        <v>0.62891731345963053</v>
      </c>
      <c r="BS80">
        <f t="shared" si="99"/>
        <v>-1.0885869168003532</v>
      </c>
    </row>
    <row r="81" spans="1:71" x14ac:dyDescent="0.25">
      <c r="A81" s="1">
        <v>79</v>
      </c>
      <c r="B81">
        <v>2209</v>
      </c>
      <c r="C81">
        <v>27970</v>
      </c>
      <c r="D81">
        <v>236</v>
      </c>
      <c r="E81">
        <v>4190</v>
      </c>
      <c r="F81">
        <v>18</v>
      </c>
      <c r="G81">
        <v>10.551</v>
      </c>
      <c r="H81">
        <v>156.19999999999999</v>
      </c>
      <c r="I81">
        <v>271</v>
      </c>
      <c r="J81">
        <v>0.36899999999999999</v>
      </c>
      <c r="K81">
        <v>0.29799999999999999</v>
      </c>
      <c r="L81">
        <v>0.217</v>
      </c>
      <c r="M81">
        <v>327.27199999999999</v>
      </c>
      <c r="N81">
        <v>172969835221726</v>
      </c>
      <c r="O81">
        <v>433995473699</v>
      </c>
      <c r="P81">
        <v>172535839748027</v>
      </c>
      <c r="R81">
        <f t="shared" si="50"/>
        <v>1910.7</v>
      </c>
      <c r="S81">
        <f t="shared" si="51"/>
        <v>0.36899999999999999</v>
      </c>
      <c r="T81">
        <f t="shared" si="52"/>
        <v>0.86589433535507099</v>
      </c>
      <c r="U81">
        <f t="shared" si="53"/>
        <v>1.8242597174397595</v>
      </c>
      <c r="V81">
        <f t="shared" si="54"/>
        <v>0.88499861431612736</v>
      </c>
      <c r="W81">
        <f t="shared" si="55"/>
        <v>5.8508583317558864</v>
      </c>
      <c r="X81">
        <f t="shared" si="56"/>
        <v>7.2224611031236323</v>
      </c>
      <c r="Y81">
        <f t="shared" si="57"/>
        <v>1.340255687091191</v>
      </c>
      <c r="Z81">
        <f t="shared" si="58"/>
        <v>0.57839318156322084</v>
      </c>
      <c r="AA81">
        <f t="shared" si="59"/>
        <v>-1.1142144415294695</v>
      </c>
      <c r="AC81">
        <f t="shared" si="60"/>
        <v>2084.4</v>
      </c>
      <c r="AD81">
        <f t="shared" si="61"/>
        <v>0.36899999999999999</v>
      </c>
      <c r="AE81">
        <f t="shared" si="62"/>
        <v>0.86589433535507099</v>
      </c>
      <c r="AF81">
        <f t="shared" si="63"/>
        <v>1.8242597174397595</v>
      </c>
      <c r="AG81">
        <f t="shared" si="64"/>
        <v>0.8607443504763197</v>
      </c>
      <c r="AH81">
        <f t="shared" si="65"/>
        <v>5.8266040679160787</v>
      </c>
      <c r="AI81">
        <f t="shared" si="66"/>
        <v>7.2467153669634401</v>
      </c>
      <c r="AJ81">
        <f t="shared" si="67"/>
        <v>1.3132638305037094</v>
      </c>
      <c r="AK81">
        <f t="shared" si="68"/>
        <v>0.59636439070931913</v>
      </c>
      <c r="AL81">
        <f t="shared" si="69"/>
        <v>-1.1108207314466425</v>
      </c>
      <c r="AN81">
        <f t="shared" si="70"/>
        <v>2258.1</v>
      </c>
      <c r="AO81">
        <f t="shared" si="71"/>
        <v>0.36899999999999999</v>
      </c>
      <c r="AP81">
        <f t="shared" si="72"/>
        <v>0.86589433535507099</v>
      </c>
      <c r="AQ81">
        <f t="shared" si="73"/>
        <v>1.8242597174397595</v>
      </c>
      <c r="AR81">
        <f t="shared" si="74"/>
        <v>0.83807559748657556</v>
      </c>
      <c r="AS81">
        <f t="shared" si="75"/>
        <v>5.8039353149263349</v>
      </c>
      <c r="AT81">
        <f t="shared" si="76"/>
        <v>7.2693841199531839</v>
      </c>
      <c r="AU81">
        <f t="shared" si="77"/>
        <v>1.2873377067828293</v>
      </c>
      <c r="AV81">
        <f t="shared" si="78"/>
        <v>0.61141744758426653</v>
      </c>
      <c r="AW81">
        <f t="shared" si="79"/>
        <v>-1.1057616828139343</v>
      </c>
      <c r="AY81">
        <f t="shared" si="80"/>
        <v>2431.7999999999997</v>
      </c>
      <c r="AZ81">
        <f t="shared" si="81"/>
        <v>0.36899999999999999</v>
      </c>
      <c r="BA81">
        <f t="shared" si="82"/>
        <v>0.86589433535507099</v>
      </c>
      <c r="BB81">
        <f t="shared" si="83"/>
        <v>1.8242597174397595</v>
      </c>
      <c r="BC81">
        <f t="shared" si="84"/>
        <v>0.81681055495701793</v>
      </c>
      <c r="BD81">
        <f t="shared" si="85"/>
        <v>5.7826702723967767</v>
      </c>
      <c r="BE81">
        <f t="shared" si="86"/>
        <v>7.2906491624827421</v>
      </c>
      <c r="BF81">
        <f t="shared" si="87"/>
        <v>1.2624154195812864</v>
      </c>
      <c r="BG81">
        <f t="shared" si="88"/>
        <v>0.62397884686863114</v>
      </c>
      <c r="BH81">
        <f t="shared" si="89"/>
        <v>-1.0993677196487965</v>
      </c>
      <c r="BJ81">
        <f t="shared" si="90"/>
        <v>2605.5</v>
      </c>
      <c r="BK81">
        <f t="shared" si="91"/>
        <v>0.36899999999999999</v>
      </c>
      <c r="BL81">
        <f t="shared" si="92"/>
        <v>0.86589433535507099</v>
      </c>
      <c r="BM81">
        <f t="shared" si="93"/>
        <v>1.8242597174397595</v>
      </c>
      <c r="BN81">
        <f t="shared" si="94"/>
        <v>0.79679829306534766</v>
      </c>
      <c r="BO81">
        <f t="shared" si="95"/>
        <v>5.7626580105051071</v>
      </c>
      <c r="BP81">
        <f t="shared" si="96"/>
        <v>7.3106614243744117</v>
      </c>
      <c r="BQ81">
        <f t="shared" si="97"/>
        <v>1.2384397746643574</v>
      </c>
      <c r="BR81">
        <f t="shared" si="98"/>
        <v>0.63440043058853934</v>
      </c>
      <c r="BS81">
        <f t="shared" si="99"/>
        <v>-1.0919036486999407</v>
      </c>
    </row>
    <row r="82" spans="1:71" x14ac:dyDescent="0.25">
      <c r="A82" s="1">
        <v>80</v>
      </c>
      <c r="B82">
        <v>2209</v>
      </c>
      <c r="C82">
        <v>27970</v>
      </c>
      <c r="D82">
        <v>236</v>
      </c>
      <c r="E82">
        <v>4190</v>
      </c>
      <c r="F82">
        <v>18</v>
      </c>
      <c r="G82">
        <v>10.605</v>
      </c>
      <c r="H82">
        <v>156.21</v>
      </c>
      <c r="I82">
        <v>265</v>
      </c>
      <c r="J82">
        <v>0.33800000000000002</v>
      </c>
      <c r="K82">
        <v>0.25900000000000001</v>
      </c>
      <c r="L82">
        <v>0.216</v>
      </c>
      <c r="M82">
        <v>328.72800000000001</v>
      </c>
      <c r="N82">
        <v>173727030726362</v>
      </c>
      <c r="O82">
        <v>423702169073</v>
      </c>
      <c r="P82">
        <v>173303328557289</v>
      </c>
      <c r="R82">
        <f t="shared" si="50"/>
        <v>1910.7</v>
      </c>
      <c r="S82">
        <f t="shared" si="51"/>
        <v>0.33800000000000002</v>
      </c>
      <c r="T82">
        <f t="shared" si="52"/>
        <v>0.85421133216552458</v>
      </c>
      <c r="U82">
        <f t="shared" si="53"/>
        <v>1.8267343079525018</v>
      </c>
      <c r="V82">
        <f t="shared" si="54"/>
        <v>0.89248336868734301</v>
      </c>
      <c r="W82">
        <f t="shared" si="55"/>
        <v>5.8608176766398445</v>
      </c>
      <c r="X82">
        <f t="shared" si="56"/>
        <v>7.2174509392651585</v>
      </c>
      <c r="Y82">
        <f t="shared" si="57"/>
        <v>1.3302332596595798</v>
      </c>
      <c r="Z82">
        <f t="shared" si="58"/>
        <v>0.56164949111530982</v>
      </c>
      <c r="AA82">
        <f t="shared" si="59"/>
        <v>-1.1018157984111141</v>
      </c>
      <c r="AC82">
        <f t="shared" si="60"/>
        <v>2084.4</v>
      </c>
      <c r="AD82">
        <f t="shared" si="61"/>
        <v>0.33800000000000002</v>
      </c>
      <c r="AE82">
        <f t="shared" si="62"/>
        <v>0.85421133216552458</v>
      </c>
      <c r="AF82">
        <f t="shared" si="63"/>
        <v>1.8267343079525018</v>
      </c>
      <c r="AG82">
        <f t="shared" si="64"/>
        <v>0.86836260274359289</v>
      </c>
      <c r="AH82">
        <f t="shared" si="65"/>
        <v>5.8366969106960944</v>
      </c>
      <c r="AI82">
        <f t="shared" si="66"/>
        <v>7.2415717052089086</v>
      </c>
      <c r="AJ82">
        <f t="shared" si="67"/>
        <v>1.3039913131232646</v>
      </c>
      <c r="AK82">
        <f t="shared" si="68"/>
        <v>0.57995648813557998</v>
      </c>
      <c r="AL82">
        <f t="shared" si="69"/>
        <v>-1.0990208584034624</v>
      </c>
      <c r="AN82">
        <f t="shared" si="70"/>
        <v>2258.1</v>
      </c>
      <c r="AO82">
        <f t="shared" si="71"/>
        <v>0.33800000000000002</v>
      </c>
      <c r="AP82">
        <f t="shared" si="72"/>
        <v>0.85421133216552458</v>
      </c>
      <c r="AQ82">
        <f t="shared" si="73"/>
        <v>1.8267343079525018</v>
      </c>
      <c r="AR82">
        <f t="shared" si="74"/>
        <v>0.84580632485789564</v>
      </c>
      <c r="AS82">
        <f t="shared" si="75"/>
        <v>5.8141406328103971</v>
      </c>
      <c r="AT82">
        <f t="shared" si="76"/>
        <v>7.2641279830946059</v>
      </c>
      <c r="AU82">
        <f t="shared" si="77"/>
        <v>1.2787647036235119</v>
      </c>
      <c r="AV82">
        <f t="shared" si="78"/>
        <v>0.59538692664736503</v>
      </c>
      <c r="AW82">
        <f t="shared" si="79"/>
        <v>-1.0945621722677725</v>
      </c>
      <c r="AY82">
        <f t="shared" si="80"/>
        <v>2431.7999999999997</v>
      </c>
      <c r="AZ82">
        <f t="shared" si="81"/>
        <v>0.33800000000000002</v>
      </c>
      <c r="BA82">
        <f t="shared" si="82"/>
        <v>0.85421133216552458</v>
      </c>
      <c r="BB82">
        <f t="shared" si="83"/>
        <v>1.8267343079525018</v>
      </c>
      <c r="BC82">
        <f t="shared" si="84"/>
        <v>0.82463565305115638</v>
      </c>
      <c r="BD82">
        <f t="shared" si="85"/>
        <v>5.7929699610036574</v>
      </c>
      <c r="BE82">
        <f t="shared" si="86"/>
        <v>7.2852986549013456</v>
      </c>
      <c r="BF82">
        <f t="shared" si="87"/>
        <v>1.2544956223304164</v>
      </c>
      <c r="BG82">
        <f t="shared" si="88"/>
        <v>0.60835555970517241</v>
      </c>
      <c r="BH82">
        <f t="shared" si="89"/>
        <v>-1.0887633024848669</v>
      </c>
      <c r="BJ82">
        <f t="shared" si="90"/>
        <v>2605.5</v>
      </c>
      <c r="BK82">
        <f t="shared" si="91"/>
        <v>0.33800000000000002</v>
      </c>
      <c r="BL82">
        <f t="shared" si="92"/>
        <v>0.85421133216552458</v>
      </c>
      <c r="BM82">
        <f t="shared" si="93"/>
        <v>1.8267343079525018</v>
      </c>
      <c r="BN82">
        <f t="shared" si="94"/>
        <v>0.80470207095490975</v>
      </c>
      <c r="BO82">
        <f t="shared" si="95"/>
        <v>5.7730363789074115</v>
      </c>
      <c r="BP82">
        <f t="shared" si="96"/>
        <v>7.3052322369975915</v>
      </c>
      <c r="BQ82">
        <f t="shared" si="97"/>
        <v>1.2311305671855741</v>
      </c>
      <c r="BR82">
        <f t="shared" si="98"/>
        <v>0.61920504027151202</v>
      </c>
      <c r="BS82">
        <f t="shared" si="99"/>
        <v>-1.0818841238017038</v>
      </c>
    </row>
    <row r="83" spans="1:71" x14ac:dyDescent="0.25">
      <c r="A83" s="1">
        <v>81</v>
      </c>
      <c r="B83">
        <v>2209</v>
      </c>
      <c r="C83">
        <v>27970</v>
      </c>
      <c r="D83">
        <v>236</v>
      </c>
      <c r="E83">
        <v>4190</v>
      </c>
      <c r="F83">
        <v>18</v>
      </c>
      <c r="G83">
        <v>10.69</v>
      </c>
      <c r="H83">
        <v>156.21</v>
      </c>
      <c r="I83">
        <v>256</v>
      </c>
      <c r="J83">
        <v>0.36399999999999999</v>
      </c>
      <c r="K83">
        <v>0.29199999999999998</v>
      </c>
      <c r="L83">
        <v>0.217</v>
      </c>
      <c r="M83">
        <v>331.41300000000001</v>
      </c>
      <c r="N83">
        <v>175127578956415</v>
      </c>
      <c r="O83">
        <v>408631773068</v>
      </c>
      <c r="P83">
        <v>174718947183347</v>
      </c>
      <c r="R83">
        <f t="shared" si="50"/>
        <v>1910.7</v>
      </c>
      <c r="S83">
        <f t="shared" si="51"/>
        <v>0.36399999999999999</v>
      </c>
      <c r="T83">
        <f t="shared" si="52"/>
        <v>0.86384778751814839</v>
      </c>
      <c r="U83">
        <f t="shared" si="53"/>
        <v>1.8248008738393324</v>
      </c>
      <c r="V83">
        <f t="shared" si="54"/>
        <v>0.88630553000713275</v>
      </c>
      <c r="W83">
        <f t="shared" si="55"/>
        <v>5.8527064038464651</v>
      </c>
      <c r="X83">
        <f t="shared" si="56"/>
        <v>7.2216953438321996</v>
      </c>
      <c r="Y83">
        <f t="shared" si="57"/>
        <v>1.3385167803049878</v>
      </c>
      <c r="Z83">
        <f t="shared" si="58"/>
        <v>0.57532830058910833</v>
      </c>
      <c r="AA83">
        <f t="shared" si="59"/>
        <v>-1.1121452095857507</v>
      </c>
      <c r="AC83">
        <f t="shared" si="60"/>
        <v>2084.4</v>
      </c>
      <c r="AD83">
        <f t="shared" si="61"/>
        <v>0.36399999999999999</v>
      </c>
      <c r="AE83">
        <f t="shared" si="62"/>
        <v>0.86384778751814839</v>
      </c>
      <c r="AF83">
        <f t="shared" si="63"/>
        <v>1.8248008738393324</v>
      </c>
      <c r="AG83">
        <f t="shared" si="64"/>
        <v>0.86207427139734172</v>
      </c>
      <c r="AH83">
        <f t="shared" si="65"/>
        <v>5.8284751452366743</v>
      </c>
      <c r="AI83">
        <f t="shared" si="66"/>
        <v>7.2459266024419904</v>
      </c>
      <c r="AJ83">
        <f t="shared" si="67"/>
        <v>1.311656570431023</v>
      </c>
      <c r="AK83">
        <f t="shared" si="68"/>
        <v>0.59336458057404307</v>
      </c>
      <c r="AL83">
        <f t="shared" si="69"/>
        <v>-1.1088528173826406</v>
      </c>
      <c r="AN83">
        <f t="shared" si="70"/>
        <v>2258.1</v>
      </c>
      <c r="AO83">
        <f t="shared" si="71"/>
        <v>0.36399999999999999</v>
      </c>
      <c r="AP83">
        <f t="shared" si="72"/>
        <v>0.86384778751814839</v>
      </c>
      <c r="AQ83">
        <f t="shared" si="73"/>
        <v>1.8248008738393324</v>
      </c>
      <c r="AR83">
        <f t="shared" si="74"/>
        <v>0.83942485473822825</v>
      </c>
      <c r="AS83">
        <f t="shared" si="75"/>
        <v>5.8058257285775605</v>
      </c>
      <c r="AT83">
        <f t="shared" si="76"/>
        <v>7.2685760191011042</v>
      </c>
      <c r="AU83">
        <f t="shared" si="77"/>
        <v>1.2858531688666504</v>
      </c>
      <c r="AV83">
        <f t="shared" si="78"/>
        <v>0.6084896286782383</v>
      </c>
      <c r="AW83">
        <f t="shared" si="79"/>
        <v>-1.1038955306337142</v>
      </c>
      <c r="AY83">
        <f t="shared" si="80"/>
        <v>2431.7999999999997</v>
      </c>
      <c r="AZ83">
        <f t="shared" si="81"/>
        <v>0.36399999999999999</v>
      </c>
      <c r="BA83">
        <f t="shared" si="82"/>
        <v>0.86384778751814839</v>
      </c>
      <c r="BB83">
        <f t="shared" si="83"/>
        <v>1.8248008738393324</v>
      </c>
      <c r="BC83">
        <f t="shared" si="84"/>
        <v>0.8181759912014861</v>
      </c>
      <c r="BD83">
        <f t="shared" si="85"/>
        <v>5.7845768650408189</v>
      </c>
      <c r="BE83">
        <f t="shared" si="86"/>
        <v>7.2898248826378458</v>
      </c>
      <c r="BF83">
        <f t="shared" si="87"/>
        <v>1.2610454091102319</v>
      </c>
      <c r="BG83">
        <f t="shared" si="88"/>
        <v>0.62112789599814389</v>
      </c>
      <c r="BH83">
        <f t="shared" si="89"/>
        <v>-1.0976025525164708</v>
      </c>
      <c r="BJ83">
        <f t="shared" si="90"/>
        <v>2605.5</v>
      </c>
      <c r="BK83">
        <f t="shared" si="91"/>
        <v>0.36399999999999999</v>
      </c>
      <c r="BL83">
        <f t="shared" si="92"/>
        <v>0.86384778751814839</v>
      </c>
      <c r="BM83">
        <f t="shared" si="93"/>
        <v>1.8248008738393324</v>
      </c>
      <c r="BN83">
        <f t="shared" si="94"/>
        <v>0.79817717385628917</v>
      </c>
      <c r="BO83">
        <f t="shared" si="95"/>
        <v>5.7645780476956219</v>
      </c>
      <c r="BP83">
        <f t="shared" si="96"/>
        <v>7.3098236999830428</v>
      </c>
      <c r="BQ83">
        <f t="shared" si="97"/>
        <v>1.2371767556179776</v>
      </c>
      <c r="BR83">
        <f t="shared" si="98"/>
        <v>0.63162963079711265</v>
      </c>
      <c r="BS83">
        <f t="shared" si="99"/>
        <v>-1.090237811391918</v>
      </c>
    </row>
    <row r="84" spans="1:71" x14ac:dyDescent="0.25">
      <c r="A84" s="1">
        <v>82</v>
      </c>
      <c r="B84">
        <v>2209</v>
      </c>
      <c r="C84">
        <v>27970</v>
      </c>
      <c r="D84">
        <v>236</v>
      </c>
      <c r="E84">
        <v>4190</v>
      </c>
      <c r="F84">
        <v>18</v>
      </c>
      <c r="G84">
        <v>10.8</v>
      </c>
      <c r="H84">
        <v>156.22</v>
      </c>
      <c r="I84">
        <v>273</v>
      </c>
      <c r="J84">
        <v>0.33700000000000002</v>
      </c>
      <c r="K84">
        <v>0.25800000000000001</v>
      </c>
      <c r="L84">
        <v>0.216</v>
      </c>
      <c r="M84">
        <v>334.57600000000002</v>
      </c>
      <c r="N84">
        <v>176822698116778</v>
      </c>
      <c r="O84">
        <v>436524182416</v>
      </c>
      <c r="P84">
        <v>176386173934362</v>
      </c>
      <c r="R84">
        <f t="shared" si="50"/>
        <v>1910.7</v>
      </c>
      <c r="S84">
        <f t="shared" si="51"/>
        <v>0.33700000000000002</v>
      </c>
      <c r="T84">
        <f t="shared" si="52"/>
        <v>0.85390866022075218</v>
      </c>
      <c r="U84">
        <f t="shared" si="53"/>
        <v>1.8267342150645027</v>
      </c>
      <c r="V84">
        <f t="shared" si="54"/>
        <v>0.89267805116574517</v>
      </c>
      <c r="W84">
        <f t="shared" si="55"/>
        <v>5.8610122662302482</v>
      </c>
      <c r="X84">
        <f t="shared" si="56"/>
        <v>7.2172561638987567</v>
      </c>
      <c r="Y84">
        <f t="shared" si="57"/>
        <v>1.3299705200696075</v>
      </c>
      <c r="Z84">
        <f t="shared" si="58"/>
        <v>0.56129540976607439</v>
      </c>
      <c r="AA84">
        <f t="shared" si="59"/>
        <v>-1.1014395551752816</v>
      </c>
      <c r="AC84">
        <f t="shared" si="60"/>
        <v>2084.4</v>
      </c>
      <c r="AD84">
        <f t="shared" si="61"/>
        <v>0.33700000000000002</v>
      </c>
      <c r="AE84">
        <f t="shared" si="62"/>
        <v>0.85390866022075218</v>
      </c>
      <c r="AF84">
        <f t="shared" si="63"/>
        <v>1.8267342150645027</v>
      </c>
      <c r="AG84">
        <f t="shared" si="64"/>
        <v>0.86856081387677986</v>
      </c>
      <c r="AH84">
        <f t="shared" si="65"/>
        <v>5.8368950289412824</v>
      </c>
      <c r="AI84">
        <f t="shared" si="66"/>
        <v>7.2413734011877224</v>
      </c>
      <c r="AJ84">
        <f t="shared" si="67"/>
        <v>1.3037479479892398</v>
      </c>
      <c r="AK84">
        <f t="shared" si="68"/>
        <v>0.57960827446372476</v>
      </c>
      <c r="AL84">
        <f t="shared" si="69"/>
        <v>-1.0986626484094537</v>
      </c>
      <c r="AN84">
        <f t="shared" si="70"/>
        <v>2258.1</v>
      </c>
      <c r="AO84">
        <f t="shared" si="71"/>
        <v>0.33700000000000002</v>
      </c>
      <c r="AP84">
        <f t="shared" si="72"/>
        <v>0.85390866022075218</v>
      </c>
      <c r="AQ84">
        <f t="shared" si="73"/>
        <v>1.8267342150645027</v>
      </c>
      <c r="AR84">
        <f t="shared" si="74"/>
        <v>0.84600751750980274</v>
      </c>
      <c r="AS84">
        <f t="shared" si="75"/>
        <v>5.8143417325743059</v>
      </c>
      <c r="AT84">
        <f t="shared" si="76"/>
        <v>7.2639266975546999</v>
      </c>
      <c r="AU84">
        <f t="shared" si="77"/>
        <v>1.2785394251478635</v>
      </c>
      <c r="AV84">
        <f t="shared" si="78"/>
        <v>0.59504579981775085</v>
      </c>
      <c r="AW84">
        <f t="shared" si="79"/>
        <v>-1.0942218788500992</v>
      </c>
      <c r="AY84">
        <f t="shared" si="80"/>
        <v>2431.7999999999997</v>
      </c>
      <c r="AZ84">
        <f t="shared" si="81"/>
        <v>0.33700000000000002</v>
      </c>
      <c r="BA84">
        <f t="shared" si="82"/>
        <v>0.85390866022075218</v>
      </c>
      <c r="BB84">
        <f t="shared" si="83"/>
        <v>1.8267342150645027</v>
      </c>
      <c r="BC84">
        <f t="shared" si="84"/>
        <v>0.82483935562815081</v>
      </c>
      <c r="BD84">
        <f t="shared" si="85"/>
        <v>5.7931735706926535</v>
      </c>
      <c r="BE84">
        <f t="shared" si="86"/>
        <v>7.2850948594363514</v>
      </c>
      <c r="BF84">
        <f t="shared" si="87"/>
        <v>1.2542872460811583</v>
      </c>
      <c r="BG84">
        <f t="shared" si="88"/>
        <v>0.60802242906239246</v>
      </c>
      <c r="BH84">
        <f t="shared" si="89"/>
        <v>-1.0884406465385104</v>
      </c>
      <c r="BJ84">
        <f t="shared" si="90"/>
        <v>2605.5</v>
      </c>
      <c r="BK84">
        <f t="shared" si="91"/>
        <v>0.33700000000000002</v>
      </c>
      <c r="BL84">
        <f t="shared" si="92"/>
        <v>0.85390866022075218</v>
      </c>
      <c r="BM84">
        <f t="shared" si="93"/>
        <v>1.8267342150645027</v>
      </c>
      <c r="BN84">
        <f t="shared" si="94"/>
        <v>0.80490787436365707</v>
      </c>
      <c r="BO84">
        <f t="shared" si="95"/>
        <v>5.7732420894281598</v>
      </c>
      <c r="BP84">
        <f t="shared" si="96"/>
        <v>7.3050263407008451</v>
      </c>
      <c r="BQ84">
        <f t="shared" si="97"/>
        <v>1.2309380022000671</v>
      </c>
      <c r="BR84">
        <f t="shared" si="98"/>
        <v>0.61888057087364889</v>
      </c>
      <c r="BS84">
        <f t="shared" si="99"/>
        <v>-1.0815787114720334</v>
      </c>
    </row>
    <row r="85" spans="1:71" x14ac:dyDescent="0.25">
      <c r="A85" s="1">
        <v>83</v>
      </c>
      <c r="B85">
        <v>2209</v>
      </c>
      <c r="C85">
        <v>27970</v>
      </c>
      <c r="D85">
        <v>236</v>
      </c>
      <c r="E85">
        <v>4190</v>
      </c>
      <c r="F85">
        <v>18</v>
      </c>
      <c r="G85">
        <v>10.933</v>
      </c>
      <c r="H85">
        <v>156.22999999999999</v>
      </c>
      <c r="I85">
        <v>280</v>
      </c>
      <c r="J85">
        <v>0.33600000000000002</v>
      </c>
      <c r="K85">
        <v>0.25700000000000001</v>
      </c>
      <c r="L85">
        <v>0.216</v>
      </c>
      <c r="M85">
        <v>338.54</v>
      </c>
      <c r="N85">
        <v>178923704784036</v>
      </c>
      <c r="O85">
        <v>447885764170</v>
      </c>
      <c r="P85">
        <v>178475819019865</v>
      </c>
      <c r="R85">
        <f t="shared" si="50"/>
        <v>1910.7</v>
      </c>
      <c r="S85">
        <f t="shared" si="51"/>
        <v>0.33600000000000002</v>
      </c>
      <c r="T85">
        <f t="shared" si="52"/>
        <v>0.85360705245446522</v>
      </c>
      <c r="U85">
        <f t="shared" si="53"/>
        <v>1.8267337958826253</v>
      </c>
      <c r="V85">
        <f t="shared" si="54"/>
        <v>0.89287208806645346</v>
      </c>
      <c r="W85">
        <f t="shared" si="55"/>
        <v>5.8612058839490784</v>
      </c>
      <c r="X85">
        <f t="shared" si="56"/>
        <v>7.2170617078161721</v>
      </c>
      <c r="Y85">
        <f t="shared" si="57"/>
        <v>1.32970854870162</v>
      </c>
      <c r="Z85">
        <f t="shared" si="58"/>
        <v>0.56094294162699376</v>
      </c>
      <c r="AA85">
        <f t="shared" si="59"/>
        <v>-1.1010642290255459</v>
      </c>
      <c r="AC85">
        <f t="shared" si="60"/>
        <v>2084.4</v>
      </c>
      <c r="AD85">
        <f t="shared" si="61"/>
        <v>0.33600000000000002</v>
      </c>
      <c r="AE85">
        <f t="shared" si="62"/>
        <v>0.85360705245446522</v>
      </c>
      <c r="AF85">
        <f t="shared" si="63"/>
        <v>1.8267337958826253</v>
      </c>
      <c r="AG85">
        <f t="shared" si="64"/>
        <v>0.86875837056200722</v>
      </c>
      <c r="AH85">
        <f t="shared" si="65"/>
        <v>5.8370921664446325</v>
      </c>
      <c r="AI85">
        <f t="shared" si="66"/>
        <v>7.241175425320618</v>
      </c>
      <c r="AJ85">
        <f t="shared" si="67"/>
        <v>1.3035052801773674</v>
      </c>
      <c r="AK85">
        <f t="shared" si="68"/>
        <v>0.5792616254136479</v>
      </c>
      <c r="AL85">
        <f t="shared" si="69"/>
        <v>-1.0983052933323056</v>
      </c>
      <c r="AN85">
        <f t="shared" si="70"/>
        <v>2258.1</v>
      </c>
      <c r="AO85">
        <f t="shared" si="71"/>
        <v>0.33600000000000002</v>
      </c>
      <c r="AP85">
        <f t="shared" si="72"/>
        <v>0.85360705245446522</v>
      </c>
      <c r="AQ85">
        <f t="shared" si="73"/>
        <v>1.8267337958826253</v>
      </c>
      <c r="AR85">
        <f t="shared" si="74"/>
        <v>0.84620804864340249</v>
      </c>
      <c r="AS85">
        <f t="shared" si="75"/>
        <v>5.814541844526028</v>
      </c>
      <c r="AT85">
        <f t="shared" si="76"/>
        <v>7.2637257472392225</v>
      </c>
      <c r="AU85">
        <f t="shared" si="77"/>
        <v>1.2783147785198552</v>
      </c>
      <c r="AV85">
        <f t="shared" si="78"/>
        <v>0.59470618651728069</v>
      </c>
      <c r="AW85">
        <f t="shared" si="79"/>
        <v>-1.0938823794191339</v>
      </c>
      <c r="AY85">
        <f t="shared" si="80"/>
        <v>2431.7999999999997</v>
      </c>
      <c r="AZ85">
        <f t="shared" si="81"/>
        <v>0.33600000000000002</v>
      </c>
      <c r="BA85">
        <f t="shared" si="82"/>
        <v>0.85360705245446522</v>
      </c>
      <c r="BB85">
        <f t="shared" si="83"/>
        <v>1.8267337958826253</v>
      </c>
      <c r="BC85">
        <f t="shared" si="84"/>
        <v>0.82504239114733269</v>
      </c>
      <c r="BD85">
        <f t="shared" si="85"/>
        <v>5.793376187029958</v>
      </c>
      <c r="BE85">
        <f t="shared" si="86"/>
        <v>7.2848914047352924</v>
      </c>
      <c r="BF85">
        <f t="shared" si="87"/>
        <v>1.2540794411406262</v>
      </c>
      <c r="BG85">
        <f t="shared" si="88"/>
        <v>0.6076907594173151</v>
      </c>
      <c r="BH85">
        <f t="shared" si="89"/>
        <v>-1.0881187254052107</v>
      </c>
      <c r="BJ85">
        <f t="shared" si="90"/>
        <v>2605.5</v>
      </c>
      <c r="BK85">
        <f t="shared" si="91"/>
        <v>0.33600000000000002</v>
      </c>
      <c r="BL85">
        <f t="shared" si="92"/>
        <v>0.85360705245446522</v>
      </c>
      <c r="BM85">
        <f t="shared" si="93"/>
        <v>1.8267337958826253</v>
      </c>
      <c r="BN85">
        <f t="shared" si="94"/>
        <v>0.80511300648472128</v>
      </c>
      <c r="BO85">
        <f t="shared" si="95"/>
        <v>5.7734468023673466</v>
      </c>
      <c r="BP85">
        <f t="shared" si="96"/>
        <v>7.3048207893979038</v>
      </c>
      <c r="BQ85">
        <f t="shared" si="97"/>
        <v>1.2307459524821727</v>
      </c>
      <c r="BR85">
        <f t="shared" si="98"/>
        <v>0.61855750930995423</v>
      </c>
      <c r="BS85">
        <f t="shared" si="99"/>
        <v>-1.081273976875895</v>
      </c>
    </row>
    <row r="86" spans="1:71" x14ac:dyDescent="0.25">
      <c r="A86" s="1">
        <v>84</v>
      </c>
      <c r="B86">
        <v>2209</v>
      </c>
      <c r="C86">
        <v>27970</v>
      </c>
      <c r="D86">
        <v>236</v>
      </c>
      <c r="E86">
        <v>4190</v>
      </c>
      <c r="F86">
        <v>18</v>
      </c>
      <c r="G86">
        <v>11.15</v>
      </c>
      <c r="H86">
        <v>156.22999999999999</v>
      </c>
      <c r="I86">
        <v>262</v>
      </c>
      <c r="J86">
        <v>0.317</v>
      </c>
      <c r="K86">
        <v>0.23200000000000001</v>
      </c>
      <c r="L86">
        <v>0.216</v>
      </c>
      <c r="M86">
        <v>344.96199999999999</v>
      </c>
      <c r="N86">
        <v>182278939209490</v>
      </c>
      <c r="O86">
        <v>417294474437</v>
      </c>
      <c r="P86">
        <v>181861644735053</v>
      </c>
      <c r="R86">
        <f t="shared" si="50"/>
        <v>1910.7</v>
      </c>
      <c r="S86">
        <f t="shared" si="51"/>
        <v>0.317</v>
      </c>
      <c r="T86">
        <f t="shared" si="52"/>
        <v>0.84641597338424568</v>
      </c>
      <c r="U86">
        <f t="shared" si="53"/>
        <v>1.8288496668782726</v>
      </c>
      <c r="V86">
        <f t="shared" si="54"/>
        <v>0.89750991363127974</v>
      </c>
      <c r="W86">
        <f t="shared" si="55"/>
        <v>5.8679595805095515</v>
      </c>
      <c r="X86">
        <f t="shared" si="56"/>
        <v>7.214539753246993</v>
      </c>
      <c r="Y86">
        <f t="shared" si="57"/>
        <v>1.3234164379089401</v>
      </c>
      <c r="Z86">
        <f t="shared" si="58"/>
        <v>0.54987738715463841</v>
      </c>
      <c r="AA86">
        <f t="shared" si="59"/>
        <v>-1.0938060778796663</v>
      </c>
      <c r="AC86">
        <f t="shared" si="60"/>
        <v>2084.4</v>
      </c>
      <c r="AD86">
        <f t="shared" si="61"/>
        <v>0.317</v>
      </c>
      <c r="AE86">
        <f t="shared" si="62"/>
        <v>0.84641597338424568</v>
      </c>
      <c r="AF86">
        <f t="shared" si="63"/>
        <v>1.8288496668782726</v>
      </c>
      <c r="AG86">
        <f t="shared" si="64"/>
        <v>0.87348116448053448</v>
      </c>
      <c r="AH86">
        <f t="shared" si="65"/>
        <v>5.8439308313588061</v>
      </c>
      <c r="AI86">
        <f t="shared" si="66"/>
        <v>7.2385685023977384</v>
      </c>
      <c r="AJ86">
        <f t="shared" si="67"/>
        <v>1.2976725747153111</v>
      </c>
      <c r="AK86">
        <f t="shared" si="68"/>
        <v>0.56841014545325774</v>
      </c>
      <c r="AL86">
        <f t="shared" si="69"/>
        <v>-1.0913829513540714</v>
      </c>
      <c r="AN86">
        <f t="shared" si="70"/>
        <v>2258.1</v>
      </c>
      <c r="AO86">
        <f t="shared" si="71"/>
        <v>0.317</v>
      </c>
      <c r="AP86">
        <f t="shared" si="72"/>
        <v>0.84641597338424568</v>
      </c>
      <c r="AQ86">
        <f t="shared" si="73"/>
        <v>1.8288496668782726</v>
      </c>
      <c r="AR86">
        <f t="shared" si="74"/>
        <v>0.85100277247598255</v>
      </c>
      <c r="AS86">
        <f t="shared" si="75"/>
        <v>5.821452439354255</v>
      </c>
      <c r="AT86">
        <f t="shared" si="76"/>
        <v>7.2610468944022895</v>
      </c>
      <c r="AU86">
        <f t="shared" si="77"/>
        <v>1.2729111692646065</v>
      </c>
      <c r="AV86">
        <f t="shared" si="78"/>
        <v>0.58409461991939005</v>
      </c>
      <c r="AW86">
        <f t="shared" si="79"/>
        <v>-1.0872996646313415</v>
      </c>
      <c r="AY86">
        <f t="shared" si="80"/>
        <v>2431.7999999999997</v>
      </c>
      <c r="AZ86">
        <f t="shared" si="81"/>
        <v>0.317</v>
      </c>
      <c r="BA86">
        <f t="shared" si="82"/>
        <v>0.84641597338424568</v>
      </c>
      <c r="BB86">
        <f t="shared" si="83"/>
        <v>1.8288496668782726</v>
      </c>
      <c r="BC86">
        <f t="shared" si="84"/>
        <v>0.82989780009277936</v>
      </c>
      <c r="BD86">
        <f t="shared" si="85"/>
        <v>5.8003474669710515</v>
      </c>
      <c r="BE86">
        <f t="shared" si="86"/>
        <v>7.282151866785493</v>
      </c>
      <c r="BF86">
        <f t="shared" si="87"/>
        <v>1.249077034602599</v>
      </c>
      <c r="BG86">
        <f t="shared" si="88"/>
        <v>0.59733773702861448</v>
      </c>
      <c r="BH86">
        <f t="shared" si="89"/>
        <v>-1.0818749960521477</v>
      </c>
      <c r="BJ86">
        <f t="shared" si="90"/>
        <v>2605.5</v>
      </c>
      <c r="BK86">
        <f t="shared" si="91"/>
        <v>0.317</v>
      </c>
      <c r="BL86">
        <f t="shared" si="92"/>
        <v>0.84641597338424568</v>
      </c>
      <c r="BM86">
        <f t="shared" si="93"/>
        <v>1.8288496668782726</v>
      </c>
      <c r="BN86">
        <f t="shared" si="94"/>
        <v>0.81001934016199628</v>
      </c>
      <c r="BO86">
        <f t="shared" si="95"/>
        <v>5.780469007040268</v>
      </c>
      <c r="BP86">
        <f t="shared" si="96"/>
        <v>7.3020303267162765</v>
      </c>
      <c r="BQ86">
        <f t="shared" si="97"/>
        <v>1.2261190411124416</v>
      </c>
      <c r="BR86">
        <f t="shared" si="98"/>
        <v>0.60847600677324243</v>
      </c>
      <c r="BS86">
        <f t="shared" si="99"/>
        <v>-1.075365333173705</v>
      </c>
    </row>
    <row r="87" spans="1:71" x14ac:dyDescent="0.25">
      <c r="A87" s="1">
        <v>85</v>
      </c>
      <c r="B87">
        <v>2209</v>
      </c>
      <c r="C87">
        <v>27970</v>
      </c>
      <c r="D87">
        <v>236</v>
      </c>
      <c r="E87">
        <v>4190</v>
      </c>
      <c r="F87">
        <v>18</v>
      </c>
      <c r="G87">
        <v>11.166</v>
      </c>
      <c r="H87">
        <v>156.24</v>
      </c>
      <c r="I87">
        <v>278</v>
      </c>
      <c r="J87">
        <v>0.32600000000000001</v>
      </c>
      <c r="K87">
        <v>0.24399999999999999</v>
      </c>
      <c r="L87">
        <v>0.216</v>
      </c>
      <c r="M87">
        <v>345.48200000000003</v>
      </c>
      <c r="N87">
        <v>182579788126755</v>
      </c>
      <c r="O87">
        <v>443824152654</v>
      </c>
      <c r="P87">
        <v>182135963974101</v>
      </c>
      <c r="R87">
        <f t="shared" si="50"/>
        <v>1910.7</v>
      </c>
      <c r="S87">
        <f t="shared" si="51"/>
        <v>0.32600000000000001</v>
      </c>
      <c r="T87">
        <f t="shared" si="52"/>
        <v>0.8497835018403217</v>
      </c>
      <c r="U87">
        <f t="shared" si="53"/>
        <v>1.8278481735689869</v>
      </c>
      <c r="V87">
        <f t="shared" si="54"/>
        <v>0.89533530584886545</v>
      </c>
      <c r="W87">
        <f t="shared" si="55"/>
        <v>5.8647834794178522</v>
      </c>
      <c r="X87">
        <f t="shared" si="56"/>
        <v>7.2157128677201214</v>
      </c>
      <c r="Y87">
        <f t="shared" si="57"/>
        <v>1.3263740031637634</v>
      </c>
      <c r="Z87">
        <f t="shared" si="58"/>
        <v>0.55507383125581566</v>
      </c>
      <c r="AA87">
        <f t="shared" si="59"/>
        <v>-1.0972061448934434</v>
      </c>
      <c r="AC87">
        <f t="shared" si="60"/>
        <v>2084.4</v>
      </c>
      <c r="AD87">
        <f t="shared" si="61"/>
        <v>0.32600000000000001</v>
      </c>
      <c r="AE87">
        <f t="shared" si="62"/>
        <v>0.8497835018403217</v>
      </c>
      <c r="AF87">
        <f t="shared" si="63"/>
        <v>1.8278481735689869</v>
      </c>
      <c r="AG87">
        <f t="shared" si="64"/>
        <v>0.87126651591193305</v>
      </c>
      <c r="AH87">
        <f t="shared" si="65"/>
        <v>5.8407146894809197</v>
      </c>
      <c r="AI87">
        <f t="shared" si="66"/>
        <v>7.2397816576570539</v>
      </c>
      <c r="AJ87">
        <f t="shared" si="67"/>
        <v>1.3004152067141419</v>
      </c>
      <c r="AK87">
        <f t="shared" si="68"/>
        <v>0.57350737458356271</v>
      </c>
      <c r="AL87">
        <f t="shared" si="69"/>
        <v>-1.0946268526101737</v>
      </c>
      <c r="AN87">
        <f t="shared" si="70"/>
        <v>2258.1</v>
      </c>
      <c r="AO87">
        <f t="shared" si="71"/>
        <v>0.32600000000000001</v>
      </c>
      <c r="AP87">
        <f t="shared" si="72"/>
        <v>0.8497835018403217</v>
      </c>
      <c r="AQ87">
        <f t="shared" si="73"/>
        <v>1.8278481735689869</v>
      </c>
      <c r="AR87">
        <f t="shared" si="74"/>
        <v>0.84875419755117198</v>
      </c>
      <c r="AS87">
        <f t="shared" si="75"/>
        <v>5.8182023711201589</v>
      </c>
      <c r="AT87">
        <f t="shared" si="76"/>
        <v>7.2622939760178147</v>
      </c>
      <c r="AU87">
        <f t="shared" si="77"/>
        <v>1.2754529979584748</v>
      </c>
      <c r="AV87">
        <f t="shared" si="78"/>
        <v>0.58908043560419032</v>
      </c>
      <c r="AW87">
        <f t="shared" si="79"/>
        <v>-1.0903854893175999</v>
      </c>
      <c r="AY87">
        <f t="shared" si="80"/>
        <v>2431.7999999999997</v>
      </c>
      <c r="AZ87">
        <f t="shared" si="81"/>
        <v>0.32600000000000001</v>
      </c>
      <c r="BA87">
        <f t="shared" si="82"/>
        <v>0.8497835018403217</v>
      </c>
      <c r="BB87">
        <f t="shared" si="83"/>
        <v>1.8278481735689869</v>
      </c>
      <c r="BC87">
        <f t="shared" si="84"/>
        <v>0.82762057355383711</v>
      </c>
      <c r="BD87">
        <f t="shared" si="85"/>
        <v>5.7970687471228235</v>
      </c>
      <c r="BE87">
        <f t="shared" si="86"/>
        <v>7.2834276000151501</v>
      </c>
      <c r="BF87">
        <f t="shared" si="87"/>
        <v>1.2514310675849329</v>
      </c>
      <c r="BG87">
        <f t="shared" si="88"/>
        <v>0.60220331799689186</v>
      </c>
      <c r="BH87">
        <f t="shared" si="89"/>
        <v>-1.0848029303690405</v>
      </c>
      <c r="BJ87">
        <f t="shared" si="90"/>
        <v>2605.5</v>
      </c>
      <c r="BK87">
        <f t="shared" si="91"/>
        <v>0.32600000000000001</v>
      </c>
      <c r="BL87">
        <f t="shared" si="92"/>
        <v>0.8497835018403217</v>
      </c>
      <c r="BM87">
        <f t="shared" si="93"/>
        <v>1.8278481735689869</v>
      </c>
      <c r="BN87">
        <f t="shared" si="94"/>
        <v>0.80771804172469897</v>
      </c>
      <c r="BO87">
        <f t="shared" si="95"/>
        <v>5.7771662152936853</v>
      </c>
      <c r="BP87">
        <f t="shared" si="96"/>
        <v>7.3033301318442883</v>
      </c>
      <c r="BQ87">
        <f t="shared" si="97"/>
        <v>1.2282972699891612</v>
      </c>
      <c r="BR87">
        <f t="shared" si="98"/>
        <v>0.61321518349640303</v>
      </c>
      <c r="BS87">
        <f t="shared" si="99"/>
        <v>-1.0781370979013025</v>
      </c>
    </row>
    <row r="88" spans="1:71" x14ac:dyDescent="0.25">
      <c r="A88" s="1">
        <v>86</v>
      </c>
      <c r="B88">
        <v>2209</v>
      </c>
      <c r="C88">
        <v>27970</v>
      </c>
      <c r="D88">
        <v>236</v>
      </c>
      <c r="E88">
        <v>4190</v>
      </c>
      <c r="F88">
        <v>18</v>
      </c>
      <c r="G88">
        <v>11.346</v>
      </c>
      <c r="H88">
        <v>156.24</v>
      </c>
      <c r="I88">
        <v>281</v>
      </c>
      <c r="J88">
        <v>0.35099999999999998</v>
      </c>
      <c r="K88">
        <v>0.27600000000000002</v>
      </c>
      <c r="L88">
        <v>0.216</v>
      </c>
      <c r="M88">
        <v>351.03100000000001</v>
      </c>
      <c r="N88">
        <v>185509606756836</v>
      </c>
      <c r="O88">
        <v>448411198045</v>
      </c>
      <c r="P88">
        <v>185061195558792</v>
      </c>
      <c r="R88">
        <f t="shared" si="50"/>
        <v>1910.7</v>
      </c>
      <c r="S88">
        <f t="shared" si="51"/>
        <v>0.35099999999999998</v>
      </c>
      <c r="T88">
        <f t="shared" si="52"/>
        <v>0.85951846984227165</v>
      </c>
      <c r="U88">
        <f t="shared" si="53"/>
        <v>1.8250383844189317</v>
      </c>
      <c r="V88">
        <f t="shared" si="54"/>
        <v>0.889076107073281</v>
      </c>
      <c r="W88">
        <f t="shared" si="55"/>
        <v>5.855714491492213</v>
      </c>
      <c r="X88">
        <f t="shared" si="56"/>
        <v>7.2191622773456512</v>
      </c>
      <c r="Y88">
        <f t="shared" si="57"/>
        <v>1.334814832814103</v>
      </c>
      <c r="Z88">
        <f t="shared" si="58"/>
        <v>0.56997613899402477</v>
      </c>
      <c r="AA88">
        <f t="shared" si="59"/>
        <v>-1.1070075942309063</v>
      </c>
      <c r="AC88">
        <f t="shared" si="60"/>
        <v>2084.4</v>
      </c>
      <c r="AD88">
        <f t="shared" si="61"/>
        <v>0.35099999999999998</v>
      </c>
      <c r="AE88">
        <f t="shared" si="62"/>
        <v>0.85951846984227165</v>
      </c>
      <c r="AF88">
        <f t="shared" si="63"/>
        <v>1.8250383844189317</v>
      </c>
      <c r="AG88">
        <f t="shared" si="64"/>
        <v>0.86489404528382474</v>
      </c>
      <c r="AH88">
        <f t="shared" si="65"/>
        <v>5.8315324297027562</v>
      </c>
      <c r="AI88">
        <f t="shared" si="66"/>
        <v>7.243344339135108</v>
      </c>
      <c r="AJ88">
        <f t="shared" si="67"/>
        <v>1.3082327221006993</v>
      </c>
      <c r="AK88">
        <f t="shared" si="68"/>
        <v>0.58811192027735104</v>
      </c>
      <c r="AL88">
        <f t="shared" si="69"/>
        <v>-1.103966898756144</v>
      </c>
      <c r="AN88">
        <f t="shared" si="70"/>
        <v>2258.1</v>
      </c>
      <c r="AO88">
        <f t="shared" si="71"/>
        <v>0.35099999999999998</v>
      </c>
      <c r="AP88">
        <f t="shared" si="72"/>
        <v>0.85951846984227165</v>
      </c>
      <c r="AQ88">
        <f t="shared" si="73"/>
        <v>1.8250383844189317</v>
      </c>
      <c r="AR88">
        <f t="shared" si="74"/>
        <v>0.8422860448395183</v>
      </c>
      <c r="AS88">
        <f t="shared" si="75"/>
        <v>5.8089244292584503</v>
      </c>
      <c r="AT88">
        <f t="shared" si="76"/>
        <v>7.2659523395794139</v>
      </c>
      <c r="AU88">
        <f t="shared" si="77"/>
        <v>1.2826886754336986</v>
      </c>
      <c r="AV88">
        <f t="shared" si="78"/>
        <v>0.60335296831560559</v>
      </c>
      <c r="AW88">
        <f t="shared" si="79"/>
        <v>-1.0992597737802972</v>
      </c>
      <c r="AY88">
        <f t="shared" si="80"/>
        <v>2431.7999999999997</v>
      </c>
      <c r="AZ88">
        <f t="shared" si="81"/>
        <v>0.35099999999999998</v>
      </c>
      <c r="BA88">
        <f t="shared" si="82"/>
        <v>0.85951846984227165</v>
      </c>
      <c r="BB88">
        <f t="shared" si="83"/>
        <v>1.8250383844189317</v>
      </c>
      <c r="BC88">
        <f t="shared" si="84"/>
        <v>0.82107189862762431</v>
      </c>
      <c r="BD88">
        <f t="shared" si="85"/>
        <v>5.7877102830465565</v>
      </c>
      <c r="BE88">
        <f t="shared" si="86"/>
        <v>7.2871664857913077</v>
      </c>
      <c r="BF88">
        <f t="shared" si="87"/>
        <v>1.2581230508466219</v>
      </c>
      <c r="BG88">
        <f t="shared" si="88"/>
        <v>0.61611932954129711</v>
      </c>
      <c r="BH88">
        <f t="shared" si="89"/>
        <v>-1.0932130761350172</v>
      </c>
      <c r="BJ88">
        <f t="shared" si="90"/>
        <v>2605.5</v>
      </c>
      <c r="BK88">
        <f t="shared" si="91"/>
        <v>0.35099999999999998</v>
      </c>
      <c r="BL88">
        <f t="shared" si="92"/>
        <v>0.85951846984227165</v>
      </c>
      <c r="BM88">
        <f t="shared" si="93"/>
        <v>1.8250383844189317</v>
      </c>
      <c r="BN88">
        <f t="shared" si="94"/>
        <v>0.8011019941583426</v>
      </c>
      <c r="BO88">
        <f t="shared" si="95"/>
        <v>5.7677403785772743</v>
      </c>
      <c r="BP88">
        <f t="shared" si="96"/>
        <v>7.3071363902605899</v>
      </c>
      <c r="BQ88">
        <f t="shared" si="97"/>
        <v>1.2344806894859022</v>
      </c>
      <c r="BR88">
        <f t="shared" si="98"/>
        <v>0.62675779452676506</v>
      </c>
      <c r="BS88">
        <f t="shared" si="99"/>
        <v>-1.0860890797639806</v>
      </c>
    </row>
    <row r="89" spans="1:71" x14ac:dyDescent="0.25">
      <c r="A89" s="1">
        <v>87</v>
      </c>
      <c r="B89">
        <v>2209</v>
      </c>
      <c r="C89">
        <v>27970</v>
      </c>
      <c r="D89">
        <v>236</v>
      </c>
      <c r="E89">
        <v>4190</v>
      </c>
      <c r="F89">
        <v>18</v>
      </c>
      <c r="G89">
        <v>11.467000000000001</v>
      </c>
      <c r="H89">
        <v>156.24</v>
      </c>
      <c r="I89">
        <v>278</v>
      </c>
      <c r="J89">
        <v>0.34</v>
      </c>
      <c r="K89">
        <v>0.26200000000000001</v>
      </c>
      <c r="L89">
        <v>0.216</v>
      </c>
      <c r="M89">
        <v>354.59699999999998</v>
      </c>
      <c r="N89">
        <v>187384080090243</v>
      </c>
      <c r="O89">
        <v>443043807351</v>
      </c>
      <c r="P89">
        <v>186941036282892</v>
      </c>
      <c r="R89">
        <f t="shared" si="50"/>
        <v>1910.7</v>
      </c>
      <c r="S89">
        <f t="shared" si="51"/>
        <v>0.34</v>
      </c>
      <c r="T89">
        <f t="shared" si="52"/>
        <v>0.8551257217509014</v>
      </c>
      <c r="U89">
        <f t="shared" si="53"/>
        <v>1.8263330508038007</v>
      </c>
      <c r="V89">
        <f t="shared" si="54"/>
        <v>0.89189545920022839</v>
      </c>
      <c r="W89">
        <f t="shared" si="55"/>
        <v>5.8598285100040286</v>
      </c>
      <c r="X89">
        <f t="shared" si="56"/>
        <v>7.2176375916035731</v>
      </c>
      <c r="Y89">
        <f t="shared" si="57"/>
        <v>1.3310260617344183</v>
      </c>
      <c r="Z89">
        <f t="shared" si="58"/>
        <v>0.563220883495684</v>
      </c>
      <c r="AA89">
        <f t="shared" si="59"/>
        <v>-1.1026245521056388</v>
      </c>
      <c r="AC89">
        <f t="shared" si="60"/>
        <v>2084.4</v>
      </c>
      <c r="AD89">
        <f t="shared" si="61"/>
        <v>0.34</v>
      </c>
      <c r="AE89">
        <f t="shared" si="62"/>
        <v>0.8551257217509014</v>
      </c>
      <c r="AF89">
        <f t="shared" si="63"/>
        <v>1.8263330508038007</v>
      </c>
      <c r="AG89">
        <f t="shared" si="64"/>
        <v>0.86776405456756767</v>
      </c>
      <c r="AH89">
        <f t="shared" si="65"/>
        <v>5.8356971053713682</v>
      </c>
      <c r="AI89">
        <f t="shared" si="66"/>
        <v>7.2417689962362335</v>
      </c>
      <c r="AJ89">
        <f t="shared" si="67"/>
        <v>1.304725566931253</v>
      </c>
      <c r="AK89">
        <f t="shared" si="68"/>
        <v>0.58149465153181601</v>
      </c>
      <c r="AL89">
        <f t="shared" si="69"/>
        <v>-1.0997920849949134</v>
      </c>
      <c r="AN89">
        <f t="shared" si="70"/>
        <v>2258.1</v>
      </c>
      <c r="AO89">
        <f t="shared" si="71"/>
        <v>0.34</v>
      </c>
      <c r="AP89">
        <f t="shared" si="72"/>
        <v>0.8551257217509014</v>
      </c>
      <c r="AQ89">
        <f t="shared" si="73"/>
        <v>1.8263330508038007</v>
      </c>
      <c r="AR89">
        <f t="shared" si="74"/>
        <v>0.84519879016576582</v>
      </c>
      <c r="AS89">
        <f t="shared" si="75"/>
        <v>5.8131318409695663</v>
      </c>
      <c r="AT89">
        <f t="shared" si="76"/>
        <v>7.2643342606380354</v>
      </c>
      <c r="AU89">
        <f t="shared" si="77"/>
        <v>1.2794443051543032</v>
      </c>
      <c r="AV89">
        <f t="shared" si="78"/>
        <v>0.59688888045105126</v>
      </c>
      <c r="AW89">
        <f t="shared" si="79"/>
        <v>-1.0952950629165386</v>
      </c>
      <c r="AY89">
        <f t="shared" si="80"/>
        <v>2431.7999999999997</v>
      </c>
      <c r="AZ89">
        <f t="shared" si="81"/>
        <v>0.34</v>
      </c>
      <c r="BA89">
        <f t="shared" si="82"/>
        <v>0.8551257217509014</v>
      </c>
      <c r="BB89">
        <f t="shared" si="83"/>
        <v>1.8263330508038007</v>
      </c>
      <c r="BC89">
        <f t="shared" si="84"/>
        <v>0.82402055577659639</v>
      </c>
      <c r="BD89">
        <f t="shared" si="85"/>
        <v>5.7919536065803969</v>
      </c>
      <c r="BE89">
        <f t="shared" si="86"/>
        <v>7.2855124950272048</v>
      </c>
      <c r="BF89">
        <f t="shared" si="87"/>
        <v>1.2551241545284231</v>
      </c>
      <c r="BG89">
        <f t="shared" si="88"/>
        <v>0.60981922782589093</v>
      </c>
      <c r="BH89">
        <f t="shared" si="89"/>
        <v>-1.0894576473641384</v>
      </c>
      <c r="BJ89">
        <f t="shared" si="90"/>
        <v>2605.5</v>
      </c>
      <c r="BK89">
        <f t="shared" si="91"/>
        <v>0.34</v>
      </c>
      <c r="BL89">
        <f t="shared" si="92"/>
        <v>0.8551257217509014</v>
      </c>
      <c r="BM89">
        <f t="shared" si="93"/>
        <v>1.8263330508038007</v>
      </c>
      <c r="BN89">
        <f t="shared" si="94"/>
        <v>0.80408064620578312</v>
      </c>
      <c r="BO89">
        <f t="shared" si="95"/>
        <v>5.7720136970095837</v>
      </c>
      <c r="BP89">
        <f t="shared" si="96"/>
        <v>7.305452404598018</v>
      </c>
      <c r="BQ89">
        <f t="shared" si="97"/>
        <v>1.2317113299518809</v>
      </c>
      <c r="BR89">
        <f t="shared" si="98"/>
        <v>0.62062905233555909</v>
      </c>
      <c r="BS89">
        <f t="shared" si="99"/>
        <v>-1.082540154374861</v>
      </c>
    </row>
    <row r="90" spans="1:71" x14ac:dyDescent="0.25">
      <c r="A90" s="1">
        <v>88</v>
      </c>
      <c r="B90">
        <v>2209</v>
      </c>
      <c r="C90">
        <v>27970</v>
      </c>
      <c r="D90">
        <v>236</v>
      </c>
      <c r="E90">
        <v>4190</v>
      </c>
      <c r="F90">
        <v>18</v>
      </c>
      <c r="G90">
        <v>11.566000000000001</v>
      </c>
      <c r="H90">
        <v>156.25</v>
      </c>
      <c r="I90">
        <v>292</v>
      </c>
      <c r="J90">
        <v>0.33100000000000002</v>
      </c>
      <c r="K90">
        <v>0.251</v>
      </c>
      <c r="L90">
        <v>0.216</v>
      </c>
      <c r="M90">
        <v>357.51499999999999</v>
      </c>
      <c r="N90">
        <v>188945828045863</v>
      </c>
      <c r="O90">
        <v>466170905126</v>
      </c>
      <c r="P90">
        <v>188479657140737</v>
      </c>
      <c r="R90">
        <f t="shared" si="50"/>
        <v>1910.7</v>
      </c>
      <c r="S90">
        <f t="shared" si="51"/>
        <v>0.33100000000000002</v>
      </c>
      <c r="T90">
        <f t="shared" si="52"/>
        <v>0.8518198166279064</v>
      </c>
      <c r="U90">
        <f t="shared" si="53"/>
        <v>1.827113784461442</v>
      </c>
      <c r="V90">
        <f t="shared" si="54"/>
        <v>0.8940226887907442</v>
      </c>
      <c r="W90">
        <f t="shared" si="55"/>
        <v>5.8627364732521858</v>
      </c>
      <c r="X90">
        <f t="shared" si="56"/>
        <v>7.2162910956706972</v>
      </c>
      <c r="Y90">
        <f t="shared" si="57"/>
        <v>1.3281529981509987</v>
      </c>
      <c r="Z90">
        <f t="shared" si="58"/>
        <v>0.55837590011623417</v>
      </c>
      <c r="AA90">
        <f t="shared" si="59"/>
        <v>-1.0991488766070674</v>
      </c>
      <c r="AC90">
        <f t="shared" si="60"/>
        <v>2084.4</v>
      </c>
      <c r="AD90">
        <f t="shared" si="61"/>
        <v>0.33100000000000002</v>
      </c>
      <c r="AE90">
        <f t="shared" si="62"/>
        <v>0.8518198166279064</v>
      </c>
      <c r="AF90">
        <f t="shared" si="63"/>
        <v>1.827113784461442</v>
      </c>
      <c r="AG90">
        <f t="shared" si="64"/>
        <v>0.86992990094761669</v>
      </c>
      <c r="AH90">
        <f t="shared" si="65"/>
        <v>5.8386436854090586</v>
      </c>
      <c r="AI90">
        <f t="shared" si="66"/>
        <v>7.2403838835138243</v>
      </c>
      <c r="AJ90">
        <f t="shared" si="67"/>
        <v>1.3020640593031474</v>
      </c>
      <c r="AK90">
        <f t="shared" si="68"/>
        <v>0.57674331285873848</v>
      </c>
      <c r="AL90">
        <f t="shared" si="69"/>
        <v>-1.0964800373257944</v>
      </c>
      <c r="AN90">
        <f t="shared" si="70"/>
        <v>2258.1</v>
      </c>
      <c r="AO90">
        <f t="shared" si="71"/>
        <v>0.33100000000000002</v>
      </c>
      <c r="AP90">
        <f t="shared" si="72"/>
        <v>0.8518198166279064</v>
      </c>
      <c r="AQ90">
        <f t="shared" si="73"/>
        <v>1.827113784461442</v>
      </c>
      <c r="AR90">
        <f t="shared" si="74"/>
        <v>0.84739727466563519</v>
      </c>
      <c r="AS90">
        <f t="shared" si="75"/>
        <v>5.8161110591270768</v>
      </c>
      <c r="AT90">
        <f t="shared" si="76"/>
        <v>7.2629165097958062</v>
      </c>
      <c r="AU90">
        <f t="shared" si="77"/>
        <v>1.2769803067689254</v>
      </c>
      <c r="AV90">
        <f t="shared" si="78"/>
        <v>0.59224318576371682</v>
      </c>
      <c r="AW90">
        <f t="shared" si="79"/>
        <v>-1.0921476777547994</v>
      </c>
      <c r="AY90">
        <f t="shared" si="80"/>
        <v>2431.7999999999997</v>
      </c>
      <c r="AZ90">
        <f t="shared" si="81"/>
        <v>0.33100000000000002</v>
      </c>
      <c r="BA90">
        <f t="shared" si="82"/>
        <v>0.8518198166279064</v>
      </c>
      <c r="BB90">
        <f t="shared" si="83"/>
        <v>1.827113784461442</v>
      </c>
      <c r="BC90">
        <f t="shared" si="84"/>
        <v>0.82624652475653904</v>
      </c>
      <c r="BD90">
        <f t="shared" si="85"/>
        <v>5.7949603092179807</v>
      </c>
      <c r="BE90">
        <f t="shared" si="86"/>
        <v>7.2840672597049023</v>
      </c>
      <c r="BF90">
        <f t="shared" si="87"/>
        <v>1.252844744987212</v>
      </c>
      <c r="BG90">
        <f t="shared" si="88"/>
        <v>0.60528785277100994</v>
      </c>
      <c r="BH90">
        <f t="shared" si="89"/>
        <v>-1.0864739710385956</v>
      </c>
      <c r="BJ90">
        <f t="shared" si="90"/>
        <v>2605.5</v>
      </c>
      <c r="BK90">
        <f t="shared" si="91"/>
        <v>0.33100000000000002</v>
      </c>
      <c r="BL90">
        <f t="shared" si="92"/>
        <v>0.8518198166279064</v>
      </c>
      <c r="BM90">
        <f t="shared" si="93"/>
        <v>1.827113784461442</v>
      </c>
      <c r="BN90">
        <f t="shared" si="94"/>
        <v>0.8063296286475109</v>
      </c>
      <c r="BO90">
        <f t="shared" si="95"/>
        <v>5.7750434131089525</v>
      </c>
      <c r="BP90">
        <f t="shared" si="96"/>
        <v>7.3039841558139305</v>
      </c>
      <c r="BQ90">
        <f t="shared" si="97"/>
        <v>1.2296046074434146</v>
      </c>
      <c r="BR90">
        <f t="shared" si="98"/>
        <v>0.6162180654770103</v>
      </c>
      <c r="BS90">
        <f t="shared" si="99"/>
        <v>-1.0797177920941434</v>
      </c>
    </row>
    <row r="91" spans="1:71" x14ac:dyDescent="0.25">
      <c r="A91" s="1">
        <v>89</v>
      </c>
      <c r="B91">
        <v>2209</v>
      </c>
      <c r="C91">
        <v>27970</v>
      </c>
      <c r="D91">
        <v>236</v>
      </c>
      <c r="E91">
        <v>4190</v>
      </c>
      <c r="F91">
        <v>18</v>
      </c>
      <c r="G91">
        <v>11.708</v>
      </c>
      <c r="H91">
        <v>156.26</v>
      </c>
      <c r="I91">
        <v>292</v>
      </c>
      <c r="J91">
        <v>0.32500000000000001</v>
      </c>
      <c r="K91">
        <v>0.24399999999999999</v>
      </c>
      <c r="L91">
        <v>0.216</v>
      </c>
      <c r="M91">
        <v>361.74400000000003</v>
      </c>
      <c r="N91">
        <v>191174538696457</v>
      </c>
      <c r="O91">
        <v>465736921428</v>
      </c>
      <c r="P91">
        <v>190708801775030</v>
      </c>
      <c r="R91">
        <f t="shared" si="50"/>
        <v>1910.7</v>
      </c>
      <c r="S91">
        <f t="shared" si="51"/>
        <v>0.32500000000000001</v>
      </c>
      <c r="T91">
        <f t="shared" si="52"/>
        <v>0.8497835018403217</v>
      </c>
      <c r="U91">
        <f t="shared" si="53"/>
        <v>1.8274636769421628</v>
      </c>
      <c r="V91">
        <f t="shared" si="54"/>
        <v>0.89533530584886545</v>
      </c>
      <c r="W91">
        <f t="shared" si="55"/>
        <v>5.8643989827910286</v>
      </c>
      <c r="X91">
        <f t="shared" si="56"/>
        <v>7.2153283710932978</v>
      </c>
      <c r="Y91">
        <f t="shared" si="57"/>
        <v>1.3263740031637634</v>
      </c>
      <c r="Z91">
        <f t="shared" si="58"/>
        <v>0.5555537646788169</v>
      </c>
      <c r="AA91">
        <f t="shared" si="59"/>
        <v>-1.0968930953298865</v>
      </c>
      <c r="AC91">
        <f t="shared" si="60"/>
        <v>2084.4</v>
      </c>
      <c r="AD91">
        <f t="shared" si="61"/>
        <v>0.32500000000000001</v>
      </c>
      <c r="AE91">
        <f t="shared" si="62"/>
        <v>0.8497835018403217</v>
      </c>
      <c r="AF91">
        <f t="shared" si="63"/>
        <v>1.8274636769421628</v>
      </c>
      <c r="AG91">
        <f t="shared" si="64"/>
        <v>0.87126651591193305</v>
      </c>
      <c r="AH91">
        <f t="shared" si="65"/>
        <v>5.840330192854096</v>
      </c>
      <c r="AI91">
        <f t="shared" si="66"/>
        <v>7.2393971610302303</v>
      </c>
      <c r="AJ91">
        <f t="shared" si="67"/>
        <v>1.3004152067141419</v>
      </c>
      <c r="AK91">
        <f t="shared" si="68"/>
        <v>0.57397274080882732</v>
      </c>
      <c r="AL91">
        <f t="shared" si="69"/>
        <v>-1.0943299715580783</v>
      </c>
      <c r="AN91">
        <f t="shared" si="70"/>
        <v>2258.1</v>
      </c>
      <c r="AO91">
        <f t="shared" si="71"/>
        <v>0.32500000000000001</v>
      </c>
      <c r="AP91">
        <f t="shared" si="72"/>
        <v>0.8497835018403217</v>
      </c>
      <c r="AQ91">
        <f t="shared" si="73"/>
        <v>1.8274636769421628</v>
      </c>
      <c r="AR91">
        <f t="shared" si="74"/>
        <v>0.84875419755117198</v>
      </c>
      <c r="AS91">
        <f t="shared" si="75"/>
        <v>5.8178178744933353</v>
      </c>
      <c r="AT91">
        <f t="shared" si="76"/>
        <v>7.2619094793909911</v>
      </c>
      <c r="AU91">
        <f t="shared" si="77"/>
        <v>1.2754529979584748</v>
      </c>
      <c r="AV91">
        <f t="shared" si="78"/>
        <v>0.58953188270266488</v>
      </c>
      <c r="AW91">
        <f t="shared" si="79"/>
        <v>-1.0901036719183304</v>
      </c>
      <c r="AY91">
        <f t="shared" si="80"/>
        <v>2431.7999999999997</v>
      </c>
      <c r="AZ91">
        <f t="shared" si="81"/>
        <v>0.32500000000000001</v>
      </c>
      <c r="BA91">
        <f t="shared" si="82"/>
        <v>0.8497835018403217</v>
      </c>
      <c r="BB91">
        <f t="shared" si="83"/>
        <v>1.8274636769421628</v>
      </c>
      <c r="BC91">
        <f t="shared" si="84"/>
        <v>0.82762057355383711</v>
      </c>
      <c r="BD91">
        <f t="shared" si="85"/>
        <v>5.7966842504959999</v>
      </c>
      <c r="BE91">
        <f t="shared" si="86"/>
        <v>7.2830431033883265</v>
      </c>
      <c r="BF91">
        <f t="shared" si="87"/>
        <v>1.2514310675849329</v>
      </c>
      <c r="BG91">
        <f t="shared" si="88"/>
        <v>0.60264146556095122</v>
      </c>
      <c r="BH91">
        <f t="shared" si="89"/>
        <v>-1.0845351740931999</v>
      </c>
      <c r="BJ91">
        <f t="shared" si="90"/>
        <v>2605.5</v>
      </c>
      <c r="BK91">
        <f t="shared" si="91"/>
        <v>0.32500000000000001</v>
      </c>
      <c r="BL91">
        <f t="shared" si="92"/>
        <v>0.8497835018403217</v>
      </c>
      <c r="BM91">
        <f t="shared" si="93"/>
        <v>1.8274636769421628</v>
      </c>
      <c r="BN91">
        <f t="shared" si="94"/>
        <v>0.80771804172469897</v>
      </c>
      <c r="BO91">
        <f t="shared" si="95"/>
        <v>5.7767817186668617</v>
      </c>
      <c r="BP91">
        <f t="shared" si="96"/>
        <v>7.3029456352174646</v>
      </c>
      <c r="BQ91">
        <f t="shared" si="97"/>
        <v>1.2282972699891612</v>
      </c>
      <c r="BR91">
        <f t="shared" si="98"/>
        <v>0.61364062185677171</v>
      </c>
      <c r="BS91">
        <f t="shared" si="99"/>
        <v>-1.0778824897879102</v>
      </c>
    </row>
    <row r="92" spans="1:71" x14ac:dyDescent="0.25">
      <c r="A92" s="1">
        <v>90</v>
      </c>
      <c r="B92">
        <v>2209</v>
      </c>
      <c r="C92">
        <v>27970</v>
      </c>
      <c r="D92">
        <v>236</v>
      </c>
      <c r="E92">
        <v>4190</v>
      </c>
      <c r="F92">
        <v>18</v>
      </c>
      <c r="G92">
        <v>11.875999999999999</v>
      </c>
      <c r="H92">
        <v>156.26</v>
      </c>
      <c r="I92">
        <v>295</v>
      </c>
      <c r="J92">
        <v>0.34100000000000003</v>
      </c>
      <c r="K92">
        <v>0.26400000000000001</v>
      </c>
      <c r="L92">
        <v>0.216</v>
      </c>
      <c r="M92">
        <v>366.85</v>
      </c>
      <c r="N92">
        <v>193871344274754</v>
      </c>
      <c r="O92">
        <v>470338159295</v>
      </c>
      <c r="P92">
        <v>193401006115459</v>
      </c>
      <c r="R92">
        <f t="shared" si="50"/>
        <v>1910.7</v>
      </c>
      <c r="S92">
        <f t="shared" si="51"/>
        <v>0.34100000000000003</v>
      </c>
      <c r="T92">
        <f t="shared" si="52"/>
        <v>0.85574061490617592</v>
      </c>
      <c r="U92">
        <f t="shared" si="53"/>
        <v>1.8259278312755045</v>
      </c>
      <c r="V92">
        <f t="shared" si="54"/>
        <v>0.89150031262117801</v>
      </c>
      <c r="W92">
        <f t="shared" si="55"/>
        <v>5.8590281438966816</v>
      </c>
      <c r="X92">
        <f t="shared" si="56"/>
        <v>7.2176275186543268</v>
      </c>
      <c r="Y92">
        <f t="shared" si="57"/>
        <v>1.3315583897610934</v>
      </c>
      <c r="Z92">
        <f t="shared" si="58"/>
        <v>0.56444675167674818</v>
      </c>
      <c r="AA92">
        <f t="shared" si="59"/>
        <v>-1.1030573238629362</v>
      </c>
      <c r="AC92">
        <f t="shared" si="60"/>
        <v>2084.4</v>
      </c>
      <c r="AD92">
        <f t="shared" si="61"/>
        <v>0.34100000000000003</v>
      </c>
      <c r="AE92">
        <f t="shared" si="62"/>
        <v>0.85574061490617592</v>
      </c>
      <c r="AF92">
        <f t="shared" si="63"/>
        <v>1.8259278312755045</v>
      </c>
      <c r="AG92">
        <f t="shared" si="64"/>
        <v>0.86736177209060239</v>
      </c>
      <c r="AH92">
        <f t="shared" si="65"/>
        <v>5.834889603366106</v>
      </c>
      <c r="AI92">
        <f t="shared" si="66"/>
        <v>7.2417660591849025</v>
      </c>
      <c r="AJ92">
        <f t="shared" si="67"/>
        <v>1.3052185092016235</v>
      </c>
      <c r="AK92">
        <f t="shared" si="68"/>
        <v>0.58269285334260712</v>
      </c>
      <c r="AL92">
        <f t="shared" si="69"/>
        <v>-1.1002053316067975</v>
      </c>
      <c r="AN92">
        <f t="shared" si="70"/>
        <v>2258.1</v>
      </c>
      <c r="AO92">
        <f t="shared" si="71"/>
        <v>0.34100000000000003</v>
      </c>
      <c r="AP92">
        <f t="shared" si="72"/>
        <v>0.85574061490617592</v>
      </c>
      <c r="AQ92">
        <f t="shared" si="73"/>
        <v>1.8259278312755045</v>
      </c>
      <c r="AR92">
        <f t="shared" si="74"/>
        <v>0.84479048217487196</v>
      </c>
      <c r="AS92">
        <f t="shared" si="75"/>
        <v>5.8123183134503762</v>
      </c>
      <c r="AT92">
        <f t="shared" si="76"/>
        <v>7.2643373491006322</v>
      </c>
      <c r="AU92">
        <f t="shared" si="77"/>
        <v>1.2799004862040215</v>
      </c>
      <c r="AV92">
        <f t="shared" si="78"/>
        <v>0.59805765666617483</v>
      </c>
      <c r="AW92">
        <f t="shared" si="79"/>
        <v>-1.0956878502797882</v>
      </c>
      <c r="AY92">
        <f t="shared" si="80"/>
        <v>2431.7999999999997</v>
      </c>
      <c r="AZ92">
        <f t="shared" si="81"/>
        <v>0.34100000000000003</v>
      </c>
      <c r="BA92">
        <f t="shared" si="82"/>
        <v>0.85574061490617592</v>
      </c>
      <c r="BB92">
        <f t="shared" si="83"/>
        <v>1.8259278312755045</v>
      </c>
      <c r="BC92">
        <f t="shared" si="84"/>
        <v>0.8236071791557692</v>
      </c>
      <c r="BD92">
        <f t="shared" si="85"/>
        <v>5.7911350104312733</v>
      </c>
      <c r="BE92">
        <f t="shared" si="86"/>
        <v>7.2855206521197351</v>
      </c>
      <c r="BF92">
        <f t="shared" si="87"/>
        <v>1.2555459877290382</v>
      </c>
      <c r="BG92">
        <f t="shared" si="88"/>
        <v>0.61095741643393753</v>
      </c>
      <c r="BH92">
        <f t="shared" si="89"/>
        <v>-1.0898294807637328</v>
      </c>
      <c r="BJ92">
        <f t="shared" si="90"/>
        <v>2605.5</v>
      </c>
      <c r="BK92">
        <f t="shared" si="91"/>
        <v>0.34100000000000003</v>
      </c>
      <c r="BL92">
        <f t="shared" si="92"/>
        <v>0.85574061490617592</v>
      </c>
      <c r="BM92">
        <f t="shared" si="93"/>
        <v>1.8259278312755045</v>
      </c>
      <c r="BN92">
        <f t="shared" si="94"/>
        <v>0.80366303085339663</v>
      </c>
      <c r="BO92">
        <f t="shared" si="95"/>
        <v>5.7711908621289005</v>
      </c>
      <c r="BP92">
        <f t="shared" si="96"/>
        <v>7.3054648004221079</v>
      </c>
      <c r="BQ92">
        <f t="shared" si="97"/>
        <v>1.2321010377747594</v>
      </c>
      <c r="BR92">
        <f t="shared" si="98"/>
        <v>0.62173595453439268</v>
      </c>
      <c r="BS92">
        <f t="shared" si="99"/>
        <v>-1.0828908677467053</v>
      </c>
    </row>
    <row r="93" spans="1:71" x14ac:dyDescent="0.25">
      <c r="A93" s="1">
        <v>91</v>
      </c>
      <c r="B93">
        <v>2209</v>
      </c>
      <c r="C93">
        <v>27970</v>
      </c>
      <c r="D93">
        <v>236</v>
      </c>
      <c r="E93">
        <v>4190</v>
      </c>
      <c r="F93">
        <v>18</v>
      </c>
      <c r="G93">
        <v>11.904999999999999</v>
      </c>
      <c r="H93">
        <v>156.26</v>
      </c>
      <c r="I93">
        <v>293</v>
      </c>
      <c r="J93">
        <v>0.32100000000000001</v>
      </c>
      <c r="K93">
        <v>0.23799999999999999</v>
      </c>
      <c r="L93">
        <v>0.216</v>
      </c>
      <c r="M93">
        <v>367.63400000000001</v>
      </c>
      <c r="N93">
        <v>194280897816755</v>
      </c>
      <c r="O93">
        <v>466839318422</v>
      </c>
      <c r="P93">
        <v>193814058498333</v>
      </c>
      <c r="R93">
        <f t="shared" si="50"/>
        <v>1910.7</v>
      </c>
      <c r="S93">
        <f t="shared" si="51"/>
        <v>0.32100000000000001</v>
      </c>
      <c r="T93">
        <f t="shared" si="52"/>
        <v>0.84808018488819803</v>
      </c>
      <c r="U93">
        <f t="shared" si="53"/>
        <v>1.8281731387415474</v>
      </c>
      <c r="V93">
        <f t="shared" si="54"/>
        <v>0.89643463095657461</v>
      </c>
      <c r="W93">
        <f t="shared" si="55"/>
        <v>5.8662077696981214</v>
      </c>
      <c r="X93">
        <f t="shared" si="56"/>
        <v>7.2149385077849724</v>
      </c>
      <c r="Y93">
        <f t="shared" si="57"/>
        <v>1.324880476329769</v>
      </c>
      <c r="Z93">
        <f t="shared" si="58"/>
        <v>0.55267227725046564</v>
      </c>
      <c r="AA93">
        <f t="shared" si="59"/>
        <v>-1.0953407421626009</v>
      </c>
      <c r="AC93">
        <f t="shared" si="60"/>
        <v>2084.4</v>
      </c>
      <c r="AD93">
        <f t="shared" si="61"/>
        <v>0.32100000000000001</v>
      </c>
      <c r="AE93">
        <f t="shared" si="62"/>
        <v>0.84808018488819803</v>
      </c>
      <c r="AF93">
        <f t="shared" si="63"/>
        <v>1.8281731387415474</v>
      </c>
      <c r="AG93">
        <f t="shared" si="64"/>
        <v>0.87238603860524044</v>
      </c>
      <c r="AH93">
        <f t="shared" si="65"/>
        <v>5.8421591773467876</v>
      </c>
      <c r="AI93">
        <f t="shared" si="66"/>
        <v>7.2389871001363062</v>
      </c>
      <c r="AJ93">
        <f t="shared" si="67"/>
        <v>1.2990304397704062</v>
      </c>
      <c r="AK93">
        <f t="shared" si="68"/>
        <v>0.57114947093338864</v>
      </c>
      <c r="AL93">
        <f t="shared" si="69"/>
        <v>-1.092848196721609</v>
      </c>
      <c r="AN93">
        <f t="shared" si="70"/>
        <v>2258.1</v>
      </c>
      <c r="AO93">
        <f t="shared" si="71"/>
        <v>0.32100000000000001</v>
      </c>
      <c r="AP93">
        <f t="shared" si="72"/>
        <v>0.84808018488819803</v>
      </c>
      <c r="AQ93">
        <f t="shared" si="73"/>
        <v>1.8281731387415474</v>
      </c>
      <c r="AR93">
        <f t="shared" si="74"/>
        <v>0.84989082700011298</v>
      </c>
      <c r="AS93">
        <f t="shared" si="75"/>
        <v>5.8196639657416602</v>
      </c>
      <c r="AT93">
        <f t="shared" si="76"/>
        <v>7.2614823117414335</v>
      </c>
      <c r="AU93">
        <f t="shared" si="77"/>
        <v>1.2741698298712751</v>
      </c>
      <c r="AV93">
        <f t="shared" si="78"/>
        <v>0.58677263021131132</v>
      </c>
      <c r="AW93">
        <f t="shared" si="79"/>
        <v>-1.0886940073257512</v>
      </c>
      <c r="AY93">
        <f t="shared" si="80"/>
        <v>2431.7999999999997</v>
      </c>
      <c r="AZ93">
        <f t="shared" si="81"/>
        <v>0.32100000000000001</v>
      </c>
      <c r="BA93">
        <f t="shared" si="82"/>
        <v>0.84808018488819803</v>
      </c>
      <c r="BB93">
        <f t="shared" si="83"/>
        <v>1.8281731387415474</v>
      </c>
      <c r="BC93">
        <f t="shared" si="84"/>
        <v>0.82877164370642842</v>
      </c>
      <c r="BD93">
        <f t="shared" si="85"/>
        <v>5.7985447824479754</v>
      </c>
      <c r="BE93">
        <f t="shared" si="86"/>
        <v>7.2826014950351183</v>
      </c>
      <c r="BF93">
        <f t="shared" si="87"/>
        <v>1.250242906962038</v>
      </c>
      <c r="BG93">
        <f t="shared" si="88"/>
        <v>0.59995033789687102</v>
      </c>
      <c r="BH93">
        <f t="shared" si="89"/>
        <v>-1.0831980378884749</v>
      </c>
      <c r="BJ93">
        <f t="shared" si="90"/>
        <v>2605.5</v>
      </c>
      <c r="BK93">
        <f t="shared" si="91"/>
        <v>0.32100000000000001</v>
      </c>
      <c r="BL93">
        <f t="shared" si="92"/>
        <v>0.84808018488819803</v>
      </c>
      <c r="BM93">
        <f t="shared" si="93"/>
        <v>1.8281731387415474</v>
      </c>
      <c r="BN93">
        <f t="shared" si="94"/>
        <v>0.8088812381046272</v>
      </c>
      <c r="BO93">
        <f t="shared" si="95"/>
        <v>5.7786543768461742</v>
      </c>
      <c r="BP93">
        <f t="shared" si="96"/>
        <v>7.3024919006369196</v>
      </c>
      <c r="BQ93">
        <f t="shared" si="97"/>
        <v>1.227198041016087</v>
      </c>
      <c r="BR93">
        <f t="shared" si="98"/>
        <v>0.61102040178824757</v>
      </c>
      <c r="BS93">
        <f t="shared" si="99"/>
        <v>-1.0766174777612598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97"/>
  <sheetViews>
    <sheetView tabSelected="1" workbookViewId="0">
      <selection activeCell="R1" sqref="R1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24</v>
      </c>
      <c r="U1" s="2" t="s">
        <v>17</v>
      </c>
      <c r="V1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C1" s="2" t="s">
        <v>15</v>
      </c>
      <c r="AD1" s="2" t="s">
        <v>16</v>
      </c>
      <c r="AE1" s="2" t="s">
        <v>24</v>
      </c>
      <c r="AF1" s="2" t="s">
        <v>17</v>
      </c>
      <c r="AG1" t="s">
        <v>18</v>
      </c>
      <c r="AH1" s="3" t="s">
        <v>19</v>
      </c>
      <c r="AI1" s="3" t="s">
        <v>20</v>
      </c>
      <c r="AJ1" s="3" t="s">
        <v>21</v>
      </c>
      <c r="AK1" s="3" t="s">
        <v>22</v>
      </c>
      <c r="AL1" s="3" t="s">
        <v>23</v>
      </c>
      <c r="AN1" s="2" t="s">
        <v>15</v>
      </c>
      <c r="AO1" s="2" t="s">
        <v>16</v>
      </c>
      <c r="AP1" s="2" t="s">
        <v>24</v>
      </c>
      <c r="AQ1" s="2" t="s">
        <v>17</v>
      </c>
      <c r="AR1" t="s">
        <v>18</v>
      </c>
      <c r="AS1" s="3" t="s">
        <v>19</v>
      </c>
      <c r="AT1" s="3" t="s">
        <v>20</v>
      </c>
      <c r="AU1" s="3" t="s">
        <v>21</v>
      </c>
      <c r="AV1" s="3" t="s">
        <v>22</v>
      </c>
      <c r="AW1" s="3" t="s">
        <v>23</v>
      </c>
      <c r="AY1" s="2" t="s">
        <v>15</v>
      </c>
      <c r="AZ1" s="2" t="s">
        <v>16</v>
      </c>
      <c r="BA1" s="2" t="s">
        <v>24</v>
      </c>
      <c r="BB1" s="2" t="s">
        <v>17</v>
      </c>
      <c r="BC1" t="s">
        <v>18</v>
      </c>
      <c r="BD1" s="3" t="s">
        <v>19</v>
      </c>
      <c r="BE1" s="3" t="s">
        <v>20</v>
      </c>
      <c r="BF1" s="3" t="s">
        <v>21</v>
      </c>
      <c r="BG1" s="3" t="s">
        <v>22</v>
      </c>
      <c r="BH1" s="3" t="s">
        <v>23</v>
      </c>
      <c r="BJ1" s="2" t="s">
        <v>15</v>
      </c>
      <c r="BK1" s="2" t="s">
        <v>16</v>
      </c>
      <c r="BL1" s="2" t="s">
        <v>24</v>
      </c>
      <c r="BM1" s="2" t="s">
        <v>17</v>
      </c>
      <c r="BN1" t="s">
        <v>18</v>
      </c>
      <c r="BO1" s="3" t="s">
        <v>19</v>
      </c>
      <c r="BP1" s="3" t="s">
        <v>20</v>
      </c>
      <c r="BQ1" s="3" t="s">
        <v>21</v>
      </c>
      <c r="BR1" s="3" t="s">
        <v>22</v>
      </c>
      <c r="BS1" s="3" t="s">
        <v>23</v>
      </c>
    </row>
    <row r="2" spans="1:71" x14ac:dyDescent="0.25">
      <c r="A2" s="1">
        <v>0</v>
      </c>
      <c r="B2">
        <v>2209</v>
      </c>
      <c r="C2">
        <v>70906</v>
      </c>
      <c r="D2">
        <v>236</v>
      </c>
      <c r="E2">
        <v>4190</v>
      </c>
      <c r="F2">
        <v>18</v>
      </c>
      <c r="G2">
        <v>0.59699999999999998</v>
      </c>
      <c r="H2">
        <v>151.06</v>
      </c>
      <c r="I2">
        <v>8</v>
      </c>
      <c r="J2">
        <v>1.3420000000000001</v>
      </c>
      <c r="K2">
        <v>1.083</v>
      </c>
      <c r="L2">
        <v>0.79300000000000004</v>
      </c>
      <c r="M2">
        <v>221.536</v>
      </c>
      <c r="N2">
        <v>116797806055639</v>
      </c>
      <c r="O2">
        <v>5376639464</v>
      </c>
      <c r="P2">
        <v>116792429416175</v>
      </c>
      <c r="R2">
        <f>1.1*1737</f>
        <v>1910.7</v>
      </c>
      <c r="S2">
        <f>$J2</f>
        <v>1.3420000000000001</v>
      </c>
      <c r="T2">
        <f>SQRT(($L2-1.03)^2 + $K2^2)</f>
        <v>1.108628882899954</v>
      </c>
      <c r="U2">
        <f>ACOS(-(S2*S2+1.03*1.03-T2*T2)/(2*1.03*T2))</f>
        <v>2.3673618862171146</v>
      </c>
      <c r="V2">
        <f>ASIN(1/(1+R2*T2*T2/4903.9))</f>
        <v>0.74257755239759493</v>
      </c>
      <c r="W2">
        <f>3.1416+U2+V2</f>
        <v>6.2515394386147101</v>
      </c>
      <c r="X2">
        <f>2*3.1416+U2-V2</f>
        <v>7.9079843338195204</v>
      </c>
      <c r="Y2">
        <f>2*T2*SIN(V2)</f>
        <v>1.49928555755127</v>
      </c>
      <c r="Z2">
        <f>-2*1.03*T2*SIN(V2)*SIN(W2)</f>
        <v>4.8861423085139348E-2</v>
      </c>
      <c r="AA2">
        <f>-2*1.03*T2*SIN(V2)*SIN(X2)</f>
        <v>-1.5420129092179427</v>
      </c>
      <c r="AC2">
        <f>1.2*1737</f>
        <v>2084.4</v>
      </c>
      <c r="AD2">
        <f>$J2</f>
        <v>1.3420000000000001</v>
      </c>
      <c r="AE2">
        <f>SQRT(($L2-1.03)^2 + $K2^2)</f>
        <v>1.108628882899954</v>
      </c>
      <c r="AF2">
        <f>ACOS(-(AD2*AD2+1.03*1.03-AE2*AE2)/(2*1.03*AE2))</f>
        <v>2.3673618862171146</v>
      </c>
      <c r="AG2">
        <f>ASIN(1/(1+AC2*AE2*AE2/4903.9))</f>
        <v>0.71663762190129354</v>
      </c>
      <c r="AH2">
        <f>3.1416+AF2+AG2</f>
        <v>6.2255995081184086</v>
      </c>
      <c r="AI2">
        <f>2*3.1416+AF2-AG2</f>
        <v>7.9339242643158219</v>
      </c>
      <c r="AJ2">
        <f>2*AE2*SIN(AG2)</f>
        <v>1.456412624226084</v>
      </c>
      <c r="AK2">
        <f>-2*1.03*AE2*SIN(AG2)*SIN(AH2)</f>
        <v>8.6337009428143874E-2</v>
      </c>
      <c r="AL2">
        <f>-2*1.03*AE2*SIN(AG2)*SIN(AI2)</f>
        <v>-1.4953141016152511</v>
      </c>
      <c r="AN2">
        <f>1.3*1737</f>
        <v>2258.1</v>
      </c>
      <c r="AO2">
        <f>$J2</f>
        <v>1.3420000000000001</v>
      </c>
      <c r="AP2">
        <f>SQRT(($L2-1.03)^2 + $K2^2)</f>
        <v>1.108628882899954</v>
      </c>
      <c r="AQ2">
        <f>ACOS(-(AO2*AO2+1.03*1.03-AP2*AP2)/(2*1.03*AP2))</f>
        <v>2.3673618862171146</v>
      </c>
      <c r="AR2">
        <f>ASIN(1/(1+AN2*AP2*AP2/4903.9))</f>
        <v>0.69266746024568027</v>
      </c>
      <c r="AS2">
        <f>3.1416+AQ2+AR2</f>
        <v>6.201629346462795</v>
      </c>
      <c r="AT2">
        <f>2*3.1416+AQ2-AR2</f>
        <v>7.9578944259714355</v>
      </c>
      <c r="AU2">
        <f>2*AP2*SIN(AR2)</f>
        <v>1.4159234775515959</v>
      </c>
      <c r="AV2">
        <f>-2*1.03*AP2*SIN(AR2)*SIN(AS2)</f>
        <v>0.11880949947207967</v>
      </c>
      <c r="AW2">
        <f>-2*1.03*AP2*SIN(AR2)*SIN(AT2)</f>
        <v>-1.4505344523857648</v>
      </c>
      <c r="AY2">
        <f>1.4*1737</f>
        <v>2431.7999999999997</v>
      </c>
      <c r="AZ2">
        <f>$J2</f>
        <v>1.3420000000000001</v>
      </c>
      <c r="BA2">
        <f>SQRT(($L2-1.03)^2 + $K2^2)</f>
        <v>1.108628882899954</v>
      </c>
      <c r="BB2">
        <f>ACOS(-(AZ2*AZ2+1.03*1.03-BA2*BA2)/(2*1.03*BA2))</f>
        <v>2.3673618862171146</v>
      </c>
      <c r="BC2">
        <f>ASIN(1/(1+AY2*BA2*BA2/4903.9))</f>
        <v>0.6704251052996052</v>
      </c>
      <c r="BD2">
        <f>3.1416+BB2+BC2</f>
        <v>6.1793869915167203</v>
      </c>
      <c r="BE2">
        <f>2*3.1416+BB2-BC2</f>
        <v>7.9801367809175101</v>
      </c>
      <c r="BF2">
        <f>2*BA2*SIN(BC2)</f>
        <v>1.3776246830168368</v>
      </c>
      <c r="BG2">
        <f>-2*1.03*BA2*SIN(BC2)*SIN(BD2)</f>
        <v>0.14702064086425115</v>
      </c>
      <c r="BH2">
        <f>-2*1.03*BA2*SIN(BC2)*SIN(BE2)</f>
        <v>-1.4076769831233007</v>
      </c>
      <c r="BJ2">
        <f>1.5*1737</f>
        <v>2605.5</v>
      </c>
      <c r="BK2">
        <f>$J2</f>
        <v>1.3420000000000001</v>
      </c>
      <c r="BL2">
        <f>SQRT(($L2-1.03)^2 + $K2^2)</f>
        <v>1.108628882899954</v>
      </c>
      <c r="BM2">
        <f>ACOS(-(BK2*BK2+1.03*1.03-BL2*BL2)/(2*1.03*BL2))</f>
        <v>2.3673618862171146</v>
      </c>
      <c r="BN2">
        <f>ASIN(1/(1+BJ2*BL2*BL2/4903.9))</f>
        <v>0.64971049146976145</v>
      </c>
      <c r="BO2">
        <f>3.1416+BM2+BN2</f>
        <v>6.1586723776868766</v>
      </c>
      <c r="BP2">
        <f>2*3.1416+BM2-BN2</f>
        <v>8.0008513947473539</v>
      </c>
      <c r="BQ2">
        <f>2*BL2*SIN(BN2)</f>
        <v>1.3413431834870722</v>
      </c>
      <c r="BR2">
        <f>-2*1.03*BL2*SIN(BN2)*SIN(BO2)</f>
        <v>0.17158085333382686</v>
      </c>
      <c r="BS2">
        <f>-2*1.03*BL2*SIN(BN2)*SIN(BP2)</f>
        <v>-1.3667093652029736</v>
      </c>
    </row>
    <row r="3" spans="1:71" x14ac:dyDescent="0.25">
      <c r="A3" s="1">
        <v>1</v>
      </c>
      <c r="B3">
        <v>2209</v>
      </c>
      <c r="C3">
        <v>70906</v>
      </c>
      <c r="D3">
        <v>236</v>
      </c>
      <c r="E3">
        <v>4190</v>
      </c>
      <c r="F3">
        <v>18</v>
      </c>
      <c r="G3">
        <v>0.65500000000000003</v>
      </c>
      <c r="H3">
        <v>152.83000000000001</v>
      </c>
      <c r="I3">
        <v>9</v>
      </c>
      <c r="J3">
        <v>1.1100000000000001</v>
      </c>
      <c r="K3">
        <v>0.97</v>
      </c>
      <c r="L3">
        <v>0.54</v>
      </c>
      <c r="M3">
        <v>57.259</v>
      </c>
      <c r="N3">
        <v>30195149069634</v>
      </c>
      <c r="O3">
        <v>8367058255</v>
      </c>
      <c r="P3">
        <v>30186782011379</v>
      </c>
      <c r="R3">
        <f t="shared" ref="R3:R66" si="0">1.1*1737</f>
        <v>1910.7</v>
      </c>
      <c r="S3">
        <f t="shared" ref="S3:S66" si="1">$J3</f>
        <v>1.1100000000000001</v>
      </c>
      <c r="T3">
        <f t="shared" ref="T3:T34" si="2">SQRT((L3-1.03)^2 + K3^2)</f>
        <v>1.0867382389517726</v>
      </c>
      <c r="U3">
        <f t="shared" ref="U3:U66" si="3">ACOS(-(S3*S3+1.03*1.03-T3*T3)/(2*1.03*T3))</f>
        <v>2.0906130873964903</v>
      </c>
      <c r="V3">
        <f t="shared" ref="V3:V66" si="4">ASIN(1/(1+R3*T3*T3/4903.9))</f>
        <v>0.75441218847941782</v>
      </c>
      <c r="W3">
        <f t="shared" ref="W3:W66" si="5">3.1416+U3+V3</f>
        <v>5.986625275875908</v>
      </c>
      <c r="X3">
        <f t="shared" ref="X3:X66" si="6">2*3.1416+U3-V3</f>
        <v>7.6194008989170721</v>
      </c>
      <c r="Y3">
        <f t="shared" ref="Y3:Y66" si="7">2*T3*SIN(V3)</f>
        <v>1.4885281089058708</v>
      </c>
      <c r="Z3">
        <f t="shared" ref="Z3:Z66" si="8">-2*1.03*T3*SIN(V3)*SIN(W3)</f>
        <v>0.4480456227963861</v>
      </c>
      <c r="AA3">
        <f t="shared" ref="AA3:AA66" si="9">-2*1.03*T3*SIN(V3)*SIN(X3)</f>
        <v>-1.4911929241999637</v>
      </c>
      <c r="AC3">
        <f t="shared" ref="AC3:AC66" si="10">1.2*1737</f>
        <v>2084.4</v>
      </c>
      <c r="AD3">
        <f t="shared" ref="AD3:AD66" si="11">$J3</f>
        <v>1.1100000000000001</v>
      </c>
      <c r="AE3">
        <f t="shared" ref="AE3:AE66" si="12">SQRT(($L3-1.03)^2 + $K3^2)</f>
        <v>1.0867382389517726</v>
      </c>
      <c r="AF3">
        <f t="shared" ref="AF3:AF66" si="13">ACOS(-(AD3*AD3+1.03*1.03-AE3*AE3)/(2*1.03*AE3))</f>
        <v>2.0906130873964903</v>
      </c>
      <c r="AG3">
        <f t="shared" ref="AG3:AG66" si="14">ASIN(1/(1+AC3*AE3*AE3/4903.9))</f>
        <v>0.72854716907367811</v>
      </c>
      <c r="AH3">
        <f t="shared" ref="AH3:AH66" si="15">3.1416+AF3+AG3</f>
        <v>5.9607602564701683</v>
      </c>
      <c r="AI3">
        <f t="shared" ref="AI3:AI66" si="16">2*3.1416+AF3-AG3</f>
        <v>7.6452659183228118</v>
      </c>
      <c r="AJ3">
        <f t="shared" ref="AJ3:AJ66" si="17">2*AE3*SIN(AG3)</f>
        <v>1.4470709040491649</v>
      </c>
      <c r="AK3">
        <f t="shared" ref="AK3:AK66" si="18">-2*1.03*AE3*SIN(AG3)*SIN(AH3)</f>
        <v>0.4722857472751707</v>
      </c>
      <c r="AL3">
        <f t="shared" ref="AL3:AL66" si="19">-2*1.03*AE3*SIN(AG3)*SIN(AI3)</f>
        <v>-1.4581363148402233</v>
      </c>
      <c r="AN3">
        <f t="shared" ref="AN3:AN66" si="20">1.3*1737</f>
        <v>2258.1</v>
      </c>
      <c r="AO3">
        <f t="shared" ref="AO3:AO66" si="21">$J3</f>
        <v>1.1100000000000001</v>
      </c>
      <c r="AP3">
        <f t="shared" ref="AP3:AP66" si="22">SQRT(($L3-1.03)^2 + $K3^2)</f>
        <v>1.0867382389517726</v>
      </c>
      <c r="AQ3">
        <f t="shared" ref="AQ3:AQ66" si="23">ACOS(-(AO3*AO3+1.03*1.03-AP3*AP3)/(2*1.03*AP3))</f>
        <v>2.0906130873964903</v>
      </c>
      <c r="AR3">
        <f t="shared" ref="AR3:AR66" si="24">ASIN(1/(1+AN3*AP3*AP3/4903.9))</f>
        <v>0.70462195335945865</v>
      </c>
      <c r="AS3">
        <f t="shared" ref="AS3:AS66" si="25">3.1416+AQ3+AR3</f>
        <v>5.9368350407559483</v>
      </c>
      <c r="AT3">
        <f t="shared" ref="AT3:AT66" si="26">2*3.1416+AQ3-AR3</f>
        <v>7.6691911340370318</v>
      </c>
      <c r="AU3">
        <f t="shared" ref="AU3:AU66" si="27">2*AP3*SIN(AR3)</f>
        <v>1.4078603872084432</v>
      </c>
      <c r="AV3">
        <f t="shared" ref="AV3:AV66" si="28">-2*1.03*AP3*SIN(AR3)*SIN(AS3)</f>
        <v>0.4922599094922131</v>
      </c>
      <c r="AW3">
        <f t="shared" ref="AW3:AW66" si="29">-2*1.03*AP3*SIN(AR3)*SIN(AT3)</f>
        <v>-1.4254079715280412</v>
      </c>
      <c r="AY3">
        <f t="shared" ref="AY3:AY66" si="30">1.4*1737</f>
        <v>2431.7999999999997</v>
      </c>
      <c r="AZ3">
        <f t="shared" ref="AZ3:AZ66" si="31">$J3</f>
        <v>1.1100000000000001</v>
      </c>
      <c r="BA3">
        <f t="shared" ref="BA3:BA66" si="32">SQRT(($L3-1.03)^2 + $K3^2)</f>
        <v>1.0867382389517726</v>
      </c>
      <c r="BB3">
        <f t="shared" ref="BB3:BB66" si="33">ACOS(-(AZ3*AZ3+1.03*1.03-BA3*BA3)/(2*1.03*BA3))</f>
        <v>2.0906130873964903</v>
      </c>
      <c r="BC3">
        <f t="shared" ref="BC3:BC66" si="34">ASIN(1/(1+AY3*BA3*BA3/4903.9))</f>
        <v>0.68239985228198607</v>
      </c>
      <c r="BD3">
        <f t="shared" ref="BD3:BD66" si="35">3.1416+BB3+BC3</f>
        <v>5.9146129396784755</v>
      </c>
      <c r="BE3">
        <f t="shared" ref="BE3:BE66" si="36">2*3.1416+BB3-BC3</f>
        <v>7.6914132351145046</v>
      </c>
      <c r="BF3">
        <f t="shared" ref="BF3:BF66" si="37">2*BA3*SIN(BC3)</f>
        <v>1.3707187445517182</v>
      </c>
      <c r="BG3">
        <f t="shared" ref="BG3:BG66" si="38">-2*1.03*BA3*SIN(BC3)*SIN(BD3)</f>
        <v>0.50866353396103492</v>
      </c>
      <c r="BH3">
        <f t="shared" ref="BH3:BH66" si="39">-2*1.03*BA3*SIN(BC3)*SIN(BE3)</f>
        <v>-1.3932249593745361</v>
      </c>
      <c r="BJ3">
        <f t="shared" ref="BJ3:BJ66" si="40">1.5*1737</f>
        <v>2605.5</v>
      </c>
      <c r="BK3">
        <f t="shared" ref="BK3:BK66" si="41">$J3</f>
        <v>1.1100000000000001</v>
      </c>
      <c r="BL3">
        <f t="shared" ref="BL3:BL66" si="42">SQRT(($L3-1.03)^2 + $K3^2)</f>
        <v>1.0867382389517726</v>
      </c>
      <c r="BM3">
        <f t="shared" ref="BM3:BM66" si="43">ACOS(-(BK3*BK3+1.03*1.03-BL3*BL3)/(2*1.03*BL3))</f>
        <v>2.0906130873964903</v>
      </c>
      <c r="BN3">
        <f t="shared" ref="BN3:BN66" si="44">ASIN(1/(1+BJ3*BL3*BL3/4903.9))</f>
        <v>0.66168505039611958</v>
      </c>
      <c r="BO3">
        <f t="shared" ref="BO3:BO66" si="45">3.1416+BM3+BN3</f>
        <v>5.8938981377926094</v>
      </c>
      <c r="BP3">
        <f t="shared" ref="BP3:BP66" si="46">2*3.1416+BM3-BN3</f>
        <v>7.7121280370003706</v>
      </c>
      <c r="BQ3">
        <f t="shared" ref="BQ3:BQ66" si="47">2*BL3*SIN(BN3)</f>
        <v>1.3354864440145586</v>
      </c>
      <c r="BR3">
        <f t="shared" ref="BR3:BR66" si="48">-2*1.03*BL3*SIN(BN3)*SIN(BO3)</f>
        <v>0.52206153041235492</v>
      </c>
      <c r="BS3">
        <f t="shared" ref="BS3:BS66" si="49">-2*1.03*BL3*SIN(BN3)*SIN(BP3)</f>
        <v>-1.361734505541448</v>
      </c>
    </row>
    <row r="4" spans="1:71" x14ac:dyDescent="0.25">
      <c r="A4" s="1">
        <v>2</v>
      </c>
      <c r="B4">
        <v>2209</v>
      </c>
      <c r="C4">
        <v>70906</v>
      </c>
      <c r="D4">
        <v>236</v>
      </c>
      <c r="E4">
        <v>4190</v>
      </c>
      <c r="F4">
        <v>18</v>
      </c>
      <c r="G4">
        <v>0.80700000000000005</v>
      </c>
      <c r="H4">
        <v>154.72999999999999</v>
      </c>
      <c r="I4">
        <v>11</v>
      </c>
      <c r="J4">
        <v>0.89500000000000002</v>
      </c>
      <c r="K4">
        <v>0.82</v>
      </c>
      <c r="L4">
        <v>0.35699999999999998</v>
      </c>
      <c r="M4">
        <v>44.372</v>
      </c>
      <c r="N4">
        <v>23407144921036</v>
      </c>
      <c r="O4">
        <v>14388660698</v>
      </c>
      <c r="P4">
        <v>23392756260337</v>
      </c>
      <c r="R4">
        <f t="shared" si="0"/>
        <v>1910.7</v>
      </c>
      <c r="S4">
        <f t="shared" si="1"/>
        <v>0.89500000000000002</v>
      </c>
      <c r="T4">
        <f t="shared" si="2"/>
        <v>1.0608152525298644</v>
      </c>
      <c r="U4">
        <f t="shared" si="3"/>
        <v>1.9146012398668555</v>
      </c>
      <c r="V4">
        <f t="shared" si="4"/>
        <v>0.76868098687832087</v>
      </c>
      <c r="W4">
        <f t="shared" si="5"/>
        <v>5.8248822267451761</v>
      </c>
      <c r="X4">
        <f t="shared" si="6"/>
        <v>7.4291202529885343</v>
      </c>
      <c r="Y4">
        <f t="shared" si="7"/>
        <v>1.4749314305151318</v>
      </c>
      <c r="Z4">
        <f t="shared" si="8"/>
        <v>0.67212588073581192</v>
      </c>
      <c r="AA4">
        <f t="shared" si="9"/>
        <v>-1.3841180676596252</v>
      </c>
      <c r="AC4">
        <f t="shared" si="10"/>
        <v>2084.4</v>
      </c>
      <c r="AD4">
        <f t="shared" si="11"/>
        <v>0.89500000000000002</v>
      </c>
      <c r="AE4">
        <f t="shared" si="12"/>
        <v>1.0608152525298644</v>
      </c>
      <c r="AF4">
        <f t="shared" si="13"/>
        <v>1.9146012398668555</v>
      </c>
      <c r="AG4">
        <f t="shared" si="14"/>
        <v>0.74292265028392324</v>
      </c>
      <c r="AH4">
        <f t="shared" si="15"/>
        <v>5.7991238901507778</v>
      </c>
      <c r="AI4">
        <f t="shared" si="16"/>
        <v>7.4548785895829326</v>
      </c>
      <c r="AJ4">
        <f t="shared" si="17"/>
        <v>1.435162770044073</v>
      </c>
      <c r="AK4">
        <f t="shared" si="18"/>
        <v>0.68792969911756241</v>
      </c>
      <c r="AL4">
        <f t="shared" si="19"/>
        <v>-1.3620444012669075</v>
      </c>
      <c r="AN4">
        <f t="shared" si="20"/>
        <v>2258.1</v>
      </c>
      <c r="AO4">
        <f t="shared" si="21"/>
        <v>0.89500000000000002</v>
      </c>
      <c r="AP4">
        <f t="shared" si="22"/>
        <v>1.0608152525298644</v>
      </c>
      <c r="AQ4">
        <f t="shared" si="23"/>
        <v>1.9146012398668555</v>
      </c>
      <c r="AR4">
        <f t="shared" si="24"/>
        <v>0.71906733347609453</v>
      </c>
      <c r="AS4">
        <f t="shared" si="25"/>
        <v>5.7752685733429496</v>
      </c>
      <c r="AT4">
        <f t="shared" si="26"/>
        <v>7.4787339063907607</v>
      </c>
      <c r="AU4">
        <f t="shared" si="27"/>
        <v>1.3974823729395704</v>
      </c>
      <c r="AV4">
        <f t="shared" si="28"/>
        <v>0.70006707672190949</v>
      </c>
      <c r="AW4">
        <f t="shared" si="29"/>
        <v>-1.3392483926528913</v>
      </c>
      <c r="AY4">
        <f t="shared" si="30"/>
        <v>2431.7999999999997</v>
      </c>
      <c r="AZ4">
        <f t="shared" si="31"/>
        <v>0.89500000000000002</v>
      </c>
      <c r="BA4">
        <f t="shared" si="32"/>
        <v>1.0608152525298644</v>
      </c>
      <c r="BB4">
        <f t="shared" si="33"/>
        <v>1.9146012398668555</v>
      </c>
      <c r="BC4">
        <f t="shared" si="34"/>
        <v>0.69688465556675228</v>
      </c>
      <c r="BD4">
        <f t="shared" si="35"/>
        <v>5.7530858954336068</v>
      </c>
      <c r="BE4">
        <f t="shared" si="36"/>
        <v>7.5009165843001036</v>
      </c>
      <c r="BF4">
        <f t="shared" si="37"/>
        <v>1.3617299643101775</v>
      </c>
      <c r="BG4">
        <f t="shared" si="38"/>
        <v>0.70917219600772008</v>
      </c>
      <c r="BH4">
        <f t="shared" si="39"/>
        <v>-1.3160668314335306</v>
      </c>
      <c r="BJ4">
        <f t="shared" si="40"/>
        <v>2605.5</v>
      </c>
      <c r="BK4">
        <f t="shared" si="41"/>
        <v>0.89500000000000002</v>
      </c>
      <c r="BL4">
        <f t="shared" si="42"/>
        <v>1.0608152525298644</v>
      </c>
      <c r="BM4">
        <f t="shared" si="43"/>
        <v>1.9146012398668555</v>
      </c>
      <c r="BN4">
        <f t="shared" si="44"/>
        <v>0.67618390188208721</v>
      </c>
      <c r="BO4">
        <f t="shared" si="45"/>
        <v>5.7323851417489422</v>
      </c>
      <c r="BP4">
        <f t="shared" si="46"/>
        <v>7.5216173379847682</v>
      </c>
      <c r="BQ4">
        <f t="shared" si="47"/>
        <v>1.3277612616572794</v>
      </c>
      <c r="BR4">
        <f t="shared" si="48"/>
        <v>0.71575666011708194</v>
      </c>
      <c r="BS4">
        <f t="shared" si="49"/>
        <v>-1.2927505519269404</v>
      </c>
    </row>
    <row r="5" spans="1:71" x14ac:dyDescent="0.25">
      <c r="A5" s="1">
        <v>3</v>
      </c>
      <c r="B5">
        <v>2209</v>
      </c>
      <c r="C5">
        <v>70906</v>
      </c>
      <c r="D5">
        <v>236</v>
      </c>
      <c r="E5">
        <v>4190</v>
      </c>
      <c r="F5">
        <v>18</v>
      </c>
      <c r="G5">
        <v>0.95899999999999996</v>
      </c>
      <c r="H5">
        <v>155.56</v>
      </c>
      <c r="I5">
        <v>13</v>
      </c>
      <c r="J5">
        <v>0.80700000000000005</v>
      </c>
      <c r="K5">
        <v>0.747</v>
      </c>
      <c r="L5">
        <v>0.30399999999999999</v>
      </c>
      <c r="M5">
        <v>45.835999999999999</v>
      </c>
      <c r="N5">
        <v>24184190805801</v>
      </c>
      <c r="O5">
        <v>19865879946</v>
      </c>
      <c r="P5">
        <v>24164324925855</v>
      </c>
      <c r="R5">
        <f t="shared" si="0"/>
        <v>1910.7</v>
      </c>
      <c r="S5">
        <f t="shared" si="1"/>
        <v>0.80700000000000005</v>
      </c>
      <c r="T5">
        <f t="shared" si="2"/>
        <v>1.0416741333065729</v>
      </c>
      <c r="U5">
        <f t="shared" si="3"/>
        <v>1.8673456594262092</v>
      </c>
      <c r="V5">
        <f t="shared" si="4"/>
        <v>0.77939507859489554</v>
      </c>
      <c r="W5">
        <f t="shared" si="5"/>
        <v>5.7883407380211054</v>
      </c>
      <c r="X5">
        <f t="shared" si="6"/>
        <v>7.3711505808313138</v>
      </c>
      <c r="Y5">
        <f t="shared" si="7"/>
        <v>1.4642797536253265</v>
      </c>
      <c r="Z5">
        <f t="shared" si="8"/>
        <v>0.71624031343359473</v>
      </c>
      <c r="AA5">
        <f t="shared" si="9"/>
        <v>-1.3357958970439434</v>
      </c>
      <c r="AC5">
        <f t="shared" si="10"/>
        <v>2084.4</v>
      </c>
      <c r="AD5">
        <f t="shared" si="11"/>
        <v>0.80700000000000005</v>
      </c>
      <c r="AE5">
        <f t="shared" si="12"/>
        <v>1.0416741333065729</v>
      </c>
      <c r="AF5">
        <f t="shared" si="13"/>
        <v>1.8673456594262092</v>
      </c>
      <c r="AG5">
        <f t="shared" si="14"/>
        <v>0.75372845942156186</v>
      </c>
      <c r="AH5">
        <f t="shared" si="15"/>
        <v>5.7626741188477713</v>
      </c>
      <c r="AI5">
        <f t="shared" si="16"/>
        <v>7.396817200004647</v>
      </c>
      <c r="AJ5">
        <f t="shared" si="17"/>
        <v>1.4257645699687538</v>
      </c>
      <c r="AK5">
        <f t="shared" si="18"/>
        <v>0.73033849477092472</v>
      </c>
      <c r="AL5">
        <f t="shared" si="19"/>
        <v>-1.3177300681747393</v>
      </c>
      <c r="AN5">
        <f t="shared" si="20"/>
        <v>2258.1</v>
      </c>
      <c r="AO5">
        <f t="shared" si="21"/>
        <v>0.80700000000000005</v>
      </c>
      <c r="AP5">
        <f t="shared" si="22"/>
        <v>1.0416741333065729</v>
      </c>
      <c r="AQ5">
        <f t="shared" si="23"/>
        <v>1.8673456594262092</v>
      </c>
      <c r="AR5">
        <f t="shared" si="24"/>
        <v>0.72993681303522961</v>
      </c>
      <c r="AS5">
        <f t="shared" si="25"/>
        <v>5.7388824724614391</v>
      </c>
      <c r="AT5">
        <f t="shared" si="26"/>
        <v>7.4206088463909792</v>
      </c>
      <c r="AU5">
        <f t="shared" si="27"/>
        <v>1.3892236002721814</v>
      </c>
      <c r="AV5">
        <f t="shared" si="28"/>
        <v>0.74095137255071297</v>
      </c>
      <c r="AW5">
        <f t="shared" si="29"/>
        <v>-1.2986201077270421</v>
      </c>
      <c r="AY5">
        <f t="shared" si="30"/>
        <v>2431.7999999999997</v>
      </c>
      <c r="AZ5">
        <f t="shared" si="31"/>
        <v>0.80700000000000005</v>
      </c>
      <c r="BA5">
        <f t="shared" si="32"/>
        <v>1.0416741333065729</v>
      </c>
      <c r="BB5">
        <f t="shared" si="33"/>
        <v>1.8673456594262092</v>
      </c>
      <c r="BC5">
        <f t="shared" si="34"/>
        <v>0.70779445502389504</v>
      </c>
      <c r="BD5">
        <f t="shared" si="35"/>
        <v>5.7167401144501042</v>
      </c>
      <c r="BE5">
        <f t="shared" si="36"/>
        <v>7.4427512044023141</v>
      </c>
      <c r="BF5">
        <f t="shared" si="37"/>
        <v>1.3545088460006991</v>
      </c>
      <c r="BG5">
        <f t="shared" si="38"/>
        <v>0.74868434575013609</v>
      </c>
      <c r="BH5">
        <f t="shared" si="39"/>
        <v>-1.2788304836198663</v>
      </c>
      <c r="BJ5">
        <f t="shared" si="40"/>
        <v>2605.5</v>
      </c>
      <c r="BK5">
        <f t="shared" si="41"/>
        <v>0.80700000000000005</v>
      </c>
      <c r="BL5">
        <f t="shared" si="42"/>
        <v>1.0416741333065729</v>
      </c>
      <c r="BM5">
        <f t="shared" si="43"/>
        <v>1.8673456594262092</v>
      </c>
      <c r="BN5">
        <f t="shared" si="44"/>
        <v>0.6871144793161601</v>
      </c>
      <c r="BO5">
        <f t="shared" si="45"/>
        <v>5.6960601387423697</v>
      </c>
      <c r="BP5">
        <f t="shared" si="46"/>
        <v>7.4634311801100486</v>
      </c>
      <c r="BQ5">
        <f t="shared" si="47"/>
        <v>1.3214867410778126</v>
      </c>
      <c r="BR5">
        <f t="shared" si="48"/>
        <v>0.7540258113551157</v>
      </c>
      <c r="BS5">
        <f t="shared" si="49"/>
        <v>-1.2586376680000897</v>
      </c>
    </row>
    <row r="6" spans="1:71" x14ac:dyDescent="0.25">
      <c r="A6" s="1">
        <v>4</v>
      </c>
      <c r="B6">
        <v>2209</v>
      </c>
      <c r="C6">
        <v>70906</v>
      </c>
      <c r="D6">
        <v>236</v>
      </c>
      <c r="E6">
        <v>4190</v>
      </c>
      <c r="F6">
        <v>18</v>
      </c>
      <c r="G6">
        <v>1.0660000000000001</v>
      </c>
      <c r="H6">
        <v>155.94999999999999</v>
      </c>
      <c r="I6">
        <v>14</v>
      </c>
      <c r="J6">
        <v>0.753</v>
      </c>
      <c r="K6">
        <v>0.69699999999999995</v>
      </c>
      <c r="L6">
        <v>0.28399999999999997</v>
      </c>
      <c r="M6">
        <v>47.642000000000003</v>
      </c>
      <c r="N6">
        <v>25138879462043</v>
      </c>
      <c r="O6">
        <v>22523143169</v>
      </c>
      <c r="P6">
        <v>25116356318874</v>
      </c>
      <c r="R6">
        <f t="shared" si="0"/>
        <v>1910.7</v>
      </c>
      <c r="S6">
        <f t="shared" si="1"/>
        <v>0.753</v>
      </c>
      <c r="T6">
        <f t="shared" si="2"/>
        <v>1.0209431913676685</v>
      </c>
      <c r="U6">
        <f t="shared" si="3"/>
        <v>1.8529583301284072</v>
      </c>
      <c r="V6">
        <f t="shared" si="4"/>
        <v>0.79117103004877054</v>
      </c>
      <c r="W6">
        <f t="shared" si="5"/>
        <v>5.7857293601771778</v>
      </c>
      <c r="X6">
        <f t="shared" si="6"/>
        <v>7.3449873000796355</v>
      </c>
      <c r="Y6">
        <f t="shared" si="7"/>
        <v>1.4521426507710089</v>
      </c>
      <c r="Z6">
        <f t="shared" si="8"/>
        <v>0.71373844366641237</v>
      </c>
      <c r="AA6">
        <f t="shared" si="9"/>
        <v>-1.3061036555477461</v>
      </c>
      <c r="AC6">
        <f t="shared" si="10"/>
        <v>2084.4</v>
      </c>
      <c r="AD6">
        <f t="shared" si="11"/>
        <v>0.753</v>
      </c>
      <c r="AE6">
        <f t="shared" si="12"/>
        <v>1.0209431913676685</v>
      </c>
      <c r="AF6">
        <f t="shared" si="13"/>
        <v>1.8529583301284072</v>
      </c>
      <c r="AG6">
        <f t="shared" si="14"/>
        <v>0.76561656049232785</v>
      </c>
      <c r="AH6">
        <f t="shared" si="15"/>
        <v>5.7601748906207346</v>
      </c>
      <c r="AI6">
        <f t="shared" si="16"/>
        <v>7.3705417696360787</v>
      </c>
      <c r="AJ6">
        <f t="shared" si="17"/>
        <v>1.4149897798449818</v>
      </c>
      <c r="AK6">
        <f t="shared" si="18"/>
        <v>0.72797699575193331</v>
      </c>
      <c r="AL6">
        <f t="shared" si="19"/>
        <v>-1.2904186883262869</v>
      </c>
      <c r="AN6">
        <f t="shared" si="20"/>
        <v>2258.1</v>
      </c>
      <c r="AO6">
        <f t="shared" si="21"/>
        <v>0.753</v>
      </c>
      <c r="AP6">
        <f t="shared" si="22"/>
        <v>1.0209431913676685</v>
      </c>
      <c r="AQ6">
        <f t="shared" si="23"/>
        <v>1.8529583301284072</v>
      </c>
      <c r="AR6">
        <f t="shared" si="24"/>
        <v>0.74190585703999767</v>
      </c>
      <c r="AS6">
        <f t="shared" si="25"/>
        <v>5.736464187168405</v>
      </c>
      <c r="AT6">
        <f t="shared" si="26"/>
        <v>7.3942524730884092</v>
      </c>
      <c r="AU6">
        <f t="shared" si="27"/>
        <v>1.3796905851006611</v>
      </c>
      <c r="AV6">
        <f t="shared" si="28"/>
        <v>0.73880467751271983</v>
      </c>
      <c r="AW6">
        <f t="shared" si="29"/>
        <v>-1.2735342724256766</v>
      </c>
      <c r="AY6">
        <f t="shared" si="30"/>
        <v>2431.7999999999997</v>
      </c>
      <c r="AZ6">
        <f t="shared" si="31"/>
        <v>0.753</v>
      </c>
      <c r="BA6">
        <f t="shared" si="32"/>
        <v>1.0209431913676685</v>
      </c>
      <c r="BB6">
        <f t="shared" si="33"/>
        <v>1.8529583301284072</v>
      </c>
      <c r="BC6">
        <f t="shared" si="34"/>
        <v>0.7198183533251844</v>
      </c>
      <c r="BD6">
        <f t="shared" si="35"/>
        <v>5.7143766834535912</v>
      </c>
      <c r="BE6">
        <f t="shared" si="36"/>
        <v>7.4163399768032221</v>
      </c>
      <c r="BF6">
        <f t="shared" si="37"/>
        <v>1.3461097143199501</v>
      </c>
      <c r="BG6">
        <f t="shared" si="38"/>
        <v>0.74680484920188839</v>
      </c>
      <c r="BH6">
        <f t="shared" si="39"/>
        <v>-1.2558211111357407</v>
      </c>
      <c r="BJ6">
        <f t="shared" si="40"/>
        <v>2605.5</v>
      </c>
      <c r="BK6">
        <f t="shared" si="41"/>
        <v>0.753</v>
      </c>
      <c r="BL6">
        <f t="shared" si="42"/>
        <v>1.0209431913676685</v>
      </c>
      <c r="BM6">
        <f t="shared" si="43"/>
        <v>1.8529583301284072</v>
      </c>
      <c r="BN6">
        <f t="shared" si="44"/>
        <v>0.69917130400422445</v>
      </c>
      <c r="BO6">
        <f t="shared" si="45"/>
        <v>5.6937296341326311</v>
      </c>
      <c r="BP6">
        <f t="shared" si="46"/>
        <v>7.4369870261241822</v>
      </c>
      <c r="BQ6">
        <f t="shared" si="47"/>
        <v>1.314124679749894</v>
      </c>
      <c r="BR6">
        <f t="shared" si="48"/>
        <v>0.75244925749629576</v>
      </c>
      <c r="BS6">
        <f t="shared" si="49"/>
        <v>-1.2375632551156566</v>
      </c>
    </row>
    <row r="7" spans="1:71" x14ac:dyDescent="0.25">
      <c r="A7" s="1">
        <v>5</v>
      </c>
      <c r="B7">
        <v>2209</v>
      </c>
      <c r="C7">
        <v>70906</v>
      </c>
      <c r="D7">
        <v>236</v>
      </c>
      <c r="E7">
        <v>4190</v>
      </c>
      <c r="F7">
        <v>18</v>
      </c>
      <c r="G7">
        <v>1.198</v>
      </c>
      <c r="H7">
        <v>156.31</v>
      </c>
      <c r="I7">
        <v>16</v>
      </c>
      <c r="J7">
        <v>0.71299999999999997</v>
      </c>
      <c r="K7">
        <v>0.66</v>
      </c>
      <c r="L7">
        <v>0.26900000000000002</v>
      </c>
      <c r="M7">
        <v>50.74</v>
      </c>
      <c r="N7">
        <v>26776141157139</v>
      </c>
      <c r="O7">
        <v>26598817327</v>
      </c>
      <c r="P7">
        <v>26749542339811</v>
      </c>
      <c r="R7">
        <f t="shared" si="0"/>
        <v>1910.7</v>
      </c>
      <c r="S7">
        <f t="shared" si="1"/>
        <v>0.71299999999999997</v>
      </c>
      <c r="T7">
        <f t="shared" si="2"/>
        <v>1.0073336090888658</v>
      </c>
      <c r="U7">
        <f t="shared" si="3"/>
        <v>1.8413222170300654</v>
      </c>
      <c r="V7">
        <f t="shared" si="4"/>
        <v>0.79899950513003959</v>
      </c>
      <c r="W7">
        <f t="shared" si="5"/>
        <v>5.7819217221601047</v>
      </c>
      <c r="X7">
        <f t="shared" si="6"/>
        <v>7.3255227119000264</v>
      </c>
      <c r="Y7">
        <f t="shared" si="7"/>
        <v>1.4438287502140585</v>
      </c>
      <c r="Z7">
        <f t="shared" si="8"/>
        <v>0.71462315170481416</v>
      </c>
      <c r="AA7">
        <f t="shared" si="9"/>
        <v>-1.2842750832471423</v>
      </c>
      <c r="AC7">
        <f t="shared" si="10"/>
        <v>2084.4</v>
      </c>
      <c r="AD7">
        <f t="shared" si="11"/>
        <v>0.71299999999999997</v>
      </c>
      <c r="AE7">
        <f t="shared" si="12"/>
        <v>1.0073336090888658</v>
      </c>
      <c r="AF7">
        <f t="shared" si="13"/>
        <v>1.8413222170300654</v>
      </c>
      <c r="AG7">
        <f t="shared" si="14"/>
        <v>0.7735260929220017</v>
      </c>
      <c r="AH7">
        <f t="shared" si="15"/>
        <v>5.7564483099520674</v>
      </c>
      <c r="AI7">
        <f t="shared" si="16"/>
        <v>7.3509961241080637</v>
      </c>
      <c r="AJ7">
        <f t="shared" si="17"/>
        <v>1.4075720837141337</v>
      </c>
      <c r="AK7">
        <f t="shared" si="18"/>
        <v>0.728836281977991</v>
      </c>
      <c r="AL7">
        <f t="shared" si="19"/>
        <v>-1.2702377288725384</v>
      </c>
      <c r="AN7">
        <f t="shared" si="20"/>
        <v>2258.1</v>
      </c>
      <c r="AO7">
        <f t="shared" si="21"/>
        <v>0.71299999999999997</v>
      </c>
      <c r="AP7">
        <f t="shared" si="22"/>
        <v>1.0073336090888658</v>
      </c>
      <c r="AQ7">
        <f t="shared" si="23"/>
        <v>1.8413222170300654</v>
      </c>
      <c r="AR7">
        <f t="shared" si="24"/>
        <v>0.74987550057990282</v>
      </c>
      <c r="AS7">
        <f t="shared" si="25"/>
        <v>5.7327977176099685</v>
      </c>
      <c r="AT7">
        <f t="shared" si="26"/>
        <v>7.3746467164501626</v>
      </c>
      <c r="AU7">
        <f t="shared" si="27"/>
        <v>1.3730917280282235</v>
      </c>
      <c r="AV7">
        <f t="shared" si="28"/>
        <v>0.73969570163793841</v>
      </c>
      <c r="AW7">
        <f t="shared" si="29"/>
        <v>-1.2548972323304357</v>
      </c>
      <c r="AY7">
        <f t="shared" si="30"/>
        <v>2431.7999999999997</v>
      </c>
      <c r="AZ7">
        <f t="shared" si="31"/>
        <v>0.71299999999999997</v>
      </c>
      <c r="BA7">
        <f t="shared" si="32"/>
        <v>1.0073336090888658</v>
      </c>
      <c r="BB7">
        <f t="shared" si="33"/>
        <v>1.8413222170300654</v>
      </c>
      <c r="BC7">
        <f t="shared" si="34"/>
        <v>0.7278305368946939</v>
      </c>
      <c r="BD7">
        <f t="shared" si="35"/>
        <v>5.7107527539247593</v>
      </c>
      <c r="BE7">
        <f t="shared" si="36"/>
        <v>7.3966916801353717</v>
      </c>
      <c r="BF7">
        <f t="shared" si="37"/>
        <v>1.3402602651228301</v>
      </c>
      <c r="BG7">
        <f t="shared" si="38"/>
        <v>0.74776976342262402</v>
      </c>
      <c r="BH7">
        <f t="shared" si="39"/>
        <v>-1.2386281887858037</v>
      </c>
      <c r="BJ7">
        <f t="shared" si="40"/>
        <v>2605.5</v>
      </c>
      <c r="BK7">
        <f t="shared" si="41"/>
        <v>0.71299999999999997</v>
      </c>
      <c r="BL7">
        <f t="shared" si="42"/>
        <v>1.0073336090888658</v>
      </c>
      <c r="BM7">
        <f t="shared" si="43"/>
        <v>1.8413222170300654</v>
      </c>
      <c r="BN7">
        <f t="shared" si="44"/>
        <v>0.70721120599993581</v>
      </c>
      <c r="BO7">
        <f t="shared" si="45"/>
        <v>5.6901334230300016</v>
      </c>
      <c r="BP7">
        <f t="shared" si="46"/>
        <v>7.4173110110301295</v>
      </c>
      <c r="BQ7">
        <f t="shared" si="47"/>
        <v>1.3089621789530355</v>
      </c>
      <c r="BR7">
        <f t="shared" si="48"/>
        <v>0.75351873027981131</v>
      </c>
      <c r="BS7">
        <f t="shared" si="49"/>
        <v>-1.2217194596412835</v>
      </c>
    </row>
    <row r="8" spans="1:71" x14ac:dyDescent="0.25">
      <c r="A8" s="1">
        <v>6</v>
      </c>
      <c r="B8">
        <v>2209</v>
      </c>
      <c r="C8">
        <v>70906</v>
      </c>
      <c r="D8">
        <v>236</v>
      </c>
      <c r="E8">
        <v>4190</v>
      </c>
      <c r="F8">
        <v>18</v>
      </c>
      <c r="G8">
        <v>1.32</v>
      </c>
      <c r="H8">
        <v>156.56</v>
      </c>
      <c r="I8">
        <v>17</v>
      </c>
      <c r="J8">
        <v>0.66900000000000004</v>
      </c>
      <c r="K8">
        <v>0.61699999999999999</v>
      </c>
      <c r="L8">
        <v>0.25900000000000001</v>
      </c>
      <c r="M8">
        <v>53.569000000000003</v>
      </c>
      <c r="N8">
        <v>28270137500557</v>
      </c>
      <c r="O8">
        <v>28809792575</v>
      </c>
      <c r="P8">
        <v>28241327707983</v>
      </c>
      <c r="R8">
        <f t="shared" si="0"/>
        <v>1910.7</v>
      </c>
      <c r="S8">
        <f t="shared" si="1"/>
        <v>0.66900000000000004</v>
      </c>
      <c r="T8">
        <f t="shared" si="2"/>
        <v>0.98748670877131306</v>
      </c>
      <c r="U8">
        <f t="shared" si="3"/>
        <v>1.8360761044781089</v>
      </c>
      <c r="V8">
        <f t="shared" si="4"/>
        <v>0.81055527617317658</v>
      </c>
      <c r="W8">
        <f t="shared" si="5"/>
        <v>5.7882313806512853</v>
      </c>
      <c r="X8">
        <f t="shared" si="6"/>
        <v>7.3087208283049323</v>
      </c>
      <c r="Y8">
        <f t="shared" si="7"/>
        <v>1.431203837856899</v>
      </c>
      <c r="Z8">
        <f t="shared" si="8"/>
        <v>0.70020336896056634</v>
      </c>
      <c r="AA8">
        <f t="shared" si="9"/>
        <v>-1.2603779482416537</v>
      </c>
      <c r="AC8">
        <f t="shared" si="10"/>
        <v>2084.4</v>
      </c>
      <c r="AD8">
        <f t="shared" si="11"/>
        <v>0.66900000000000004</v>
      </c>
      <c r="AE8">
        <f t="shared" si="12"/>
        <v>0.98748670877131306</v>
      </c>
      <c r="AF8">
        <f t="shared" si="13"/>
        <v>1.8360761044781089</v>
      </c>
      <c r="AG8">
        <f t="shared" si="14"/>
        <v>0.78521089760501406</v>
      </c>
      <c r="AH8">
        <f t="shared" si="15"/>
        <v>5.7628870020831222</v>
      </c>
      <c r="AI8">
        <f t="shared" si="16"/>
        <v>7.3340652068730954</v>
      </c>
      <c r="AJ8">
        <f t="shared" si="17"/>
        <v>1.3962555518415571</v>
      </c>
      <c r="AK8">
        <f t="shared" si="18"/>
        <v>0.71495706795551317</v>
      </c>
      <c r="AL8">
        <f t="shared" si="19"/>
        <v>-1.2481079836126578</v>
      </c>
      <c r="AN8">
        <f t="shared" si="20"/>
        <v>2258.1</v>
      </c>
      <c r="AO8">
        <f t="shared" si="21"/>
        <v>0.66900000000000004</v>
      </c>
      <c r="AP8">
        <f t="shared" si="22"/>
        <v>0.98748670877131306</v>
      </c>
      <c r="AQ8">
        <f t="shared" si="23"/>
        <v>1.8360761044781089</v>
      </c>
      <c r="AR8">
        <f t="shared" si="24"/>
        <v>0.76165815582942775</v>
      </c>
      <c r="AS8">
        <f t="shared" si="25"/>
        <v>5.7393342603075368</v>
      </c>
      <c r="AT8">
        <f t="shared" si="26"/>
        <v>7.3576179486486808</v>
      </c>
      <c r="AU8">
        <f t="shared" si="27"/>
        <v>1.3629733721947475</v>
      </c>
      <c r="AV8">
        <f t="shared" si="28"/>
        <v>0.72640797791338751</v>
      </c>
      <c r="AW8">
        <f t="shared" si="29"/>
        <v>-1.2344445757733795</v>
      </c>
      <c r="AY8">
        <f t="shared" si="30"/>
        <v>2431.7999999999997</v>
      </c>
      <c r="AZ8">
        <f t="shared" si="31"/>
        <v>0.66900000000000004</v>
      </c>
      <c r="BA8">
        <f t="shared" si="32"/>
        <v>0.98748670877131306</v>
      </c>
      <c r="BB8">
        <f t="shared" si="33"/>
        <v>1.8360761044781089</v>
      </c>
      <c r="BC8">
        <f t="shared" si="34"/>
        <v>0.73968479954169519</v>
      </c>
      <c r="BD8">
        <f t="shared" si="35"/>
        <v>5.7173609040198041</v>
      </c>
      <c r="BE8">
        <f t="shared" si="36"/>
        <v>7.3795913049364135</v>
      </c>
      <c r="BF8">
        <f t="shared" si="37"/>
        <v>1.3312409291622891</v>
      </c>
      <c r="BG8">
        <f t="shared" si="38"/>
        <v>0.73510494825830885</v>
      </c>
      <c r="BH8">
        <f t="shared" si="39"/>
        <v>-1.2197608485384748</v>
      </c>
      <c r="BJ8">
        <f t="shared" si="40"/>
        <v>2605.5</v>
      </c>
      <c r="BK8">
        <f t="shared" si="41"/>
        <v>0.66900000000000004</v>
      </c>
      <c r="BL8">
        <f t="shared" si="42"/>
        <v>0.98748670877131306</v>
      </c>
      <c r="BM8">
        <f t="shared" si="43"/>
        <v>1.8360761044781089</v>
      </c>
      <c r="BN8">
        <f t="shared" si="44"/>
        <v>0.71911486479126152</v>
      </c>
      <c r="BO8">
        <f t="shared" si="45"/>
        <v>5.6967909692693706</v>
      </c>
      <c r="BP8">
        <f t="shared" si="46"/>
        <v>7.400161239686847</v>
      </c>
      <c r="BQ8">
        <f t="shared" si="47"/>
        <v>1.3009524436007394</v>
      </c>
      <c r="BR8">
        <f t="shared" si="48"/>
        <v>0.74149366634736347</v>
      </c>
      <c r="BS8">
        <f t="shared" si="49"/>
        <v>-1.2043465241861067</v>
      </c>
    </row>
    <row r="9" spans="1:71" x14ac:dyDescent="0.25">
      <c r="A9" s="1">
        <v>7</v>
      </c>
      <c r="B9">
        <v>2209</v>
      </c>
      <c r="C9">
        <v>70906</v>
      </c>
      <c r="D9">
        <v>236</v>
      </c>
      <c r="E9">
        <v>4190</v>
      </c>
      <c r="F9">
        <v>18</v>
      </c>
      <c r="G9">
        <v>1.4259999999999999</v>
      </c>
      <c r="H9">
        <v>156.75</v>
      </c>
      <c r="I9">
        <v>18</v>
      </c>
      <c r="J9">
        <v>0.627</v>
      </c>
      <c r="K9">
        <v>0.57499999999999996</v>
      </c>
      <c r="L9">
        <v>0.252</v>
      </c>
      <c r="M9">
        <v>56.091999999999999</v>
      </c>
      <c r="N9">
        <v>29602073483971</v>
      </c>
      <c r="O9">
        <v>30630837433</v>
      </c>
      <c r="P9">
        <v>29571442646538</v>
      </c>
      <c r="R9">
        <f t="shared" si="0"/>
        <v>1910.7</v>
      </c>
      <c r="S9">
        <f t="shared" si="1"/>
        <v>0.627</v>
      </c>
      <c r="T9">
        <f t="shared" si="2"/>
        <v>0.96742389881581903</v>
      </c>
      <c r="U9">
        <f t="shared" si="3"/>
        <v>1.8338017759676388</v>
      </c>
      <c r="V9">
        <f t="shared" si="4"/>
        <v>0.82240562826651387</v>
      </c>
      <c r="W9">
        <f t="shared" si="5"/>
        <v>5.7978074042341525</v>
      </c>
      <c r="X9">
        <f t="shared" si="6"/>
        <v>7.2945961477011245</v>
      </c>
      <c r="Y9">
        <f t="shared" si="7"/>
        <v>1.4178272173537241</v>
      </c>
      <c r="Z9">
        <f t="shared" si="8"/>
        <v>0.68132116947535815</v>
      </c>
      <c r="AA9">
        <f t="shared" si="9"/>
        <v>-1.2377756566232891</v>
      </c>
      <c r="AC9">
        <f t="shared" si="10"/>
        <v>2084.4</v>
      </c>
      <c r="AD9">
        <f t="shared" si="11"/>
        <v>0.627</v>
      </c>
      <c r="AE9">
        <f t="shared" si="12"/>
        <v>0.96742389881581903</v>
      </c>
      <c r="AF9">
        <f t="shared" si="13"/>
        <v>1.8338017759676388</v>
      </c>
      <c r="AG9">
        <f t="shared" si="14"/>
        <v>0.79720505844420908</v>
      </c>
      <c r="AH9">
        <f t="shared" si="15"/>
        <v>5.7726068344118477</v>
      </c>
      <c r="AI9">
        <f t="shared" si="16"/>
        <v>7.3197967175234293</v>
      </c>
      <c r="AJ9">
        <f t="shared" si="17"/>
        <v>1.3842017951361572</v>
      </c>
      <c r="AK9">
        <f t="shared" si="18"/>
        <v>0.69672757106893346</v>
      </c>
      <c r="AL9">
        <f t="shared" si="19"/>
        <v>-1.2271010146862087</v>
      </c>
      <c r="AN9">
        <f t="shared" si="20"/>
        <v>2258.1</v>
      </c>
      <c r="AO9">
        <f t="shared" si="21"/>
        <v>0.627</v>
      </c>
      <c r="AP9">
        <f t="shared" si="22"/>
        <v>0.96742389881581903</v>
      </c>
      <c r="AQ9">
        <f t="shared" si="23"/>
        <v>1.8338017759676388</v>
      </c>
      <c r="AR9">
        <f t="shared" si="24"/>
        <v>0.77376385529347202</v>
      </c>
      <c r="AS9">
        <f t="shared" si="25"/>
        <v>5.7491656312611106</v>
      </c>
      <c r="AT9">
        <f t="shared" si="26"/>
        <v>7.3432379206741665</v>
      </c>
      <c r="AU9">
        <f t="shared" si="27"/>
        <v>1.3521343555747019</v>
      </c>
      <c r="AV9">
        <f t="shared" si="28"/>
        <v>0.70887993072909294</v>
      </c>
      <c r="AW9">
        <f t="shared" si="29"/>
        <v>-1.2149638927788999</v>
      </c>
      <c r="AY9">
        <f t="shared" si="30"/>
        <v>2431.7999999999997</v>
      </c>
      <c r="AZ9">
        <f t="shared" si="31"/>
        <v>0.627</v>
      </c>
      <c r="BA9">
        <f t="shared" si="32"/>
        <v>0.96742389881581903</v>
      </c>
      <c r="BB9">
        <f t="shared" si="33"/>
        <v>1.8338017759676388</v>
      </c>
      <c r="BC9">
        <f t="shared" si="34"/>
        <v>0.75187477826657856</v>
      </c>
      <c r="BD9">
        <f t="shared" si="35"/>
        <v>5.7272765542342166</v>
      </c>
      <c r="BE9">
        <f t="shared" si="36"/>
        <v>7.3651269977010605</v>
      </c>
      <c r="BF9">
        <f t="shared" si="37"/>
        <v>1.321519070243296</v>
      </c>
      <c r="BG9">
        <f t="shared" si="38"/>
        <v>0.71830758731844746</v>
      </c>
      <c r="BH9">
        <f t="shared" si="39"/>
        <v>-1.2017332212158989</v>
      </c>
      <c r="BJ9">
        <f t="shared" si="40"/>
        <v>2605.5</v>
      </c>
      <c r="BK9">
        <f t="shared" si="41"/>
        <v>0.627</v>
      </c>
      <c r="BL9">
        <f t="shared" si="42"/>
        <v>0.96742389881581903</v>
      </c>
      <c r="BM9">
        <f t="shared" si="43"/>
        <v>1.8338017759676388</v>
      </c>
      <c r="BN9">
        <f t="shared" si="44"/>
        <v>0.73136596220825112</v>
      </c>
      <c r="BO9">
        <f t="shared" si="45"/>
        <v>5.7067677381758894</v>
      </c>
      <c r="BP9">
        <f t="shared" si="46"/>
        <v>7.3856358137593876</v>
      </c>
      <c r="BQ9">
        <f t="shared" si="47"/>
        <v>1.292259483251192</v>
      </c>
      <c r="BR9">
        <f t="shared" si="48"/>
        <v>0.72544161505803018</v>
      </c>
      <c r="BS9">
        <f t="shared" si="49"/>
        <v>-1.1876972247841759</v>
      </c>
    </row>
    <row r="10" spans="1:71" x14ac:dyDescent="0.25">
      <c r="A10" s="1">
        <v>8</v>
      </c>
      <c r="B10">
        <v>2209</v>
      </c>
      <c r="C10">
        <v>70906</v>
      </c>
      <c r="D10">
        <v>236</v>
      </c>
      <c r="E10">
        <v>4190</v>
      </c>
      <c r="F10">
        <v>18</v>
      </c>
      <c r="G10">
        <v>1.544</v>
      </c>
      <c r="H10">
        <v>156.91</v>
      </c>
      <c r="I10">
        <v>20</v>
      </c>
      <c r="J10">
        <v>0.624</v>
      </c>
      <c r="K10">
        <v>0.57299999999999995</v>
      </c>
      <c r="L10">
        <v>0.247</v>
      </c>
      <c r="M10">
        <v>59.591000000000001</v>
      </c>
      <c r="N10">
        <v>31449208068685</v>
      </c>
      <c r="O10">
        <v>33195348912</v>
      </c>
      <c r="P10">
        <v>31416012719774</v>
      </c>
      <c r="R10">
        <f t="shared" si="0"/>
        <v>1910.7</v>
      </c>
      <c r="S10">
        <f t="shared" si="1"/>
        <v>0.624</v>
      </c>
      <c r="T10">
        <f t="shared" si="2"/>
        <v>0.97026697356964586</v>
      </c>
      <c r="U10">
        <f t="shared" si="3"/>
        <v>1.8282180940890491</v>
      </c>
      <c r="V10">
        <f t="shared" si="4"/>
        <v>0.82071597908088378</v>
      </c>
      <c r="W10">
        <f t="shared" si="5"/>
        <v>5.7905340731699333</v>
      </c>
      <c r="X10">
        <f t="shared" si="6"/>
        <v>7.2907021150081661</v>
      </c>
      <c r="Y10">
        <f t="shared" si="7"/>
        <v>1.4197608048219457</v>
      </c>
      <c r="Z10">
        <f t="shared" si="8"/>
        <v>0.69163989394213188</v>
      </c>
      <c r="AA10">
        <f t="shared" si="9"/>
        <v>-1.2364324565092664</v>
      </c>
      <c r="AC10">
        <f t="shared" si="10"/>
        <v>2084.4</v>
      </c>
      <c r="AD10">
        <f t="shared" si="11"/>
        <v>0.624</v>
      </c>
      <c r="AE10">
        <f t="shared" si="12"/>
        <v>0.97026697356964586</v>
      </c>
      <c r="AF10">
        <f t="shared" si="13"/>
        <v>1.8282180940890491</v>
      </c>
      <c r="AG10">
        <f t="shared" si="14"/>
        <v>0.79549419952734846</v>
      </c>
      <c r="AH10">
        <f t="shared" si="15"/>
        <v>5.7653122936163976</v>
      </c>
      <c r="AI10">
        <f t="shared" si="16"/>
        <v>7.3159238945617018</v>
      </c>
      <c r="AJ10">
        <f t="shared" si="17"/>
        <v>1.3859479705764828</v>
      </c>
      <c r="AK10">
        <f t="shared" si="18"/>
        <v>0.70667293191578162</v>
      </c>
      <c r="AL10">
        <f t="shared" si="19"/>
        <v>-1.2258249921145075</v>
      </c>
      <c r="AN10">
        <f t="shared" si="20"/>
        <v>2258.1</v>
      </c>
      <c r="AO10">
        <f t="shared" si="21"/>
        <v>0.624</v>
      </c>
      <c r="AP10">
        <f t="shared" si="22"/>
        <v>0.97026697356964586</v>
      </c>
      <c r="AQ10">
        <f t="shared" si="23"/>
        <v>1.8282180940890491</v>
      </c>
      <c r="AR10">
        <f t="shared" si="24"/>
        <v>0.7720364044096607</v>
      </c>
      <c r="AS10">
        <f t="shared" si="25"/>
        <v>5.7418544984987099</v>
      </c>
      <c r="AT10">
        <f t="shared" si="26"/>
        <v>7.3393816896793895</v>
      </c>
      <c r="AU10">
        <f t="shared" si="27"/>
        <v>1.3537082355245975</v>
      </c>
      <c r="AV10">
        <f t="shared" si="28"/>
        <v>0.71846073520394016</v>
      </c>
      <c r="AW10">
        <f t="shared" si="29"/>
        <v>-1.213740739774861</v>
      </c>
      <c r="AY10">
        <f t="shared" si="30"/>
        <v>2431.7999999999997</v>
      </c>
      <c r="AZ10">
        <f t="shared" si="31"/>
        <v>0.624</v>
      </c>
      <c r="BA10">
        <f t="shared" si="32"/>
        <v>0.97026697356964586</v>
      </c>
      <c r="BB10">
        <f t="shared" si="33"/>
        <v>1.8282180940890491</v>
      </c>
      <c r="BC10">
        <f t="shared" si="34"/>
        <v>0.75013464225553883</v>
      </c>
      <c r="BD10">
        <f t="shared" si="35"/>
        <v>5.7199527363445881</v>
      </c>
      <c r="BE10">
        <f t="shared" si="36"/>
        <v>7.3612834518335113</v>
      </c>
      <c r="BF10">
        <f t="shared" si="37"/>
        <v>1.3229343156283371</v>
      </c>
      <c r="BG10">
        <f t="shared" si="38"/>
        <v>0.72753436113698533</v>
      </c>
      <c r="BH10">
        <f t="shared" si="39"/>
        <v>-1.20055178994027</v>
      </c>
      <c r="BJ10">
        <f t="shared" si="40"/>
        <v>2605.5</v>
      </c>
      <c r="BK10">
        <f t="shared" si="41"/>
        <v>0.624</v>
      </c>
      <c r="BL10">
        <f t="shared" si="42"/>
        <v>0.97026697356964586</v>
      </c>
      <c r="BM10">
        <f t="shared" si="43"/>
        <v>1.8282180940890491</v>
      </c>
      <c r="BN10">
        <f t="shared" si="44"/>
        <v>0.72961646583487039</v>
      </c>
      <c r="BO10">
        <f t="shared" si="45"/>
        <v>5.6994345599239198</v>
      </c>
      <c r="BP10">
        <f t="shared" si="46"/>
        <v>7.3818016282541796</v>
      </c>
      <c r="BQ10">
        <f t="shared" si="47"/>
        <v>1.2935284655798149</v>
      </c>
      <c r="BR10">
        <f t="shared" si="48"/>
        <v>0.73432596559088437</v>
      </c>
      <c r="BS10">
        <f t="shared" si="49"/>
        <v>-1.1865488003984717</v>
      </c>
    </row>
    <row r="11" spans="1:71" x14ac:dyDescent="0.25">
      <c r="A11" s="1">
        <v>9</v>
      </c>
      <c r="B11">
        <v>2209</v>
      </c>
      <c r="C11">
        <v>70906</v>
      </c>
      <c r="D11">
        <v>236</v>
      </c>
      <c r="E11">
        <v>4190</v>
      </c>
      <c r="F11">
        <v>18</v>
      </c>
      <c r="G11">
        <v>1.6659999999999999</v>
      </c>
      <c r="H11">
        <v>157.05000000000001</v>
      </c>
      <c r="I11">
        <v>21</v>
      </c>
      <c r="J11">
        <v>0.59</v>
      </c>
      <c r="K11">
        <v>0.53800000000000003</v>
      </c>
      <c r="L11">
        <v>0.24199999999999999</v>
      </c>
      <c r="M11">
        <v>62.780999999999999</v>
      </c>
      <c r="N11">
        <v>33132601290960</v>
      </c>
      <c r="O11">
        <v>34719968368</v>
      </c>
      <c r="P11">
        <v>33097881322592</v>
      </c>
      <c r="R11">
        <f t="shared" si="0"/>
        <v>1910.7</v>
      </c>
      <c r="S11">
        <f t="shared" si="1"/>
        <v>0.59</v>
      </c>
      <c r="T11">
        <f t="shared" si="2"/>
        <v>0.95414254700228107</v>
      </c>
      <c r="U11">
        <f t="shared" si="3"/>
        <v>1.827276738864088</v>
      </c>
      <c r="V11">
        <f t="shared" si="4"/>
        <v>0.83034415301320497</v>
      </c>
      <c r="W11">
        <f t="shared" si="5"/>
        <v>5.7992208918772929</v>
      </c>
      <c r="X11">
        <f t="shared" si="6"/>
        <v>7.2801325858508834</v>
      </c>
      <c r="Y11">
        <f t="shared" si="7"/>
        <v>1.408626571785599</v>
      </c>
      <c r="Z11">
        <f t="shared" si="8"/>
        <v>0.67508528802955692</v>
      </c>
      <c r="AA11">
        <f t="shared" si="9"/>
        <v>-1.2184791759577991</v>
      </c>
      <c r="AC11">
        <f t="shared" si="10"/>
        <v>2084.4</v>
      </c>
      <c r="AD11">
        <f t="shared" si="11"/>
        <v>0.59</v>
      </c>
      <c r="AE11">
        <f t="shared" si="12"/>
        <v>0.95414254700228107</v>
      </c>
      <c r="AF11">
        <f t="shared" si="13"/>
        <v>1.827276738864088</v>
      </c>
      <c r="AG11">
        <f t="shared" si="14"/>
        <v>0.80524634946389317</v>
      </c>
      <c r="AH11">
        <f t="shared" si="15"/>
        <v>5.7741230883279808</v>
      </c>
      <c r="AI11">
        <f t="shared" si="16"/>
        <v>7.3052303894001955</v>
      </c>
      <c r="AJ11">
        <f t="shared" si="17"/>
        <v>1.3758761646578439</v>
      </c>
      <c r="AK11">
        <f t="shared" si="18"/>
        <v>0.6906614182288684</v>
      </c>
      <c r="AL11">
        <f t="shared" si="19"/>
        <v>-1.2090812600123273</v>
      </c>
      <c r="AN11">
        <f t="shared" si="20"/>
        <v>2258.1</v>
      </c>
      <c r="AO11">
        <f t="shared" si="21"/>
        <v>0.59</v>
      </c>
      <c r="AP11">
        <f t="shared" si="22"/>
        <v>0.95414254700228107</v>
      </c>
      <c r="AQ11">
        <f t="shared" si="23"/>
        <v>1.827276738864088</v>
      </c>
      <c r="AR11">
        <f t="shared" si="24"/>
        <v>0.78188614862694317</v>
      </c>
      <c r="AS11">
        <f t="shared" si="25"/>
        <v>5.7507628874910308</v>
      </c>
      <c r="AT11">
        <f t="shared" si="26"/>
        <v>7.3285905902371455</v>
      </c>
      <c r="AU11">
        <f t="shared" si="27"/>
        <v>1.3446140415567178</v>
      </c>
      <c r="AV11">
        <f t="shared" si="28"/>
        <v>0.70303225145007897</v>
      </c>
      <c r="AW11">
        <f t="shared" si="29"/>
        <v>-1.1981609870221357</v>
      </c>
      <c r="AY11">
        <f t="shared" si="30"/>
        <v>2431.7999999999997</v>
      </c>
      <c r="AZ11">
        <f t="shared" si="31"/>
        <v>0.59</v>
      </c>
      <c r="BA11">
        <f t="shared" si="32"/>
        <v>0.95414254700228107</v>
      </c>
      <c r="BB11">
        <f t="shared" si="33"/>
        <v>1.827276738864088</v>
      </c>
      <c r="BC11">
        <f t="shared" si="34"/>
        <v>0.7600596340227076</v>
      </c>
      <c r="BD11">
        <f t="shared" si="35"/>
        <v>5.7289363728867952</v>
      </c>
      <c r="BE11">
        <f t="shared" si="36"/>
        <v>7.3504171048413811</v>
      </c>
      <c r="BF11">
        <f t="shared" si="37"/>
        <v>1.3147410077146815</v>
      </c>
      <c r="BG11">
        <f t="shared" si="38"/>
        <v>0.71271316605776092</v>
      </c>
      <c r="BH11">
        <f t="shared" si="39"/>
        <v>-1.1860858509097396</v>
      </c>
      <c r="BJ11">
        <f t="shared" si="40"/>
        <v>2605.5</v>
      </c>
      <c r="BK11">
        <f t="shared" si="41"/>
        <v>0.59</v>
      </c>
      <c r="BL11">
        <f t="shared" si="42"/>
        <v>0.95414254700228107</v>
      </c>
      <c r="BM11">
        <f t="shared" si="43"/>
        <v>1.827276738864088</v>
      </c>
      <c r="BN11">
        <f t="shared" si="44"/>
        <v>0.73959766440499586</v>
      </c>
      <c r="BO11">
        <f t="shared" si="45"/>
        <v>5.7084744032690837</v>
      </c>
      <c r="BP11">
        <f t="shared" si="46"/>
        <v>7.3708790744590926</v>
      </c>
      <c r="BQ11">
        <f t="shared" si="47"/>
        <v>1.2861664919408031</v>
      </c>
      <c r="BR11">
        <f t="shared" si="48"/>
        <v>0.7201245231090333</v>
      </c>
      <c r="BS11">
        <f t="shared" si="49"/>
        <v>-1.1731442222860333</v>
      </c>
    </row>
    <row r="12" spans="1:71" x14ac:dyDescent="0.25">
      <c r="A12" s="1">
        <v>10</v>
      </c>
      <c r="B12">
        <v>2209</v>
      </c>
      <c r="C12">
        <v>70906</v>
      </c>
      <c r="D12">
        <v>236</v>
      </c>
      <c r="E12">
        <v>4190</v>
      </c>
      <c r="F12">
        <v>18</v>
      </c>
      <c r="G12">
        <v>1.7609999999999999</v>
      </c>
      <c r="H12">
        <v>157.15</v>
      </c>
      <c r="I12">
        <v>22</v>
      </c>
      <c r="J12">
        <v>0.56299999999999994</v>
      </c>
      <c r="K12">
        <v>0.51</v>
      </c>
      <c r="L12">
        <v>0.23899999999999999</v>
      </c>
      <c r="M12">
        <v>65.269000000000005</v>
      </c>
      <c r="N12">
        <v>34445573990233</v>
      </c>
      <c r="O12">
        <v>36091895004</v>
      </c>
      <c r="P12">
        <v>34409482095229</v>
      </c>
      <c r="R12">
        <f t="shared" si="0"/>
        <v>1910.7</v>
      </c>
      <c r="S12">
        <f t="shared" si="1"/>
        <v>0.56299999999999994</v>
      </c>
      <c r="T12">
        <f t="shared" si="2"/>
        <v>0.9411593913891525</v>
      </c>
      <c r="U12">
        <f t="shared" si="3"/>
        <v>1.827415746409403</v>
      </c>
      <c r="V12">
        <f t="shared" si="4"/>
        <v>0.83817679845844539</v>
      </c>
      <c r="W12">
        <f t="shared" si="5"/>
        <v>5.8071925448678474</v>
      </c>
      <c r="X12">
        <f t="shared" si="6"/>
        <v>7.2724389479509579</v>
      </c>
      <c r="Y12">
        <f t="shared" si="7"/>
        <v>1.3993627728938303</v>
      </c>
      <c r="Z12">
        <f t="shared" si="8"/>
        <v>0.66045404380145845</v>
      </c>
      <c r="AA12">
        <f t="shared" si="9"/>
        <v>-1.2044101463243204</v>
      </c>
      <c r="AC12">
        <f t="shared" si="10"/>
        <v>2084.4</v>
      </c>
      <c r="AD12">
        <f t="shared" si="11"/>
        <v>0.56299999999999994</v>
      </c>
      <c r="AE12">
        <f t="shared" si="12"/>
        <v>0.9411593913891525</v>
      </c>
      <c r="AF12">
        <f t="shared" si="13"/>
        <v>1.827415746409403</v>
      </c>
      <c r="AG12">
        <f t="shared" si="14"/>
        <v>0.81318539302774728</v>
      </c>
      <c r="AH12">
        <f t="shared" si="15"/>
        <v>5.7822011394371495</v>
      </c>
      <c r="AI12">
        <f t="shared" si="16"/>
        <v>7.2974303533816558</v>
      </c>
      <c r="AJ12">
        <f t="shared" si="17"/>
        <v>1.3674666097184267</v>
      </c>
      <c r="AK12">
        <f t="shared" si="18"/>
        <v>0.67648253820926119</v>
      </c>
      <c r="AL12">
        <f t="shared" si="19"/>
        <v>-1.1959239957425072</v>
      </c>
      <c r="AN12">
        <f t="shared" si="20"/>
        <v>2258.1</v>
      </c>
      <c r="AO12">
        <f t="shared" si="21"/>
        <v>0.56299999999999994</v>
      </c>
      <c r="AP12">
        <f t="shared" si="22"/>
        <v>0.9411593913891525</v>
      </c>
      <c r="AQ12">
        <f t="shared" si="23"/>
        <v>1.827415746409403</v>
      </c>
      <c r="AR12">
        <f t="shared" si="24"/>
        <v>0.78991001452496745</v>
      </c>
      <c r="AS12">
        <f t="shared" si="25"/>
        <v>5.7589257609343703</v>
      </c>
      <c r="AT12">
        <f t="shared" si="26"/>
        <v>7.3207057318844351</v>
      </c>
      <c r="AU12">
        <f t="shared" si="27"/>
        <v>1.3369920833966678</v>
      </c>
      <c r="AV12">
        <f t="shared" si="28"/>
        <v>0.68933881107285699</v>
      </c>
      <c r="AW12">
        <f t="shared" si="29"/>
        <v>-1.1858862503864349</v>
      </c>
      <c r="AY12">
        <f t="shared" si="30"/>
        <v>2431.7999999999997</v>
      </c>
      <c r="AZ12">
        <f t="shared" si="31"/>
        <v>0.56299999999999994</v>
      </c>
      <c r="BA12">
        <f t="shared" si="32"/>
        <v>0.9411593913891525</v>
      </c>
      <c r="BB12">
        <f t="shared" si="33"/>
        <v>1.827415746409403</v>
      </c>
      <c r="BC12">
        <f t="shared" si="34"/>
        <v>0.76814999965245689</v>
      </c>
      <c r="BD12">
        <f t="shared" si="35"/>
        <v>5.7371657460618595</v>
      </c>
      <c r="BE12">
        <f t="shared" si="36"/>
        <v>7.3424657467569459</v>
      </c>
      <c r="BF12">
        <f t="shared" si="37"/>
        <v>1.3078462206796813</v>
      </c>
      <c r="BG12">
        <f t="shared" si="38"/>
        <v>0.69952557064714205</v>
      </c>
      <c r="BH12">
        <f t="shared" si="39"/>
        <v>-1.1746598541715663</v>
      </c>
      <c r="BJ12">
        <f t="shared" si="40"/>
        <v>2605.5</v>
      </c>
      <c r="BK12">
        <f t="shared" si="41"/>
        <v>0.56299999999999994</v>
      </c>
      <c r="BL12">
        <f t="shared" si="42"/>
        <v>0.9411593913891525</v>
      </c>
      <c r="BM12">
        <f t="shared" si="43"/>
        <v>1.827415746409403</v>
      </c>
      <c r="BN12">
        <f t="shared" si="44"/>
        <v>0.74773887657324689</v>
      </c>
      <c r="BO12">
        <f t="shared" si="45"/>
        <v>5.7167546229826494</v>
      </c>
      <c r="BP12">
        <f t="shared" si="46"/>
        <v>7.362876869836156</v>
      </c>
      <c r="BQ12">
        <f t="shared" si="47"/>
        <v>1.2799439824677223</v>
      </c>
      <c r="BR12">
        <f t="shared" si="48"/>
        <v>0.70745360159592319</v>
      </c>
      <c r="BS12">
        <f t="shared" si="49"/>
        <v>-1.1625305756741082</v>
      </c>
    </row>
    <row r="13" spans="1:71" x14ac:dyDescent="0.25">
      <c r="A13" s="1">
        <v>11</v>
      </c>
      <c r="B13">
        <v>2209</v>
      </c>
      <c r="C13">
        <v>70906</v>
      </c>
      <c r="D13">
        <v>236</v>
      </c>
      <c r="E13">
        <v>4190</v>
      </c>
      <c r="F13">
        <v>18</v>
      </c>
      <c r="G13">
        <v>1.9079999999999999</v>
      </c>
      <c r="H13">
        <v>157.29</v>
      </c>
      <c r="I13">
        <v>24</v>
      </c>
      <c r="J13">
        <v>0.54500000000000004</v>
      </c>
      <c r="K13">
        <v>0.49199999999999999</v>
      </c>
      <c r="L13">
        <v>0.23599999999999999</v>
      </c>
      <c r="M13">
        <v>69.489999999999995</v>
      </c>
      <c r="N13">
        <v>36673003483163</v>
      </c>
      <c r="O13">
        <v>38525140901</v>
      </c>
      <c r="P13">
        <v>36634478342262</v>
      </c>
      <c r="R13">
        <f t="shared" si="0"/>
        <v>1910.7</v>
      </c>
      <c r="S13">
        <f t="shared" si="1"/>
        <v>0.54500000000000004</v>
      </c>
      <c r="T13">
        <f t="shared" si="2"/>
        <v>0.93407708461347028</v>
      </c>
      <c r="U13">
        <f t="shared" si="3"/>
        <v>1.8258256982961296</v>
      </c>
      <c r="V13">
        <f t="shared" si="4"/>
        <v>0.84247970826660612</v>
      </c>
      <c r="W13">
        <f t="shared" si="5"/>
        <v>5.809905406562736</v>
      </c>
      <c r="X13">
        <f t="shared" si="6"/>
        <v>7.2665459900295231</v>
      </c>
      <c r="Y13">
        <f t="shared" si="7"/>
        <v>1.3941958754775863</v>
      </c>
      <c r="Z13">
        <f t="shared" si="8"/>
        <v>0.65455034549973845</v>
      </c>
      <c r="AA13">
        <f t="shared" si="9"/>
        <v>-1.1952937473696601</v>
      </c>
      <c r="AC13">
        <f t="shared" si="10"/>
        <v>2084.4</v>
      </c>
      <c r="AD13">
        <f t="shared" si="11"/>
        <v>0.54500000000000004</v>
      </c>
      <c r="AE13">
        <f t="shared" si="12"/>
        <v>0.93407708461347028</v>
      </c>
      <c r="AF13">
        <f t="shared" si="13"/>
        <v>1.8258256982961296</v>
      </c>
      <c r="AG13">
        <f t="shared" si="14"/>
        <v>0.81754885154827961</v>
      </c>
      <c r="AH13">
        <f t="shared" si="15"/>
        <v>5.7849745498444092</v>
      </c>
      <c r="AI13">
        <f t="shared" si="16"/>
        <v>7.2914768467478499</v>
      </c>
      <c r="AJ13">
        <f t="shared" si="17"/>
        <v>1.3627650550591068</v>
      </c>
      <c r="AK13">
        <f t="shared" si="18"/>
        <v>0.67073960606916094</v>
      </c>
      <c r="AL13">
        <f t="shared" si="19"/>
        <v>-1.1873766535894053</v>
      </c>
      <c r="AN13">
        <f t="shared" si="20"/>
        <v>2258.1</v>
      </c>
      <c r="AO13">
        <f t="shared" si="21"/>
        <v>0.54500000000000004</v>
      </c>
      <c r="AP13">
        <f t="shared" si="22"/>
        <v>0.93407708461347028</v>
      </c>
      <c r="AQ13">
        <f t="shared" si="23"/>
        <v>1.8258256982961296</v>
      </c>
      <c r="AR13">
        <f t="shared" si="24"/>
        <v>0.79432212969368887</v>
      </c>
      <c r="AS13">
        <f t="shared" si="25"/>
        <v>5.7617478279898187</v>
      </c>
      <c r="AT13">
        <f t="shared" si="26"/>
        <v>7.3147035686024404</v>
      </c>
      <c r="AU13">
        <f t="shared" si="27"/>
        <v>1.3327201464996332</v>
      </c>
      <c r="AV13">
        <f t="shared" si="28"/>
        <v>0.68377993693267358</v>
      </c>
      <c r="AW13">
        <f t="shared" si="29"/>
        <v>-1.1778874110475093</v>
      </c>
      <c r="AY13">
        <f t="shared" si="30"/>
        <v>2431.7999999999997</v>
      </c>
      <c r="AZ13">
        <f t="shared" si="31"/>
        <v>0.54500000000000004</v>
      </c>
      <c r="BA13">
        <f t="shared" si="32"/>
        <v>0.93407708461347028</v>
      </c>
      <c r="BB13">
        <f t="shared" si="33"/>
        <v>1.8258256982961296</v>
      </c>
      <c r="BC13">
        <f t="shared" si="34"/>
        <v>0.77260065508456877</v>
      </c>
      <c r="BD13">
        <f t="shared" si="35"/>
        <v>5.7400263533806983</v>
      </c>
      <c r="BE13">
        <f t="shared" si="36"/>
        <v>7.3364250432115607</v>
      </c>
      <c r="BF13">
        <f t="shared" si="37"/>
        <v>1.3039714614795173</v>
      </c>
      <c r="BG13">
        <f t="shared" si="38"/>
        <v>0.69416682188535628</v>
      </c>
      <c r="BH13">
        <f t="shared" si="39"/>
        <v>-1.1671869278648725</v>
      </c>
      <c r="BJ13">
        <f t="shared" si="40"/>
        <v>2605.5</v>
      </c>
      <c r="BK13">
        <f t="shared" si="41"/>
        <v>0.54500000000000004</v>
      </c>
      <c r="BL13">
        <f t="shared" si="42"/>
        <v>0.93407708461347028</v>
      </c>
      <c r="BM13">
        <f t="shared" si="43"/>
        <v>1.8258256982961296</v>
      </c>
      <c r="BN13">
        <f t="shared" si="44"/>
        <v>0.75221941437927697</v>
      </c>
      <c r="BO13">
        <f t="shared" si="45"/>
        <v>5.7196451126754067</v>
      </c>
      <c r="BP13">
        <f t="shared" si="46"/>
        <v>7.3568062839168524</v>
      </c>
      <c r="BQ13">
        <f t="shared" si="47"/>
        <v>1.2764368870894083</v>
      </c>
      <c r="BR13">
        <f t="shared" si="48"/>
        <v>0.70230550621172338</v>
      </c>
      <c r="BS13">
        <f t="shared" si="49"/>
        <v>-1.1555599304951796</v>
      </c>
    </row>
    <row r="14" spans="1:71" x14ac:dyDescent="0.25">
      <c r="A14" s="1">
        <v>12</v>
      </c>
      <c r="B14">
        <v>2209</v>
      </c>
      <c r="C14">
        <v>70906</v>
      </c>
      <c r="D14">
        <v>236</v>
      </c>
      <c r="E14">
        <v>4190</v>
      </c>
      <c r="F14">
        <v>18</v>
      </c>
      <c r="G14">
        <v>2.0390000000000001</v>
      </c>
      <c r="H14">
        <v>157.36000000000001</v>
      </c>
      <c r="I14">
        <v>26</v>
      </c>
      <c r="J14">
        <v>0.55800000000000005</v>
      </c>
      <c r="K14">
        <v>0.50600000000000001</v>
      </c>
      <c r="L14">
        <v>0.23400000000000001</v>
      </c>
      <c r="M14">
        <v>73.554000000000002</v>
      </c>
      <c r="N14">
        <v>38818219712050</v>
      </c>
      <c r="O14">
        <v>40969216401</v>
      </c>
      <c r="P14">
        <v>38777250495649</v>
      </c>
      <c r="R14">
        <f t="shared" si="0"/>
        <v>1910.7</v>
      </c>
      <c r="S14">
        <f t="shared" si="1"/>
        <v>0.55800000000000005</v>
      </c>
      <c r="T14">
        <f t="shared" si="2"/>
        <v>0.94321365554152159</v>
      </c>
      <c r="U14">
        <f t="shared" si="3"/>
        <v>1.8218062895128788</v>
      </c>
      <c r="V14">
        <f t="shared" si="4"/>
        <v>0.83693270570505318</v>
      </c>
      <c r="W14">
        <f t="shared" si="5"/>
        <v>5.8003389952179321</v>
      </c>
      <c r="X14">
        <f t="shared" si="6"/>
        <v>7.2680735838078254</v>
      </c>
      <c r="Y14">
        <f t="shared" si="7"/>
        <v>1.4008464246865902</v>
      </c>
      <c r="Z14">
        <f t="shared" si="8"/>
        <v>0.6699282212899792</v>
      </c>
      <c r="AA14">
        <f t="shared" si="9"/>
        <v>-1.2022156851017074</v>
      </c>
      <c r="AC14">
        <f t="shared" si="10"/>
        <v>2084.4</v>
      </c>
      <c r="AD14">
        <f t="shared" si="11"/>
        <v>0.55800000000000005</v>
      </c>
      <c r="AE14">
        <f t="shared" si="12"/>
        <v>0.94321365554152159</v>
      </c>
      <c r="AF14">
        <f t="shared" si="13"/>
        <v>1.8218062895128788</v>
      </c>
      <c r="AG14">
        <f t="shared" si="14"/>
        <v>0.81192407052272353</v>
      </c>
      <c r="AH14">
        <f t="shared" si="15"/>
        <v>5.7753303600356016</v>
      </c>
      <c r="AI14">
        <f t="shared" si="16"/>
        <v>7.2930822189901559</v>
      </c>
      <c r="AJ14">
        <f t="shared" si="17"/>
        <v>1.3688151929125771</v>
      </c>
      <c r="AK14">
        <f t="shared" si="18"/>
        <v>0.68563017204730914</v>
      </c>
      <c r="AL14">
        <f t="shared" si="19"/>
        <v>-1.1938536755848483</v>
      </c>
      <c r="AN14">
        <f t="shared" si="20"/>
        <v>2258.1</v>
      </c>
      <c r="AO14">
        <f t="shared" si="21"/>
        <v>0.55800000000000005</v>
      </c>
      <c r="AP14">
        <f t="shared" si="22"/>
        <v>0.94321365554152159</v>
      </c>
      <c r="AQ14">
        <f t="shared" si="23"/>
        <v>1.8218062895128788</v>
      </c>
      <c r="AR14">
        <f t="shared" si="24"/>
        <v>0.78863489557525912</v>
      </c>
      <c r="AS14">
        <f t="shared" si="25"/>
        <v>5.7520411850881379</v>
      </c>
      <c r="AT14">
        <f t="shared" si="26"/>
        <v>7.3163713939376196</v>
      </c>
      <c r="AU14">
        <f t="shared" si="27"/>
        <v>1.3382160440583228</v>
      </c>
      <c r="AV14">
        <f t="shared" si="28"/>
        <v>0.69816841618932701</v>
      </c>
      <c r="AW14">
        <f t="shared" si="29"/>
        <v>-1.1839236677523788</v>
      </c>
      <c r="AY14">
        <f t="shared" si="30"/>
        <v>2431.7999999999997</v>
      </c>
      <c r="AZ14">
        <f t="shared" si="31"/>
        <v>0.55800000000000005</v>
      </c>
      <c r="BA14">
        <f t="shared" si="32"/>
        <v>0.94321365554152159</v>
      </c>
      <c r="BB14">
        <f t="shared" si="33"/>
        <v>1.8218062895128788</v>
      </c>
      <c r="BC14">
        <f t="shared" si="34"/>
        <v>0.76686400263897014</v>
      </c>
      <c r="BD14">
        <f t="shared" si="35"/>
        <v>5.7302702921518485</v>
      </c>
      <c r="BE14">
        <f t="shared" si="36"/>
        <v>7.338142286873909</v>
      </c>
      <c r="BF14">
        <f t="shared" si="37"/>
        <v>1.3089550377150603</v>
      </c>
      <c r="BG14">
        <f t="shared" si="38"/>
        <v>0.70804680520521535</v>
      </c>
      <c r="BH14">
        <f t="shared" si="39"/>
        <v>-1.1727914851331949</v>
      </c>
      <c r="BJ14">
        <f t="shared" si="40"/>
        <v>2605.5</v>
      </c>
      <c r="BK14">
        <f t="shared" si="41"/>
        <v>0.55800000000000005</v>
      </c>
      <c r="BL14">
        <f t="shared" si="42"/>
        <v>0.94321365554152159</v>
      </c>
      <c r="BM14">
        <f t="shared" si="43"/>
        <v>1.8218062895128788</v>
      </c>
      <c r="BN14">
        <f t="shared" si="44"/>
        <v>0.74644449712095973</v>
      </c>
      <c r="BO14">
        <f t="shared" si="45"/>
        <v>5.7098507866338384</v>
      </c>
      <c r="BP14">
        <f t="shared" si="46"/>
        <v>7.3585617923919191</v>
      </c>
      <c r="BQ14">
        <f t="shared" si="47"/>
        <v>1.280946273947962</v>
      </c>
      <c r="BR14">
        <f t="shared" si="48"/>
        <v>0.71567681500460745</v>
      </c>
      <c r="BS14">
        <f t="shared" si="49"/>
        <v>-1.1607451834442069</v>
      </c>
    </row>
    <row r="15" spans="1:71" x14ac:dyDescent="0.25">
      <c r="A15" s="1">
        <v>13</v>
      </c>
      <c r="B15">
        <v>2209</v>
      </c>
      <c r="C15">
        <v>70906</v>
      </c>
      <c r="D15">
        <v>236</v>
      </c>
      <c r="E15">
        <v>4190</v>
      </c>
      <c r="F15">
        <v>18</v>
      </c>
      <c r="G15">
        <v>2.157</v>
      </c>
      <c r="H15">
        <v>157.46</v>
      </c>
      <c r="I15">
        <v>27</v>
      </c>
      <c r="J15">
        <v>0.51900000000000002</v>
      </c>
      <c r="K15">
        <v>0.46500000000000002</v>
      </c>
      <c r="L15">
        <v>0.23200000000000001</v>
      </c>
      <c r="M15">
        <v>76.662000000000006</v>
      </c>
      <c r="N15">
        <v>40458247373505</v>
      </c>
      <c r="O15">
        <v>42319764487</v>
      </c>
      <c r="P15">
        <v>40415927609018</v>
      </c>
      <c r="R15">
        <f t="shared" si="0"/>
        <v>1910.7</v>
      </c>
      <c r="S15">
        <f t="shared" si="1"/>
        <v>0.51900000000000002</v>
      </c>
      <c r="T15">
        <f t="shared" si="2"/>
        <v>0.92359569076517456</v>
      </c>
      <c r="U15">
        <f t="shared" si="3"/>
        <v>1.8243344702439415</v>
      </c>
      <c r="V15">
        <f t="shared" si="4"/>
        <v>0.84888693777584656</v>
      </c>
      <c r="W15">
        <f t="shared" si="5"/>
        <v>5.814821408019788</v>
      </c>
      <c r="X15">
        <f t="shared" si="6"/>
        <v>7.2586475324680944</v>
      </c>
      <c r="Y15">
        <f t="shared" si="7"/>
        <v>1.3864008790630464</v>
      </c>
      <c r="Z15">
        <f t="shared" si="8"/>
        <v>0.64463453083900968</v>
      </c>
      <c r="AA15">
        <f t="shared" si="9"/>
        <v>-1.1823226993026168</v>
      </c>
      <c r="AC15">
        <f t="shared" si="10"/>
        <v>2084.4</v>
      </c>
      <c r="AD15">
        <f t="shared" si="11"/>
        <v>0.51900000000000002</v>
      </c>
      <c r="AE15">
        <f t="shared" si="12"/>
        <v>0.92359569076517456</v>
      </c>
      <c r="AF15">
        <f t="shared" si="13"/>
        <v>1.8243344702439415</v>
      </c>
      <c r="AG15">
        <f t="shared" si="14"/>
        <v>0.82404897838523972</v>
      </c>
      <c r="AH15">
        <f t="shared" si="15"/>
        <v>5.7899834486291812</v>
      </c>
      <c r="AI15">
        <f t="shared" si="16"/>
        <v>7.2834854918587011</v>
      </c>
      <c r="AJ15">
        <f t="shared" si="17"/>
        <v>1.3556576854046658</v>
      </c>
      <c r="AK15">
        <f t="shared" si="18"/>
        <v>0.66108922664860159</v>
      </c>
      <c r="AL15">
        <f t="shared" si="19"/>
        <v>-1.17519542389162</v>
      </c>
      <c r="AN15">
        <f t="shared" si="20"/>
        <v>2258.1</v>
      </c>
      <c r="AO15">
        <f t="shared" si="21"/>
        <v>0.51900000000000002</v>
      </c>
      <c r="AP15">
        <f t="shared" si="22"/>
        <v>0.92359569076517456</v>
      </c>
      <c r="AQ15">
        <f t="shared" si="23"/>
        <v>1.8243344702439415</v>
      </c>
      <c r="AR15">
        <f t="shared" si="24"/>
        <v>0.80089739902828083</v>
      </c>
      <c r="AS15">
        <f t="shared" si="25"/>
        <v>5.766831869272222</v>
      </c>
      <c r="AT15">
        <f t="shared" si="26"/>
        <v>7.3066370712156603</v>
      </c>
      <c r="AU15">
        <f t="shared" si="27"/>
        <v>1.326248363121129</v>
      </c>
      <c r="AV15">
        <f t="shared" si="28"/>
        <v>0.67442866275504165</v>
      </c>
      <c r="AW15">
        <f t="shared" si="29"/>
        <v>-1.1664709286563637</v>
      </c>
      <c r="AY15">
        <f t="shared" si="30"/>
        <v>2431.7999999999997</v>
      </c>
      <c r="AZ15">
        <f t="shared" si="31"/>
        <v>0.51900000000000002</v>
      </c>
      <c r="BA15">
        <f t="shared" si="32"/>
        <v>0.92359569076517456</v>
      </c>
      <c r="BB15">
        <f t="shared" si="33"/>
        <v>1.8243344702439415</v>
      </c>
      <c r="BC15">
        <f t="shared" si="34"/>
        <v>0.77923594079234848</v>
      </c>
      <c r="BD15">
        <f t="shared" si="35"/>
        <v>5.7451704110362902</v>
      </c>
      <c r="BE15">
        <f t="shared" si="36"/>
        <v>7.3282985294515921</v>
      </c>
      <c r="BF15">
        <f t="shared" si="37"/>
        <v>1.2980879453777716</v>
      </c>
      <c r="BG15">
        <f t="shared" si="38"/>
        <v>0.68513770927131046</v>
      </c>
      <c r="BH15">
        <f t="shared" si="39"/>
        <v>-1.1565065311938871</v>
      </c>
      <c r="BJ15">
        <f t="shared" si="40"/>
        <v>2605.5</v>
      </c>
      <c r="BK15">
        <f t="shared" si="41"/>
        <v>0.51900000000000002</v>
      </c>
      <c r="BL15">
        <f t="shared" si="42"/>
        <v>0.92359569076517456</v>
      </c>
      <c r="BM15">
        <f t="shared" si="43"/>
        <v>1.8243344702439415</v>
      </c>
      <c r="BN15">
        <f t="shared" si="44"/>
        <v>0.75890175132190008</v>
      </c>
      <c r="BO15">
        <f t="shared" si="45"/>
        <v>5.724836221565841</v>
      </c>
      <c r="BP15">
        <f t="shared" si="46"/>
        <v>7.3486327189220404</v>
      </c>
      <c r="BQ15">
        <f t="shared" si="47"/>
        <v>1.2710985317488055</v>
      </c>
      <c r="BR15">
        <f t="shared" si="48"/>
        <v>0.69361346740707075</v>
      </c>
      <c r="BS15">
        <f t="shared" si="49"/>
        <v>-1.1455849010553574</v>
      </c>
    </row>
    <row r="16" spans="1:71" x14ac:dyDescent="0.25">
      <c r="A16" s="1">
        <v>14</v>
      </c>
      <c r="B16">
        <v>2209</v>
      </c>
      <c r="C16">
        <v>70906</v>
      </c>
      <c r="D16">
        <v>236</v>
      </c>
      <c r="E16">
        <v>4190</v>
      </c>
      <c r="F16">
        <v>18</v>
      </c>
      <c r="G16">
        <v>2.2690000000000001</v>
      </c>
      <c r="H16">
        <v>157.5</v>
      </c>
      <c r="I16">
        <v>27</v>
      </c>
      <c r="J16">
        <v>0.497</v>
      </c>
      <c r="K16">
        <v>0.44</v>
      </c>
      <c r="L16">
        <v>0.23</v>
      </c>
      <c r="M16">
        <v>79.81</v>
      </c>
      <c r="N16">
        <v>42117729706746</v>
      </c>
      <c r="O16">
        <v>42583321308</v>
      </c>
      <c r="P16">
        <v>42075146385438</v>
      </c>
      <c r="R16">
        <f t="shared" si="0"/>
        <v>1910.7</v>
      </c>
      <c r="S16">
        <f t="shared" si="1"/>
        <v>0.497</v>
      </c>
      <c r="T16">
        <f t="shared" si="2"/>
        <v>0.91301697684106631</v>
      </c>
      <c r="U16">
        <f t="shared" si="3"/>
        <v>1.8257315243005448</v>
      </c>
      <c r="V16">
        <f t="shared" si="4"/>
        <v>0.85540112058490636</v>
      </c>
      <c r="W16">
        <f t="shared" si="5"/>
        <v>5.8227326448854511</v>
      </c>
      <c r="X16">
        <f t="shared" si="6"/>
        <v>7.2535304037156383</v>
      </c>
      <c r="Y16">
        <f t="shared" si="7"/>
        <v>1.3783526561450168</v>
      </c>
      <c r="Z16">
        <f t="shared" si="8"/>
        <v>0.63085034407116991</v>
      </c>
      <c r="AA16">
        <f t="shared" si="9"/>
        <v>-1.171369806515473</v>
      </c>
      <c r="AC16">
        <f t="shared" si="10"/>
        <v>2084.4</v>
      </c>
      <c r="AD16">
        <f t="shared" si="11"/>
        <v>0.497</v>
      </c>
      <c r="AE16">
        <f t="shared" si="12"/>
        <v>0.91301697684106631</v>
      </c>
      <c r="AF16">
        <f t="shared" si="13"/>
        <v>1.8257315243005448</v>
      </c>
      <c r="AG16">
        <f t="shared" si="14"/>
        <v>0.83066094430660564</v>
      </c>
      <c r="AH16">
        <f t="shared" si="15"/>
        <v>5.7979924686071502</v>
      </c>
      <c r="AI16">
        <f t="shared" si="16"/>
        <v>7.2782705799939391</v>
      </c>
      <c r="AJ16">
        <f t="shared" si="17"/>
        <v>1.3483019568585748</v>
      </c>
      <c r="AK16">
        <f t="shared" si="18"/>
        <v>0.64768424077459041</v>
      </c>
      <c r="AL16">
        <f t="shared" si="19"/>
        <v>-1.1648918433528648</v>
      </c>
      <c r="AN16">
        <f t="shared" si="20"/>
        <v>2258.1</v>
      </c>
      <c r="AO16">
        <f t="shared" si="21"/>
        <v>0.497</v>
      </c>
      <c r="AP16">
        <f t="shared" si="22"/>
        <v>0.91301697684106631</v>
      </c>
      <c r="AQ16">
        <f t="shared" si="23"/>
        <v>1.8257315243005448</v>
      </c>
      <c r="AR16">
        <f t="shared" si="24"/>
        <v>0.80758904436619683</v>
      </c>
      <c r="AS16">
        <f t="shared" si="25"/>
        <v>5.774920568666742</v>
      </c>
      <c r="AT16">
        <f t="shared" si="26"/>
        <v>7.3013424799343474</v>
      </c>
      <c r="AU16">
        <f t="shared" si="27"/>
        <v>1.3195336239114652</v>
      </c>
      <c r="AV16">
        <f t="shared" si="28"/>
        <v>0.66143197750005733</v>
      </c>
      <c r="AW16">
        <f t="shared" si="29"/>
        <v>-1.1568039417691283</v>
      </c>
      <c r="AY16">
        <f t="shared" si="30"/>
        <v>2431.7999999999997</v>
      </c>
      <c r="AZ16">
        <f t="shared" si="31"/>
        <v>0.497</v>
      </c>
      <c r="BA16">
        <f t="shared" si="32"/>
        <v>0.91301697684106631</v>
      </c>
      <c r="BB16">
        <f t="shared" si="33"/>
        <v>1.8257315243005448</v>
      </c>
      <c r="BC16">
        <f t="shared" si="34"/>
        <v>0.78599181529642492</v>
      </c>
      <c r="BD16">
        <f t="shared" si="35"/>
        <v>5.7533233395969701</v>
      </c>
      <c r="BE16">
        <f t="shared" si="36"/>
        <v>7.3229397090041193</v>
      </c>
      <c r="BF16">
        <f t="shared" si="37"/>
        <v>1.2919672876767716</v>
      </c>
      <c r="BG16">
        <f t="shared" si="38"/>
        <v>0.67256802613893796</v>
      </c>
      <c r="BH16">
        <f t="shared" si="39"/>
        <v>-1.1474585123478458</v>
      </c>
      <c r="BJ16">
        <f t="shared" si="40"/>
        <v>2605.5</v>
      </c>
      <c r="BK16">
        <f t="shared" si="41"/>
        <v>0.497</v>
      </c>
      <c r="BL16">
        <f t="shared" si="42"/>
        <v>0.91301697684106631</v>
      </c>
      <c r="BM16">
        <f t="shared" si="43"/>
        <v>1.8257315243005448</v>
      </c>
      <c r="BN16">
        <f t="shared" si="44"/>
        <v>0.76570858823511512</v>
      </c>
      <c r="BO16">
        <f t="shared" si="45"/>
        <v>5.7330401125356598</v>
      </c>
      <c r="BP16">
        <f t="shared" si="46"/>
        <v>7.3432229360654295</v>
      </c>
      <c r="BQ16">
        <f t="shared" si="47"/>
        <v>1.2655291570925651</v>
      </c>
      <c r="BR16">
        <f t="shared" si="48"/>
        <v>0.6814815481317803</v>
      </c>
      <c r="BS16">
        <f t="shared" si="49"/>
        <v>-1.1371350151186861</v>
      </c>
    </row>
    <row r="17" spans="1:71" x14ac:dyDescent="0.25">
      <c r="A17" s="1">
        <v>15</v>
      </c>
      <c r="B17">
        <v>2209</v>
      </c>
      <c r="C17">
        <v>70906</v>
      </c>
      <c r="D17">
        <v>236</v>
      </c>
      <c r="E17">
        <v>4190</v>
      </c>
      <c r="F17">
        <v>18</v>
      </c>
      <c r="G17">
        <v>2.3879999999999999</v>
      </c>
      <c r="H17">
        <v>157.57</v>
      </c>
      <c r="I17">
        <v>29</v>
      </c>
      <c r="J17">
        <v>0.505</v>
      </c>
      <c r="K17">
        <v>0.45100000000000001</v>
      </c>
      <c r="L17">
        <v>0.22900000000000001</v>
      </c>
      <c r="M17">
        <v>83.47</v>
      </c>
      <c r="N17">
        <v>44049884227336</v>
      </c>
      <c r="O17">
        <v>45011530947</v>
      </c>
      <c r="P17">
        <v>44004872696388</v>
      </c>
      <c r="R17">
        <f t="shared" si="0"/>
        <v>1910.7</v>
      </c>
      <c r="S17">
        <f t="shared" si="1"/>
        <v>0.505</v>
      </c>
      <c r="T17">
        <f t="shared" si="2"/>
        <v>0.91923990339845452</v>
      </c>
      <c r="U17">
        <f t="shared" si="3"/>
        <v>1.8221211897830827</v>
      </c>
      <c r="V17">
        <f t="shared" si="4"/>
        <v>0.85156337642264279</v>
      </c>
      <c r="W17">
        <f t="shared" si="5"/>
        <v>5.815284566205726</v>
      </c>
      <c r="X17">
        <f t="shared" si="6"/>
        <v>7.2537578133604406</v>
      </c>
      <c r="Y17">
        <f t="shared" si="7"/>
        <v>1.3831091126825636</v>
      </c>
      <c r="Z17">
        <f t="shared" si="8"/>
        <v>0.64251513058152832</v>
      </c>
      <c r="AA17">
        <f t="shared" si="9"/>
        <v>-1.1755950175631404</v>
      </c>
      <c r="AC17">
        <f t="shared" si="10"/>
        <v>2084.4</v>
      </c>
      <c r="AD17">
        <f t="shared" si="11"/>
        <v>0.505</v>
      </c>
      <c r="AE17">
        <f t="shared" si="12"/>
        <v>0.91923990339845452</v>
      </c>
      <c r="AF17">
        <f t="shared" si="13"/>
        <v>1.8221211897830827</v>
      </c>
      <c r="AG17">
        <f t="shared" si="14"/>
        <v>0.82676518701489354</v>
      </c>
      <c r="AH17">
        <f t="shared" si="15"/>
        <v>5.7904863767979764</v>
      </c>
      <c r="AI17">
        <f t="shared" si="16"/>
        <v>7.2785560027681901</v>
      </c>
      <c r="AJ17">
        <f t="shared" si="17"/>
        <v>1.3526512539603077</v>
      </c>
      <c r="AK17">
        <f t="shared" si="18"/>
        <v>0.65900586364359071</v>
      </c>
      <c r="AL17">
        <f t="shared" si="19"/>
        <v>-1.1688659545003419</v>
      </c>
      <c r="AN17">
        <f t="shared" si="20"/>
        <v>2258.1</v>
      </c>
      <c r="AO17">
        <f t="shared" si="21"/>
        <v>0.505</v>
      </c>
      <c r="AP17">
        <f t="shared" si="22"/>
        <v>0.91923990339845452</v>
      </c>
      <c r="AQ17">
        <f t="shared" si="23"/>
        <v>1.8221211897830827</v>
      </c>
      <c r="AR17">
        <f t="shared" si="24"/>
        <v>0.8036459455732754</v>
      </c>
      <c r="AS17">
        <f t="shared" si="25"/>
        <v>5.7673671353563583</v>
      </c>
      <c r="AT17">
        <f t="shared" si="26"/>
        <v>7.3016752442098083</v>
      </c>
      <c r="AU17">
        <f t="shared" si="27"/>
        <v>1.3235059346178069</v>
      </c>
      <c r="AV17">
        <f t="shared" si="28"/>
        <v>0.67239942782610251</v>
      </c>
      <c r="AW17">
        <f t="shared" si="29"/>
        <v>-1.160524433788378</v>
      </c>
      <c r="AY17">
        <f t="shared" si="30"/>
        <v>2431.7999999999997</v>
      </c>
      <c r="AZ17">
        <f t="shared" si="31"/>
        <v>0.505</v>
      </c>
      <c r="BA17">
        <f t="shared" si="32"/>
        <v>0.91923990339845452</v>
      </c>
      <c r="BB17">
        <f t="shared" si="33"/>
        <v>1.8221211897830827</v>
      </c>
      <c r="BC17">
        <f t="shared" si="34"/>
        <v>0.78201048574242782</v>
      </c>
      <c r="BD17">
        <f t="shared" si="35"/>
        <v>5.7457316755255112</v>
      </c>
      <c r="BE17">
        <f t="shared" si="36"/>
        <v>7.3233107040406553</v>
      </c>
      <c r="BF17">
        <f t="shared" si="37"/>
        <v>1.2955901010852844</v>
      </c>
      <c r="BG17">
        <f t="shared" si="38"/>
        <v>0.68317605307350504</v>
      </c>
      <c r="BH17">
        <f t="shared" si="39"/>
        <v>-1.1509267515887307</v>
      </c>
      <c r="BJ17">
        <f t="shared" si="40"/>
        <v>2605.5</v>
      </c>
      <c r="BK17">
        <f t="shared" si="41"/>
        <v>0.505</v>
      </c>
      <c r="BL17">
        <f t="shared" si="42"/>
        <v>0.91923990339845452</v>
      </c>
      <c r="BM17">
        <f t="shared" si="43"/>
        <v>1.8221211897830827</v>
      </c>
      <c r="BN17">
        <f t="shared" si="44"/>
        <v>0.76169685396074693</v>
      </c>
      <c r="BO17">
        <f t="shared" si="45"/>
        <v>5.7254180437438302</v>
      </c>
      <c r="BP17">
        <f t="shared" si="46"/>
        <v>7.3436243358223363</v>
      </c>
      <c r="BQ17">
        <f t="shared" si="47"/>
        <v>1.2688275622238729</v>
      </c>
      <c r="BR17">
        <f t="shared" si="48"/>
        <v>0.69172922594675501</v>
      </c>
      <c r="BS17">
        <f t="shared" si="49"/>
        <v>-1.1403551273826666</v>
      </c>
    </row>
    <row r="18" spans="1:71" x14ac:dyDescent="0.25">
      <c r="A18" s="1">
        <v>16</v>
      </c>
      <c r="B18">
        <v>2209</v>
      </c>
      <c r="C18">
        <v>70906</v>
      </c>
      <c r="D18">
        <v>236</v>
      </c>
      <c r="E18">
        <v>4190</v>
      </c>
      <c r="F18">
        <v>18</v>
      </c>
      <c r="G18">
        <v>2.5179999999999998</v>
      </c>
      <c r="H18">
        <v>157.63999999999999</v>
      </c>
      <c r="I18">
        <v>32</v>
      </c>
      <c r="J18">
        <v>0.495</v>
      </c>
      <c r="K18">
        <v>0.44</v>
      </c>
      <c r="L18">
        <v>0.22700000000000001</v>
      </c>
      <c r="M18">
        <v>87.275999999999996</v>
      </c>
      <c r="N18">
        <v>46059944276209</v>
      </c>
      <c r="O18">
        <v>48750751321</v>
      </c>
      <c r="P18">
        <v>46011193524888</v>
      </c>
      <c r="R18">
        <f t="shared" si="0"/>
        <v>1910.7</v>
      </c>
      <c r="S18">
        <f t="shared" si="1"/>
        <v>0.495</v>
      </c>
      <c r="T18">
        <f t="shared" si="2"/>
        <v>0.9156467659528974</v>
      </c>
      <c r="U18">
        <f t="shared" si="3"/>
        <v>1.8212639922768745</v>
      </c>
      <c r="V18">
        <f t="shared" si="4"/>
        <v>0.85377728754724147</v>
      </c>
      <c r="W18">
        <f t="shared" si="5"/>
        <v>5.8166412798241156</v>
      </c>
      <c r="X18">
        <f t="shared" si="6"/>
        <v>7.2506867047296337</v>
      </c>
      <c r="Y18">
        <f t="shared" si="7"/>
        <v>1.3803704368424474</v>
      </c>
      <c r="Z18">
        <f t="shared" si="8"/>
        <v>0.63952068423132746</v>
      </c>
      <c r="AA18">
        <f t="shared" si="9"/>
        <v>-1.1707954213525633</v>
      </c>
      <c r="AC18">
        <f t="shared" si="10"/>
        <v>2084.4</v>
      </c>
      <c r="AD18">
        <f t="shared" si="11"/>
        <v>0.495</v>
      </c>
      <c r="AE18">
        <f t="shared" si="12"/>
        <v>0.9156467659528974</v>
      </c>
      <c r="AF18">
        <f t="shared" si="13"/>
        <v>1.8212639922768745</v>
      </c>
      <c r="AG18">
        <f t="shared" si="14"/>
        <v>0.82901242300065114</v>
      </c>
      <c r="AH18">
        <f t="shared" si="15"/>
        <v>5.7918764152775255</v>
      </c>
      <c r="AI18">
        <f t="shared" si="16"/>
        <v>7.2754515692762238</v>
      </c>
      <c r="AJ18">
        <f t="shared" si="17"/>
        <v>1.3501477460195708</v>
      </c>
      <c r="AK18">
        <f t="shared" si="18"/>
        <v>0.65608238958430676</v>
      </c>
      <c r="AL18">
        <f t="shared" si="19"/>
        <v>-1.1643476025465993</v>
      </c>
      <c r="AN18">
        <f t="shared" si="20"/>
        <v>2258.1</v>
      </c>
      <c r="AO18">
        <f t="shared" si="21"/>
        <v>0.495</v>
      </c>
      <c r="AP18">
        <f t="shared" si="22"/>
        <v>0.9156467659528974</v>
      </c>
      <c r="AQ18">
        <f t="shared" si="23"/>
        <v>1.8212639922768745</v>
      </c>
      <c r="AR18">
        <f t="shared" si="24"/>
        <v>0.80592035225541647</v>
      </c>
      <c r="AS18">
        <f t="shared" si="25"/>
        <v>5.7687843445322908</v>
      </c>
      <c r="AT18">
        <f t="shared" si="26"/>
        <v>7.2985436400214585</v>
      </c>
      <c r="AU18">
        <f t="shared" si="27"/>
        <v>1.3212201289109509</v>
      </c>
      <c r="AV18">
        <f t="shared" si="28"/>
        <v>0.66955977909839426</v>
      </c>
      <c r="AW18">
        <f t="shared" si="29"/>
        <v>-1.156278542419106</v>
      </c>
      <c r="AY18">
        <f t="shared" si="30"/>
        <v>2431.7999999999997</v>
      </c>
      <c r="AZ18">
        <f t="shared" si="31"/>
        <v>0.495</v>
      </c>
      <c r="BA18">
        <f t="shared" si="32"/>
        <v>0.9156467659528974</v>
      </c>
      <c r="BB18">
        <f t="shared" si="33"/>
        <v>1.8212639922768745</v>
      </c>
      <c r="BC18">
        <f t="shared" si="34"/>
        <v>0.78430681022576476</v>
      </c>
      <c r="BD18">
        <f t="shared" si="35"/>
        <v>5.7471708025026391</v>
      </c>
      <c r="BE18">
        <f t="shared" si="36"/>
        <v>7.3201571820511102</v>
      </c>
      <c r="BF18">
        <f t="shared" si="37"/>
        <v>1.2935060887451959</v>
      </c>
      <c r="BG18">
        <f t="shared" si="38"/>
        <v>0.68042938376283857</v>
      </c>
      <c r="BH18">
        <f t="shared" si="39"/>
        <v>-1.146943310072762</v>
      </c>
      <c r="BJ18">
        <f t="shared" si="40"/>
        <v>2605.5</v>
      </c>
      <c r="BK18">
        <f t="shared" si="41"/>
        <v>0.495</v>
      </c>
      <c r="BL18">
        <f t="shared" si="42"/>
        <v>0.9156467659528974</v>
      </c>
      <c r="BM18">
        <f t="shared" si="43"/>
        <v>1.8212639922768745</v>
      </c>
      <c r="BN18">
        <f t="shared" si="44"/>
        <v>0.7640105850559733</v>
      </c>
      <c r="BO18">
        <f t="shared" si="45"/>
        <v>5.7268745773328478</v>
      </c>
      <c r="BP18">
        <f t="shared" si="46"/>
        <v>7.3404534072209016</v>
      </c>
      <c r="BQ18">
        <f t="shared" si="47"/>
        <v>1.2669308262009393</v>
      </c>
      <c r="BR18">
        <f t="shared" si="48"/>
        <v>0.68908182946918306</v>
      </c>
      <c r="BS18">
        <f t="shared" si="49"/>
        <v>-1.1366234172777692</v>
      </c>
    </row>
    <row r="19" spans="1:71" x14ac:dyDescent="0.25">
      <c r="A19" s="1">
        <v>17</v>
      </c>
      <c r="B19">
        <v>2209</v>
      </c>
      <c r="C19">
        <v>70906</v>
      </c>
      <c r="D19">
        <v>236</v>
      </c>
      <c r="E19">
        <v>4190</v>
      </c>
      <c r="F19">
        <v>18</v>
      </c>
      <c r="G19">
        <v>2.6379999999999999</v>
      </c>
      <c r="H19">
        <v>157.68</v>
      </c>
      <c r="I19">
        <v>33</v>
      </c>
      <c r="J19">
        <v>0.49399999999999999</v>
      </c>
      <c r="K19">
        <v>0.439</v>
      </c>
      <c r="L19">
        <v>0.22600000000000001</v>
      </c>
      <c r="M19">
        <v>90.85</v>
      </c>
      <c r="N19">
        <v>47945691963824</v>
      </c>
      <c r="O19">
        <v>50135349740</v>
      </c>
      <c r="P19">
        <v>47895556614084</v>
      </c>
      <c r="R19">
        <f t="shared" si="0"/>
        <v>1910.7</v>
      </c>
      <c r="S19">
        <f t="shared" si="1"/>
        <v>0.49399999999999999</v>
      </c>
      <c r="T19">
        <f t="shared" si="2"/>
        <v>0.91604421290677895</v>
      </c>
      <c r="U19">
        <f t="shared" si="3"/>
        <v>1.8202139397455681</v>
      </c>
      <c r="V19">
        <f t="shared" si="4"/>
        <v>0.85353212991048211</v>
      </c>
      <c r="W19">
        <f t="shared" si="5"/>
        <v>5.8153460696560497</v>
      </c>
      <c r="X19">
        <f t="shared" si="6"/>
        <v>7.2498818098350863</v>
      </c>
      <c r="Y19">
        <f t="shared" si="7"/>
        <v>1.3806744058979028</v>
      </c>
      <c r="Z19">
        <f t="shared" si="8"/>
        <v>0.64130603791243057</v>
      </c>
      <c r="AA19">
        <f t="shared" si="9"/>
        <v>-1.1704034412371973</v>
      </c>
      <c r="AC19">
        <f t="shared" si="10"/>
        <v>2084.4</v>
      </c>
      <c r="AD19">
        <f t="shared" si="11"/>
        <v>0.49399999999999999</v>
      </c>
      <c r="AE19">
        <f t="shared" si="12"/>
        <v>0.91604421290677895</v>
      </c>
      <c r="AF19">
        <f t="shared" si="13"/>
        <v>1.8202139397455681</v>
      </c>
      <c r="AG19">
        <f t="shared" si="14"/>
        <v>0.82876355610073227</v>
      </c>
      <c r="AH19">
        <f t="shared" si="15"/>
        <v>5.7905774958462999</v>
      </c>
      <c r="AI19">
        <f t="shared" si="16"/>
        <v>7.2746503836448362</v>
      </c>
      <c r="AJ19">
        <f t="shared" si="17"/>
        <v>1.350425712126099</v>
      </c>
      <c r="AK19">
        <f t="shared" si="18"/>
        <v>0.6578099201695955</v>
      </c>
      <c r="AL19">
        <f t="shared" si="19"/>
        <v>-1.1639775957595353</v>
      </c>
      <c r="AN19">
        <f t="shared" si="20"/>
        <v>2258.1</v>
      </c>
      <c r="AO19">
        <f t="shared" si="21"/>
        <v>0.49399999999999999</v>
      </c>
      <c r="AP19">
        <f t="shared" si="22"/>
        <v>0.91604421290677895</v>
      </c>
      <c r="AQ19">
        <f t="shared" si="23"/>
        <v>1.8202139397455681</v>
      </c>
      <c r="AR19">
        <f t="shared" si="24"/>
        <v>0.80566845785473362</v>
      </c>
      <c r="AS19">
        <f t="shared" si="25"/>
        <v>5.7674823976003013</v>
      </c>
      <c r="AT19">
        <f t="shared" si="26"/>
        <v>7.2977454818908347</v>
      </c>
      <c r="AU19">
        <f t="shared" si="27"/>
        <v>1.3214740181342473</v>
      </c>
      <c r="AV19">
        <f t="shared" si="28"/>
        <v>0.67123064703557145</v>
      </c>
      <c r="AW19">
        <f t="shared" si="29"/>
        <v>-1.1559274986894061</v>
      </c>
      <c r="AY19">
        <f t="shared" si="30"/>
        <v>2431.7999999999997</v>
      </c>
      <c r="AZ19">
        <f t="shared" si="31"/>
        <v>0.49399999999999999</v>
      </c>
      <c r="BA19">
        <f t="shared" si="32"/>
        <v>0.91604421290677895</v>
      </c>
      <c r="BB19">
        <f t="shared" si="33"/>
        <v>1.8202139397455681</v>
      </c>
      <c r="BC19">
        <f t="shared" si="34"/>
        <v>0.78405247039543791</v>
      </c>
      <c r="BD19">
        <f t="shared" si="35"/>
        <v>5.745866410141006</v>
      </c>
      <c r="BE19">
        <f t="shared" si="36"/>
        <v>7.3193614693501301</v>
      </c>
      <c r="BF19">
        <f t="shared" si="37"/>
        <v>1.293737655901898</v>
      </c>
      <c r="BG19">
        <f t="shared" si="38"/>
        <v>0.68204500817911551</v>
      </c>
      <c r="BH19">
        <f t="shared" si="39"/>
        <v>-1.1466087505911933</v>
      </c>
      <c r="BJ19">
        <f t="shared" si="40"/>
        <v>2605.5</v>
      </c>
      <c r="BK19">
        <f t="shared" si="41"/>
        <v>0.49399999999999999</v>
      </c>
      <c r="BL19">
        <f t="shared" si="42"/>
        <v>0.91604421290677895</v>
      </c>
      <c r="BM19">
        <f t="shared" si="43"/>
        <v>1.8202139397455681</v>
      </c>
      <c r="BN19">
        <f t="shared" si="44"/>
        <v>0.76375429981336918</v>
      </c>
      <c r="BO19">
        <f t="shared" si="45"/>
        <v>5.7255682395589371</v>
      </c>
      <c r="BP19">
        <f t="shared" si="46"/>
        <v>7.3396596399321989</v>
      </c>
      <c r="BQ19">
        <f t="shared" si="47"/>
        <v>1.2671416729626213</v>
      </c>
      <c r="BR19">
        <f t="shared" si="48"/>
        <v>0.69064379996776637</v>
      </c>
      <c r="BS19">
        <f t="shared" si="49"/>
        <v>-1.1363032860825575</v>
      </c>
    </row>
    <row r="20" spans="1:71" x14ac:dyDescent="0.25">
      <c r="A20" s="1">
        <v>18</v>
      </c>
      <c r="B20">
        <v>2209</v>
      </c>
      <c r="C20">
        <v>70906</v>
      </c>
      <c r="D20">
        <v>236</v>
      </c>
      <c r="E20">
        <v>4190</v>
      </c>
      <c r="F20">
        <v>18</v>
      </c>
      <c r="G20">
        <v>2.72</v>
      </c>
      <c r="H20">
        <v>157.72999999999999</v>
      </c>
      <c r="I20">
        <v>34</v>
      </c>
      <c r="J20">
        <v>0.47099999999999997</v>
      </c>
      <c r="K20">
        <v>0.41299999999999998</v>
      </c>
      <c r="L20">
        <v>0.22600000000000001</v>
      </c>
      <c r="M20">
        <v>93.091999999999999</v>
      </c>
      <c r="N20">
        <v>49129017529992</v>
      </c>
      <c r="O20">
        <v>51442866683</v>
      </c>
      <c r="P20">
        <v>49077574663309</v>
      </c>
      <c r="R20">
        <f t="shared" si="0"/>
        <v>1910.7</v>
      </c>
      <c r="S20">
        <f t="shared" si="1"/>
        <v>0.47099999999999997</v>
      </c>
      <c r="T20">
        <f t="shared" si="2"/>
        <v>0.90387222548322621</v>
      </c>
      <c r="U20">
        <f t="shared" si="3"/>
        <v>1.8236218012292322</v>
      </c>
      <c r="V20">
        <f t="shared" si="4"/>
        <v>0.86107075461174942</v>
      </c>
      <c r="W20">
        <f t="shared" si="5"/>
        <v>5.8262925558409817</v>
      </c>
      <c r="X20">
        <f t="shared" si="6"/>
        <v>7.2457510466174826</v>
      </c>
      <c r="Y20">
        <f t="shared" si="7"/>
        <v>1.371247793231021</v>
      </c>
      <c r="Z20">
        <f t="shared" si="8"/>
        <v>0.62309028245116649</v>
      </c>
      <c r="AA20">
        <f t="shared" si="9"/>
        <v>-1.1590885874554695</v>
      </c>
      <c r="AC20">
        <f t="shared" si="10"/>
        <v>2084.4</v>
      </c>
      <c r="AD20">
        <f t="shared" si="11"/>
        <v>0.47099999999999997</v>
      </c>
      <c r="AE20">
        <f t="shared" si="12"/>
        <v>0.90387222548322621</v>
      </c>
      <c r="AF20">
        <f t="shared" si="13"/>
        <v>1.8236218012292322</v>
      </c>
      <c r="AG20">
        <f t="shared" si="14"/>
        <v>0.83641840086059138</v>
      </c>
      <c r="AH20">
        <f t="shared" si="15"/>
        <v>5.801640202089823</v>
      </c>
      <c r="AI20">
        <f t="shared" si="16"/>
        <v>7.2704034003686413</v>
      </c>
      <c r="AJ20">
        <f t="shared" si="17"/>
        <v>1.3417942779118257</v>
      </c>
      <c r="AK20">
        <f t="shared" si="18"/>
        <v>0.64009436994505253</v>
      </c>
      <c r="AL20">
        <f t="shared" si="19"/>
        <v>-1.1533140884507074</v>
      </c>
      <c r="AN20">
        <f t="shared" si="20"/>
        <v>2258.1</v>
      </c>
      <c r="AO20">
        <f t="shared" si="21"/>
        <v>0.47099999999999997</v>
      </c>
      <c r="AP20">
        <f t="shared" si="22"/>
        <v>0.90387222548322621</v>
      </c>
      <c r="AQ20">
        <f t="shared" si="23"/>
        <v>1.8236218012292322</v>
      </c>
      <c r="AR20">
        <f t="shared" si="24"/>
        <v>0.81341852826854577</v>
      </c>
      <c r="AS20">
        <f t="shared" si="25"/>
        <v>5.7786403294977777</v>
      </c>
      <c r="AT20">
        <f t="shared" si="26"/>
        <v>7.2934032729606866</v>
      </c>
      <c r="AU20">
        <f t="shared" si="27"/>
        <v>1.313579441473506</v>
      </c>
      <c r="AV20">
        <f t="shared" si="28"/>
        <v>0.65404623299834674</v>
      </c>
      <c r="AW20">
        <f t="shared" si="29"/>
        <v>-1.1459091495971649</v>
      </c>
      <c r="AY20">
        <f t="shared" si="30"/>
        <v>2431.7999999999997</v>
      </c>
      <c r="AZ20">
        <f t="shared" si="31"/>
        <v>0.47099999999999997</v>
      </c>
      <c r="BA20">
        <f t="shared" si="32"/>
        <v>0.90387222548322621</v>
      </c>
      <c r="BB20">
        <f t="shared" si="33"/>
        <v>1.8236218012292322</v>
      </c>
      <c r="BC20">
        <f t="shared" si="34"/>
        <v>0.79187982484918995</v>
      </c>
      <c r="BD20">
        <f t="shared" si="35"/>
        <v>5.7571016260784216</v>
      </c>
      <c r="BE20">
        <f t="shared" si="36"/>
        <v>7.3149419763800427</v>
      </c>
      <c r="BF20">
        <f t="shared" si="37"/>
        <v>1.2865267535010654</v>
      </c>
      <c r="BG20">
        <f t="shared" si="38"/>
        <v>0.6654108817433837</v>
      </c>
      <c r="BH20">
        <f t="shared" si="39"/>
        <v>-1.1372228707880216</v>
      </c>
      <c r="BJ20">
        <f t="shared" si="40"/>
        <v>2605.5</v>
      </c>
      <c r="BK20">
        <f t="shared" si="41"/>
        <v>0.47099999999999997</v>
      </c>
      <c r="BL20">
        <f t="shared" si="42"/>
        <v>0.90387222548322621</v>
      </c>
      <c r="BM20">
        <f t="shared" si="43"/>
        <v>1.8236218012292322</v>
      </c>
      <c r="BN20">
        <f t="shared" si="44"/>
        <v>0.77164351073014781</v>
      </c>
      <c r="BO20">
        <f t="shared" si="45"/>
        <v>5.73686531195938</v>
      </c>
      <c r="BP20">
        <f t="shared" si="46"/>
        <v>7.3351782904990843</v>
      </c>
      <c r="BQ20">
        <f t="shared" si="47"/>
        <v>1.2605658608249772</v>
      </c>
      <c r="BR20">
        <f t="shared" si="48"/>
        <v>0.67457013181109493</v>
      </c>
      <c r="BS20">
        <f t="shared" si="49"/>
        <v>-1.1275327330304616</v>
      </c>
    </row>
    <row r="21" spans="1:71" x14ac:dyDescent="0.25">
      <c r="A21" s="1">
        <v>19</v>
      </c>
      <c r="B21">
        <v>2209</v>
      </c>
      <c r="C21">
        <v>70906</v>
      </c>
      <c r="D21">
        <v>236</v>
      </c>
      <c r="E21">
        <v>4190</v>
      </c>
      <c r="F21">
        <v>18</v>
      </c>
      <c r="G21">
        <v>2.8730000000000002</v>
      </c>
      <c r="H21">
        <v>157.77000000000001</v>
      </c>
      <c r="I21">
        <v>36</v>
      </c>
      <c r="J21">
        <v>0.46899999999999997</v>
      </c>
      <c r="K21">
        <v>0.41199999999999998</v>
      </c>
      <c r="L21">
        <v>0.224</v>
      </c>
      <c r="M21">
        <v>97.668000000000006</v>
      </c>
      <c r="N21">
        <v>51543797337709</v>
      </c>
      <c r="O21">
        <v>54098107886</v>
      </c>
      <c r="P21">
        <v>51489699229823</v>
      </c>
      <c r="R21">
        <f t="shared" si="0"/>
        <v>1910.7</v>
      </c>
      <c r="S21">
        <f t="shared" si="1"/>
        <v>0.46899999999999997</v>
      </c>
      <c r="T21">
        <f t="shared" si="2"/>
        <v>0.90519611134825373</v>
      </c>
      <c r="U21">
        <f t="shared" si="3"/>
        <v>1.8208770534676801</v>
      </c>
      <c r="V21">
        <f t="shared" si="4"/>
        <v>0.86024775272992937</v>
      </c>
      <c r="W21">
        <f t="shared" si="5"/>
        <v>5.8227248061976091</v>
      </c>
      <c r="X21">
        <f t="shared" si="6"/>
        <v>7.243829300737751</v>
      </c>
      <c r="Y21">
        <f t="shared" si="7"/>
        <v>1.3722848773102694</v>
      </c>
      <c r="Z21">
        <f t="shared" si="8"/>
        <v>0.62808314275379906</v>
      </c>
      <c r="AA21">
        <f t="shared" si="9"/>
        <v>-1.1584109360604349</v>
      </c>
      <c r="AC21">
        <f t="shared" si="10"/>
        <v>2084.4</v>
      </c>
      <c r="AD21">
        <f t="shared" si="11"/>
        <v>0.46899999999999997</v>
      </c>
      <c r="AE21">
        <f t="shared" si="12"/>
        <v>0.90519611134825373</v>
      </c>
      <c r="AF21">
        <f t="shared" si="13"/>
        <v>1.8208770534676801</v>
      </c>
      <c r="AG21">
        <f t="shared" si="14"/>
        <v>0.83558249453486311</v>
      </c>
      <c r="AH21">
        <f t="shared" si="15"/>
        <v>5.7980595480025432</v>
      </c>
      <c r="AI21">
        <f t="shared" si="16"/>
        <v>7.2684945589328169</v>
      </c>
      <c r="AJ21">
        <f t="shared" si="17"/>
        <v>1.3427449979403181</v>
      </c>
      <c r="AK21">
        <f t="shared" si="18"/>
        <v>0.64493277590967879</v>
      </c>
      <c r="AL21">
        <f t="shared" si="19"/>
        <v>-1.1526744957332955</v>
      </c>
      <c r="AN21">
        <f t="shared" si="20"/>
        <v>2258.1</v>
      </c>
      <c r="AO21">
        <f t="shared" si="21"/>
        <v>0.46899999999999997</v>
      </c>
      <c r="AP21">
        <f t="shared" si="22"/>
        <v>0.90519611134825373</v>
      </c>
      <c r="AQ21">
        <f t="shared" si="23"/>
        <v>1.8208770534676801</v>
      </c>
      <c r="AR21">
        <f t="shared" si="24"/>
        <v>0.81257201239265964</v>
      </c>
      <c r="AS21">
        <f t="shared" si="25"/>
        <v>5.7750490658603395</v>
      </c>
      <c r="AT21">
        <f t="shared" si="26"/>
        <v>7.2915050410750206</v>
      </c>
      <c r="AU21">
        <f t="shared" si="27"/>
        <v>1.3144500737176243</v>
      </c>
      <c r="AV21">
        <f t="shared" si="28"/>
        <v>0.65873180313892477</v>
      </c>
      <c r="AW21">
        <f t="shared" si="29"/>
        <v>-1.1453001862937864</v>
      </c>
      <c r="AY21">
        <f t="shared" si="30"/>
        <v>2431.7999999999997</v>
      </c>
      <c r="AZ21">
        <f t="shared" si="31"/>
        <v>0.46899999999999997</v>
      </c>
      <c r="BA21">
        <f t="shared" si="32"/>
        <v>0.90519611134825373</v>
      </c>
      <c r="BB21">
        <f t="shared" si="33"/>
        <v>1.8208770534676801</v>
      </c>
      <c r="BC21">
        <f t="shared" si="34"/>
        <v>0.79102466232527724</v>
      </c>
      <c r="BD21">
        <f t="shared" si="35"/>
        <v>5.7535017157929573</v>
      </c>
      <c r="BE21">
        <f t="shared" si="36"/>
        <v>7.3130523911424028</v>
      </c>
      <c r="BF21">
        <f t="shared" si="37"/>
        <v>1.287323026117378</v>
      </c>
      <c r="BG21">
        <f t="shared" si="38"/>
        <v>0.66994623655695607</v>
      </c>
      <c r="BH21">
        <f t="shared" si="39"/>
        <v>-1.1366386096953731</v>
      </c>
      <c r="BJ21">
        <f t="shared" si="40"/>
        <v>2605.5</v>
      </c>
      <c r="BK21">
        <f t="shared" si="41"/>
        <v>0.46899999999999997</v>
      </c>
      <c r="BL21">
        <f t="shared" si="42"/>
        <v>0.90519611134825373</v>
      </c>
      <c r="BM21">
        <f t="shared" si="43"/>
        <v>1.8208770534676801</v>
      </c>
      <c r="BN21">
        <f t="shared" si="44"/>
        <v>0.77078139092430265</v>
      </c>
      <c r="BO21">
        <f t="shared" si="45"/>
        <v>5.7332584443919821</v>
      </c>
      <c r="BP21">
        <f t="shared" si="46"/>
        <v>7.3332956625433781</v>
      </c>
      <c r="BQ21">
        <f t="shared" si="47"/>
        <v>1.2612930108081761</v>
      </c>
      <c r="BR21">
        <f t="shared" si="48"/>
        <v>0.67895859681970916</v>
      </c>
      <c r="BS21">
        <f t="shared" si="49"/>
        <v>-1.1269684253997767</v>
      </c>
    </row>
    <row r="22" spans="1:71" x14ac:dyDescent="0.25">
      <c r="A22" s="1">
        <v>20</v>
      </c>
      <c r="B22">
        <v>2209</v>
      </c>
      <c r="C22">
        <v>70906</v>
      </c>
      <c r="D22">
        <v>236</v>
      </c>
      <c r="E22">
        <v>4190</v>
      </c>
      <c r="F22">
        <v>18</v>
      </c>
      <c r="G22">
        <v>2.9769999999999999</v>
      </c>
      <c r="H22">
        <v>157.81</v>
      </c>
      <c r="I22">
        <v>37</v>
      </c>
      <c r="J22">
        <v>0.45900000000000002</v>
      </c>
      <c r="K22">
        <v>0.40100000000000002</v>
      </c>
      <c r="L22">
        <v>0.224</v>
      </c>
      <c r="M22">
        <v>100.711</v>
      </c>
      <c r="N22">
        <v>53149675874141</v>
      </c>
      <c r="O22">
        <v>55443956637</v>
      </c>
      <c r="P22">
        <v>53094231917504</v>
      </c>
      <c r="R22">
        <f t="shared" si="0"/>
        <v>1910.7</v>
      </c>
      <c r="S22">
        <f t="shared" si="1"/>
        <v>0.45900000000000002</v>
      </c>
      <c r="T22">
        <f t="shared" si="2"/>
        <v>0.90024274504158053</v>
      </c>
      <c r="U22">
        <f t="shared" si="3"/>
        <v>1.8220951186005163</v>
      </c>
      <c r="V22">
        <f t="shared" si="4"/>
        <v>0.86333088011310433</v>
      </c>
      <c r="W22">
        <f t="shared" si="5"/>
        <v>5.827025998713621</v>
      </c>
      <c r="X22">
        <f t="shared" si="6"/>
        <v>7.2419642384874114</v>
      </c>
      <c r="Y22">
        <f t="shared" si="7"/>
        <v>1.3683897605569224</v>
      </c>
      <c r="Z22">
        <f t="shared" si="8"/>
        <v>0.62086372393914313</v>
      </c>
      <c r="AA22">
        <f t="shared" si="9"/>
        <v>-1.1536146519639388</v>
      </c>
      <c r="AC22">
        <f t="shared" si="10"/>
        <v>2084.4</v>
      </c>
      <c r="AD22">
        <f t="shared" si="11"/>
        <v>0.45900000000000002</v>
      </c>
      <c r="AE22">
        <f t="shared" si="12"/>
        <v>0.90024274504158053</v>
      </c>
      <c r="AF22">
        <f t="shared" si="13"/>
        <v>1.8220951186005163</v>
      </c>
      <c r="AG22">
        <f t="shared" si="14"/>
        <v>0.83871423644094401</v>
      </c>
      <c r="AH22">
        <f t="shared" si="15"/>
        <v>5.8024093550414602</v>
      </c>
      <c r="AI22">
        <f t="shared" si="16"/>
        <v>7.2665808821595723</v>
      </c>
      <c r="AJ22">
        <f t="shared" si="17"/>
        <v>1.3391728494647679</v>
      </c>
      <c r="AK22">
        <f t="shared" si="18"/>
        <v>0.63790336432482653</v>
      </c>
      <c r="AL22">
        <f t="shared" si="19"/>
        <v>-1.1481472221665101</v>
      </c>
      <c r="AN22">
        <f t="shared" si="20"/>
        <v>2258.1</v>
      </c>
      <c r="AO22">
        <f t="shared" si="21"/>
        <v>0.45900000000000002</v>
      </c>
      <c r="AP22">
        <f t="shared" si="22"/>
        <v>0.90024274504158053</v>
      </c>
      <c r="AQ22">
        <f t="shared" si="23"/>
        <v>1.8220951186005163</v>
      </c>
      <c r="AR22">
        <f t="shared" si="24"/>
        <v>0.81574376826627737</v>
      </c>
      <c r="AS22">
        <f t="shared" si="25"/>
        <v>5.7794388868667941</v>
      </c>
      <c r="AT22">
        <f t="shared" si="26"/>
        <v>7.2895513503342384</v>
      </c>
      <c r="AU22">
        <f t="shared" si="27"/>
        <v>1.3111774950681889</v>
      </c>
      <c r="AV22">
        <f t="shared" si="28"/>
        <v>0.65190598864160498</v>
      </c>
      <c r="AW22">
        <f t="shared" si="29"/>
        <v>-1.1410395011774699</v>
      </c>
      <c r="AY22">
        <f t="shared" si="30"/>
        <v>2431.7999999999997</v>
      </c>
      <c r="AZ22">
        <f t="shared" si="31"/>
        <v>0.45900000000000002</v>
      </c>
      <c r="BA22">
        <f t="shared" si="32"/>
        <v>0.90024274504158053</v>
      </c>
      <c r="BB22">
        <f t="shared" si="33"/>
        <v>1.8220951186005163</v>
      </c>
      <c r="BC22">
        <f t="shared" si="34"/>
        <v>0.79422907368458384</v>
      </c>
      <c r="BD22">
        <f t="shared" si="35"/>
        <v>5.7579241922851008</v>
      </c>
      <c r="BE22">
        <f t="shared" si="36"/>
        <v>7.3110660449159326</v>
      </c>
      <c r="BF22">
        <f t="shared" si="37"/>
        <v>1.2843286563169802</v>
      </c>
      <c r="BG22">
        <f t="shared" si="38"/>
        <v>0.66333276747815217</v>
      </c>
      <c r="BH22">
        <f t="shared" si="39"/>
        <v>-1.1326394364868968</v>
      </c>
      <c r="BJ22">
        <f t="shared" si="40"/>
        <v>2605.5</v>
      </c>
      <c r="BK22">
        <f t="shared" si="41"/>
        <v>0.45900000000000002</v>
      </c>
      <c r="BL22">
        <f t="shared" si="42"/>
        <v>0.90024274504158053</v>
      </c>
      <c r="BM22">
        <f t="shared" si="43"/>
        <v>1.8220951186005163</v>
      </c>
      <c r="BN22">
        <f t="shared" si="44"/>
        <v>0.77401212282739651</v>
      </c>
      <c r="BO22">
        <f t="shared" si="45"/>
        <v>5.7377072414279127</v>
      </c>
      <c r="BP22">
        <f t="shared" si="46"/>
        <v>7.3312829957731198</v>
      </c>
      <c r="BQ22">
        <f t="shared" si="47"/>
        <v>1.2585573152563154</v>
      </c>
      <c r="BR22">
        <f t="shared" si="48"/>
        <v>0.67256251209866358</v>
      </c>
      <c r="BS22">
        <f t="shared" si="49"/>
        <v>-1.1232238608278917</v>
      </c>
    </row>
    <row r="23" spans="1:71" x14ac:dyDescent="0.25">
      <c r="A23" s="1">
        <v>21</v>
      </c>
      <c r="B23">
        <v>2209</v>
      </c>
      <c r="C23">
        <v>70906</v>
      </c>
      <c r="D23">
        <v>236</v>
      </c>
      <c r="E23">
        <v>4190</v>
      </c>
      <c r="F23">
        <v>18</v>
      </c>
      <c r="G23">
        <v>3.1059999999999999</v>
      </c>
      <c r="H23">
        <v>157.85</v>
      </c>
      <c r="I23">
        <v>39</v>
      </c>
      <c r="J23">
        <v>0.45800000000000002</v>
      </c>
      <c r="K23">
        <v>0.4</v>
      </c>
      <c r="L23">
        <v>0.223</v>
      </c>
      <c r="M23">
        <v>104.57299999999999</v>
      </c>
      <c r="N23">
        <v>55188301011049</v>
      </c>
      <c r="O23">
        <v>58119511257</v>
      </c>
      <c r="P23">
        <v>55130181499792</v>
      </c>
      <c r="R23">
        <f t="shared" si="0"/>
        <v>1910.7</v>
      </c>
      <c r="S23">
        <f t="shared" si="1"/>
        <v>0.45800000000000002</v>
      </c>
      <c r="T23">
        <f t="shared" si="2"/>
        <v>0.90069362160503841</v>
      </c>
      <c r="U23">
        <f t="shared" si="3"/>
        <v>1.8210046784366125</v>
      </c>
      <c r="V23">
        <f t="shared" si="4"/>
        <v>0.86304980745671278</v>
      </c>
      <c r="W23">
        <f t="shared" si="5"/>
        <v>5.8256544858933257</v>
      </c>
      <c r="X23">
        <f t="shared" si="6"/>
        <v>7.2411548709798996</v>
      </c>
      <c r="Y23">
        <f t="shared" si="7"/>
        <v>1.3687459866021854</v>
      </c>
      <c r="Z23">
        <f t="shared" si="8"/>
        <v>0.62276063017801486</v>
      </c>
      <c r="AA23">
        <f t="shared" si="9"/>
        <v>-1.1532590311593875</v>
      </c>
      <c r="AC23">
        <f t="shared" si="10"/>
        <v>2084.4</v>
      </c>
      <c r="AD23">
        <f t="shared" si="11"/>
        <v>0.45800000000000002</v>
      </c>
      <c r="AE23">
        <f t="shared" si="12"/>
        <v>0.90069362160503841</v>
      </c>
      <c r="AF23">
        <f t="shared" si="13"/>
        <v>1.8210046784366125</v>
      </c>
      <c r="AG23">
        <f t="shared" si="14"/>
        <v>0.8384287011418069</v>
      </c>
      <c r="AH23">
        <f t="shared" si="15"/>
        <v>5.8010333795784197</v>
      </c>
      <c r="AI23">
        <f t="shared" si="16"/>
        <v>7.2657759772948056</v>
      </c>
      <c r="AJ23">
        <f t="shared" si="17"/>
        <v>1.3394996965491224</v>
      </c>
      <c r="AK23">
        <f t="shared" si="18"/>
        <v>0.63974165185200227</v>
      </c>
      <c r="AL23">
        <f t="shared" si="19"/>
        <v>-1.1478116277478423</v>
      </c>
      <c r="AN23">
        <f t="shared" si="20"/>
        <v>2258.1</v>
      </c>
      <c r="AO23">
        <f t="shared" si="21"/>
        <v>0.45800000000000002</v>
      </c>
      <c r="AP23">
        <f t="shared" si="22"/>
        <v>0.90069362160503841</v>
      </c>
      <c r="AQ23">
        <f t="shared" si="23"/>
        <v>1.8210046784366125</v>
      </c>
      <c r="AR23">
        <f t="shared" si="24"/>
        <v>0.81545455477467754</v>
      </c>
      <c r="AS23">
        <f t="shared" si="25"/>
        <v>5.7780592332112901</v>
      </c>
      <c r="AT23">
        <f t="shared" si="26"/>
        <v>7.2887501236619352</v>
      </c>
      <c r="AU23">
        <f t="shared" si="27"/>
        <v>1.3114770834736096</v>
      </c>
      <c r="AV23">
        <f t="shared" si="28"/>
        <v>0.65368648192930845</v>
      </c>
      <c r="AW23">
        <f t="shared" si="29"/>
        <v>-1.1407208815807355</v>
      </c>
      <c r="AY23">
        <f t="shared" si="30"/>
        <v>2431.7999999999997</v>
      </c>
      <c r="AZ23">
        <f t="shared" si="31"/>
        <v>0.45800000000000002</v>
      </c>
      <c r="BA23">
        <f t="shared" si="32"/>
        <v>0.90069362160503841</v>
      </c>
      <c r="BB23">
        <f t="shared" si="33"/>
        <v>1.8210046784366125</v>
      </c>
      <c r="BC23">
        <f t="shared" si="34"/>
        <v>0.79393685340221021</v>
      </c>
      <c r="BD23">
        <f t="shared" si="35"/>
        <v>5.7565415318388222</v>
      </c>
      <c r="BE23">
        <f t="shared" si="36"/>
        <v>7.3102678250344031</v>
      </c>
      <c r="BF23">
        <f t="shared" si="37"/>
        <v>1.2846029223656488</v>
      </c>
      <c r="BG23">
        <f t="shared" si="38"/>
        <v>0.66505661778517811</v>
      </c>
      <c r="BH23">
        <f t="shared" si="39"/>
        <v>-1.1323353013140895</v>
      </c>
      <c r="BJ23">
        <f t="shared" si="40"/>
        <v>2605.5</v>
      </c>
      <c r="BK23">
        <f t="shared" si="41"/>
        <v>0.45800000000000002</v>
      </c>
      <c r="BL23">
        <f t="shared" si="42"/>
        <v>0.90069362160503841</v>
      </c>
      <c r="BM23">
        <f t="shared" si="43"/>
        <v>1.8210046784366125</v>
      </c>
      <c r="BN23">
        <f t="shared" si="44"/>
        <v>0.7737174739788153</v>
      </c>
      <c r="BO23">
        <f t="shared" si="45"/>
        <v>5.7363221524154273</v>
      </c>
      <c r="BP23">
        <f t="shared" si="46"/>
        <v>7.330487204457798</v>
      </c>
      <c r="BQ23">
        <f t="shared" si="47"/>
        <v>1.2588080303033595</v>
      </c>
      <c r="BR23">
        <f t="shared" si="48"/>
        <v>0.67423109684288363</v>
      </c>
      <c r="BS23">
        <f t="shared" si="49"/>
        <v>-1.1229321647174366</v>
      </c>
    </row>
    <row r="24" spans="1:71" x14ac:dyDescent="0.25">
      <c r="A24" s="1">
        <v>22</v>
      </c>
      <c r="B24">
        <v>2209</v>
      </c>
      <c r="C24">
        <v>70906</v>
      </c>
      <c r="D24">
        <v>236</v>
      </c>
      <c r="E24">
        <v>4190</v>
      </c>
      <c r="F24">
        <v>18</v>
      </c>
      <c r="G24">
        <v>3.2330000000000001</v>
      </c>
      <c r="H24">
        <v>157.88999999999999</v>
      </c>
      <c r="I24">
        <v>40</v>
      </c>
      <c r="J24">
        <v>0.435</v>
      </c>
      <c r="K24">
        <v>0.374</v>
      </c>
      <c r="L24">
        <v>0.222</v>
      </c>
      <c r="M24">
        <v>108.18600000000001</v>
      </c>
      <c r="N24">
        <v>57094176558533</v>
      </c>
      <c r="O24">
        <v>59504448544</v>
      </c>
      <c r="P24">
        <v>57034672109988</v>
      </c>
      <c r="R24">
        <f t="shared" si="0"/>
        <v>1910.7</v>
      </c>
      <c r="S24">
        <f t="shared" si="1"/>
        <v>0.435</v>
      </c>
      <c r="T24">
        <f t="shared" si="2"/>
        <v>0.89035947796381665</v>
      </c>
      <c r="U24">
        <f t="shared" si="3"/>
        <v>1.8228290028044203</v>
      </c>
      <c r="V24">
        <f t="shared" si="4"/>
        <v>0.86951382778277808</v>
      </c>
      <c r="W24">
        <f t="shared" si="5"/>
        <v>5.8339428305871985</v>
      </c>
      <c r="X24">
        <f t="shared" si="6"/>
        <v>7.2365151750216414</v>
      </c>
      <c r="Y24">
        <f t="shared" si="7"/>
        <v>1.3604966162862604</v>
      </c>
      <c r="Z24">
        <f t="shared" si="8"/>
        <v>0.60856618842973709</v>
      </c>
      <c r="AA24">
        <f t="shared" si="9"/>
        <v>-1.1425564280650644</v>
      </c>
      <c r="AC24">
        <f t="shared" si="10"/>
        <v>2084.4</v>
      </c>
      <c r="AD24">
        <f t="shared" si="11"/>
        <v>0.435</v>
      </c>
      <c r="AE24">
        <f t="shared" si="12"/>
        <v>0.89035947796381665</v>
      </c>
      <c r="AF24">
        <f t="shared" si="13"/>
        <v>1.8228290028044203</v>
      </c>
      <c r="AG24">
        <f t="shared" si="14"/>
        <v>0.84499690446145803</v>
      </c>
      <c r="AH24">
        <f t="shared" si="15"/>
        <v>5.8094259072658785</v>
      </c>
      <c r="AI24">
        <f t="shared" si="16"/>
        <v>7.2610320983429615</v>
      </c>
      <c r="AJ24">
        <f t="shared" si="17"/>
        <v>1.3319226792544796</v>
      </c>
      <c r="AK24">
        <f t="shared" si="18"/>
        <v>0.62589961485671852</v>
      </c>
      <c r="AL24">
        <f t="shared" si="19"/>
        <v>-1.1376949774852065</v>
      </c>
      <c r="AN24">
        <f t="shared" si="20"/>
        <v>2258.1</v>
      </c>
      <c r="AO24">
        <f t="shared" si="21"/>
        <v>0.435</v>
      </c>
      <c r="AP24">
        <f t="shared" si="22"/>
        <v>0.89035947796381665</v>
      </c>
      <c r="AQ24">
        <f t="shared" si="23"/>
        <v>1.8228290028044203</v>
      </c>
      <c r="AR24">
        <f t="shared" si="24"/>
        <v>0.82210888238577295</v>
      </c>
      <c r="AS24">
        <f t="shared" si="25"/>
        <v>5.7865378851901941</v>
      </c>
      <c r="AT24">
        <f t="shared" si="26"/>
        <v>7.2839201204186459</v>
      </c>
      <c r="AU24">
        <f t="shared" si="27"/>
        <v>1.3045243050845647</v>
      </c>
      <c r="AV24">
        <f t="shared" si="28"/>
        <v>0.64022805459555587</v>
      </c>
      <c r="AW24">
        <f t="shared" si="29"/>
        <v>-1.1311840885974294</v>
      </c>
      <c r="AY24">
        <f t="shared" si="30"/>
        <v>2431.7999999999997</v>
      </c>
      <c r="AZ24">
        <f t="shared" si="31"/>
        <v>0.435</v>
      </c>
      <c r="BA24">
        <f t="shared" si="32"/>
        <v>0.89035947796381665</v>
      </c>
      <c r="BB24">
        <f t="shared" si="33"/>
        <v>1.8228290028044203</v>
      </c>
      <c r="BC24">
        <f t="shared" si="34"/>
        <v>0.80066183702296689</v>
      </c>
      <c r="BD24">
        <f t="shared" si="35"/>
        <v>5.7650908398273879</v>
      </c>
      <c r="BE24">
        <f t="shared" si="36"/>
        <v>7.3053671657814521</v>
      </c>
      <c r="BF24">
        <f t="shared" si="37"/>
        <v>1.2782304101033797</v>
      </c>
      <c r="BG24">
        <f t="shared" si="38"/>
        <v>0.65200276674229007</v>
      </c>
      <c r="BH24">
        <f t="shared" si="39"/>
        <v>-1.1233668398937395</v>
      </c>
      <c r="BJ24">
        <f t="shared" si="40"/>
        <v>2605.5</v>
      </c>
      <c r="BK24">
        <f t="shared" si="41"/>
        <v>0.435</v>
      </c>
      <c r="BL24">
        <f t="shared" si="42"/>
        <v>0.89035947796381665</v>
      </c>
      <c r="BM24">
        <f t="shared" si="43"/>
        <v>1.8228290028044203</v>
      </c>
      <c r="BN24">
        <f t="shared" si="44"/>
        <v>0.78049978132929199</v>
      </c>
      <c r="BO24">
        <f t="shared" si="45"/>
        <v>5.7449287841337124</v>
      </c>
      <c r="BP24">
        <f t="shared" si="46"/>
        <v>7.3255292214751275</v>
      </c>
      <c r="BQ24">
        <f t="shared" si="47"/>
        <v>1.2529755284348276</v>
      </c>
      <c r="BR24">
        <f t="shared" si="48"/>
        <v>0.66159489826547835</v>
      </c>
      <c r="BS24">
        <f t="shared" si="49"/>
        <v>-1.1145167781288374</v>
      </c>
    </row>
    <row r="25" spans="1:71" x14ac:dyDescent="0.25">
      <c r="A25" s="1">
        <v>23</v>
      </c>
      <c r="B25">
        <v>2209</v>
      </c>
      <c r="C25">
        <v>70906</v>
      </c>
      <c r="D25">
        <v>236</v>
      </c>
      <c r="E25">
        <v>4190</v>
      </c>
      <c r="F25">
        <v>18</v>
      </c>
      <c r="G25">
        <v>3.355</v>
      </c>
      <c r="H25">
        <v>157.9</v>
      </c>
      <c r="I25">
        <v>41</v>
      </c>
      <c r="J25">
        <v>0.44800000000000001</v>
      </c>
      <c r="K25">
        <v>0.38900000000000001</v>
      </c>
      <c r="L25">
        <v>0.222</v>
      </c>
      <c r="M25">
        <v>111.962</v>
      </c>
      <c r="N25">
        <v>59086649804102</v>
      </c>
      <c r="O25">
        <v>60892221672</v>
      </c>
      <c r="P25">
        <v>59025757582430</v>
      </c>
      <c r="R25">
        <f t="shared" si="0"/>
        <v>1910.7</v>
      </c>
      <c r="S25">
        <f t="shared" si="1"/>
        <v>0.44800000000000001</v>
      </c>
      <c r="T25">
        <f t="shared" si="2"/>
        <v>0.89676362548890221</v>
      </c>
      <c r="U25">
        <f t="shared" si="3"/>
        <v>1.8210094640260481</v>
      </c>
      <c r="V25">
        <f t="shared" si="4"/>
        <v>0.86550265233376644</v>
      </c>
      <c r="W25">
        <f t="shared" si="5"/>
        <v>5.8281121163598151</v>
      </c>
      <c r="X25">
        <f t="shared" si="6"/>
        <v>7.2387068116922819</v>
      </c>
      <c r="Y25">
        <f t="shared" si="7"/>
        <v>1.3656296859067989</v>
      </c>
      <c r="Z25">
        <f t="shared" si="8"/>
        <v>0.61823953942720589</v>
      </c>
      <c r="AA25">
        <f t="shared" si="9"/>
        <v>-1.1486492925796017</v>
      </c>
      <c r="AC25">
        <f t="shared" si="10"/>
        <v>2084.4</v>
      </c>
      <c r="AD25">
        <f t="shared" si="11"/>
        <v>0.44800000000000001</v>
      </c>
      <c r="AE25">
        <f t="shared" si="12"/>
        <v>0.89676362548890221</v>
      </c>
      <c r="AF25">
        <f t="shared" si="13"/>
        <v>1.8210094640260481</v>
      </c>
      <c r="AG25">
        <f t="shared" si="14"/>
        <v>0.84092069756440768</v>
      </c>
      <c r="AH25">
        <f t="shared" si="15"/>
        <v>5.803530161590456</v>
      </c>
      <c r="AI25">
        <f t="shared" si="16"/>
        <v>7.263288766461641</v>
      </c>
      <c r="AJ25">
        <f t="shared" si="17"/>
        <v>1.3366393405172556</v>
      </c>
      <c r="AK25">
        <f t="shared" si="18"/>
        <v>0.63532801880619472</v>
      </c>
      <c r="AL25">
        <f t="shared" si="19"/>
        <v>-1.1434570554787202</v>
      </c>
      <c r="AN25">
        <f t="shared" si="20"/>
        <v>2258.1</v>
      </c>
      <c r="AO25">
        <f t="shared" si="21"/>
        <v>0.44800000000000001</v>
      </c>
      <c r="AP25">
        <f t="shared" si="22"/>
        <v>0.89676362548890221</v>
      </c>
      <c r="AQ25">
        <f t="shared" si="23"/>
        <v>1.8210094640260481</v>
      </c>
      <c r="AR25">
        <f t="shared" si="24"/>
        <v>0.81797885456548236</v>
      </c>
      <c r="AS25">
        <f t="shared" si="25"/>
        <v>5.7805883185915308</v>
      </c>
      <c r="AT25">
        <f t="shared" si="26"/>
        <v>7.2862306094605662</v>
      </c>
      <c r="AU25">
        <f t="shared" si="27"/>
        <v>1.3088542554953324</v>
      </c>
      <c r="AV25">
        <f t="shared" si="28"/>
        <v>0.64939338026145299</v>
      </c>
      <c r="AW25">
        <f t="shared" si="29"/>
        <v>-1.1366166768193968</v>
      </c>
      <c r="AY25">
        <f t="shared" si="30"/>
        <v>2431.7999999999997</v>
      </c>
      <c r="AZ25">
        <f t="shared" si="31"/>
        <v>0.44800000000000001</v>
      </c>
      <c r="BA25">
        <f t="shared" si="32"/>
        <v>0.89676362548890221</v>
      </c>
      <c r="BB25">
        <f t="shared" si="33"/>
        <v>1.8210094640260481</v>
      </c>
      <c r="BC25">
        <f t="shared" si="34"/>
        <v>0.79648759367400834</v>
      </c>
      <c r="BD25">
        <f t="shared" si="35"/>
        <v>5.7590970577000569</v>
      </c>
      <c r="BE25">
        <f t="shared" si="36"/>
        <v>7.3077218703520401</v>
      </c>
      <c r="BF25">
        <f t="shared" si="37"/>
        <v>1.2822007992176985</v>
      </c>
      <c r="BG25">
        <f t="shared" si="38"/>
        <v>0.66089315893274381</v>
      </c>
      <c r="BH25">
        <f t="shared" si="39"/>
        <v>-1.1284748399338089</v>
      </c>
      <c r="BJ25">
        <f t="shared" si="40"/>
        <v>2605.5</v>
      </c>
      <c r="BK25">
        <f t="shared" si="41"/>
        <v>0.44800000000000001</v>
      </c>
      <c r="BL25">
        <f t="shared" si="42"/>
        <v>0.89676362548890221</v>
      </c>
      <c r="BM25">
        <f t="shared" si="43"/>
        <v>1.8210094640260481</v>
      </c>
      <c r="BN25">
        <f t="shared" si="44"/>
        <v>0.77628960406615433</v>
      </c>
      <c r="BO25">
        <f t="shared" si="45"/>
        <v>5.738899068092203</v>
      </c>
      <c r="BP25">
        <f t="shared" si="46"/>
        <v>7.327919859959894</v>
      </c>
      <c r="BQ25">
        <f t="shared" si="47"/>
        <v>1.2566112180869937</v>
      </c>
      <c r="BR25">
        <f t="shared" si="48"/>
        <v>0.67020332681338302</v>
      </c>
      <c r="BS25">
        <f t="shared" si="49"/>
        <v>-1.1193076151846648</v>
      </c>
    </row>
    <row r="26" spans="1:71" x14ac:dyDescent="0.25">
      <c r="A26" s="1">
        <v>24</v>
      </c>
      <c r="B26">
        <v>2209</v>
      </c>
      <c r="C26">
        <v>70906</v>
      </c>
      <c r="D26">
        <v>236</v>
      </c>
      <c r="E26">
        <v>4190</v>
      </c>
      <c r="F26">
        <v>18</v>
      </c>
      <c r="G26">
        <v>3.4489999999999998</v>
      </c>
      <c r="H26">
        <v>157.94</v>
      </c>
      <c r="I26">
        <v>43</v>
      </c>
      <c r="J26">
        <v>0.42699999999999999</v>
      </c>
      <c r="K26">
        <v>0.36499999999999999</v>
      </c>
      <c r="L26">
        <v>0.221</v>
      </c>
      <c r="M26">
        <v>114.602</v>
      </c>
      <c r="N26">
        <v>60481147319001</v>
      </c>
      <c r="O26">
        <v>63585521851</v>
      </c>
      <c r="P26">
        <v>60417561797150</v>
      </c>
      <c r="R26">
        <f t="shared" si="0"/>
        <v>1910.7</v>
      </c>
      <c r="S26">
        <f t="shared" si="1"/>
        <v>0.42699999999999999</v>
      </c>
      <c r="T26">
        <f t="shared" si="2"/>
        <v>0.88752802772644879</v>
      </c>
      <c r="U26">
        <f t="shared" si="3"/>
        <v>1.822598876962201</v>
      </c>
      <c r="V26">
        <f t="shared" si="4"/>
        <v>0.87129286255862015</v>
      </c>
      <c r="W26">
        <f t="shared" si="5"/>
        <v>5.8354917395208217</v>
      </c>
      <c r="X26">
        <f t="shared" si="6"/>
        <v>7.2345060144035802</v>
      </c>
      <c r="Y26">
        <f t="shared" si="7"/>
        <v>1.3582053884417948</v>
      </c>
      <c r="Z26">
        <f t="shared" si="8"/>
        <v>0.60558872126965624</v>
      </c>
      <c r="AA26">
        <f t="shared" si="9"/>
        <v>-1.1390026093857137</v>
      </c>
      <c r="AC26">
        <f t="shared" si="10"/>
        <v>2084.4</v>
      </c>
      <c r="AD26">
        <f t="shared" si="11"/>
        <v>0.42699999999999999</v>
      </c>
      <c r="AE26">
        <f t="shared" si="12"/>
        <v>0.88752802772644879</v>
      </c>
      <c r="AF26">
        <f t="shared" si="13"/>
        <v>1.822598876962201</v>
      </c>
      <c r="AG26">
        <f t="shared" si="14"/>
        <v>0.8468051804037029</v>
      </c>
      <c r="AH26">
        <f t="shared" si="15"/>
        <v>5.8110040573659045</v>
      </c>
      <c r="AI26">
        <f t="shared" si="16"/>
        <v>7.2589936965584982</v>
      </c>
      <c r="AJ26">
        <f t="shared" si="17"/>
        <v>1.3298152793220868</v>
      </c>
      <c r="AK26">
        <f t="shared" si="18"/>
        <v>0.62298499729198498</v>
      </c>
      <c r="AL26">
        <f t="shared" si="19"/>
        <v>-1.1343323239006311</v>
      </c>
      <c r="AN26">
        <f t="shared" si="20"/>
        <v>2258.1</v>
      </c>
      <c r="AO26">
        <f t="shared" si="21"/>
        <v>0.42699999999999999</v>
      </c>
      <c r="AP26">
        <f t="shared" si="22"/>
        <v>0.88752802772644879</v>
      </c>
      <c r="AQ26">
        <f t="shared" si="23"/>
        <v>1.822598876962201</v>
      </c>
      <c r="AR26">
        <f t="shared" si="24"/>
        <v>0.82394142308423579</v>
      </c>
      <c r="AS26">
        <f t="shared" si="25"/>
        <v>5.7881403000464369</v>
      </c>
      <c r="AT26">
        <f t="shared" si="26"/>
        <v>7.281857453877965</v>
      </c>
      <c r="AU26">
        <f t="shared" si="27"/>
        <v>1.3025877274113795</v>
      </c>
      <c r="AV26">
        <f t="shared" si="28"/>
        <v>0.63738664688495339</v>
      </c>
      <c r="AW26">
        <f t="shared" si="29"/>
        <v>-1.1280089087531278</v>
      </c>
      <c r="AY26">
        <f t="shared" si="30"/>
        <v>2431.7999999999997</v>
      </c>
      <c r="AZ26">
        <f t="shared" si="31"/>
        <v>0.42699999999999999</v>
      </c>
      <c r="BA26">
        <f t="shared" si="32"/>
        <v>0.88752802772644879</v>
      </c>
      <c r="BB26">
        <f t="shared" si="33"/>
        <v>1.822598876962201</v>
      </c>
      <c r="BC26">
        <f t="shared" si="34"/>
        <v>0.80251437552589788</v>
      </c>
      <c r="BD26">
        <f t="shared" si="35"/>
        <v>5.7667132524880991</v>
      </c>
      <c r="BE26">
        <f t="shared" si="36"/>
        <v>7.3032845014363028</v>
      </c>
      <c r="BF26">
        <f t="shared" si="37"/>
        <v>1.2764527564656767</v>
      </c>
      <c r="BG26">
        <f t="shared" si="38"/>
        <v>0.64924203329682872</v>
      </c>
      <c r="BH26">
        <f t="shared" si="39"/>
        <v>-1.12037415183491</v>
      </c>
      <c r="BJ26">
        <f t="shared" si="40"/>
        <v>2605.5</v>
      </c>
      <c r="BK26">
        <f t="shared" si="41"/>
        <v>0.42699999999999999</v>
      </c>
      <c r="BL26">
        <f t="shared" si="42"/>
        <v>0.88752802772644879</v>
      </c>
      <c r="BM26">
        <f t="shared" si="43"/>
        <v>1.822598876962201</v>
      </c>
      <c r="BN26">
        <f t="shared" si="44"/>
        <v>0.78236863601988438</v>
      </c>
      <c r="BO26">
        <f t="shared" si="45"/>
        <v>5.7465675129820859</v>
      </c>
      <c r="BP26">
        <f t="shared" si="46"/>
        <v>7.323430240942316</v>
      </c>
      <c r="BQ26">
        <f t="shared" si="47"/>
        <v>1.2513458957602475</v>
      </c>
      <c r="BR26">
        <f t="shared" si="48"/>
        <v>0.65892004771024493</v>
      </c>
      <c r="BS26">
        <f t="shared" si="49"/>
        <v>-1.1117007461771959</v>
      </c>
    </row>
    <row r="27" spans="1:71" x14ac:dyDescent="0.25">
      <c r="A27" s="1">
        <v>25</v>
      </c>
      <c r="B27">
        <v>2209</v>
      </c>
      <c r="C27">
        <v>70906</v>
      </c>
      <c r="D27">
        <v>236</v>
      </c>
      <c r="E27">
        <v>4190</v>
      </c>
      <c r="F27">
        <v>18</v>
      </c>
      <c r="G27">
        <v>3.597</v>
      </c>
      <c r="H27">
        <v>157.97</v>
      </c>
      <c r="I27">
        <v>44</v>
      </c>
      <c r="J27">
        <v>0.42</v>
      </c>
      <c r="K27">
        <v>0.35699999999999998</v>
      </c>
      <c r="L27">
        <v>0.221</v>
      </c>
      <c r="M27">
        <v>118.995</v>
      </c>
      <c r="N27">
        <v>62798447381944</v>
      </c>
      <c r="O27">
        <v>64986349835</v>
      </c>
      <c r="P27">
        <v>62733461032109</v>
      </c>
      <c r="R27">
        <f t="shared" si="0"/>
        <v>1910.7</v>
      </c>
      <c r="S27">
        <f t="shared" si="1"/>
        <v>0.42</v>
      </c>
      <c r="T27">
        <f t="shared" si="2"/>
        <v>0.88426805890521687</v>
      </c>
      <c r="U27">
        <f t="shared" si="3"/>
        <v>1.8234606781561284</v>
      </c>
      <c r="V27">
        <f t="shared" si="4"/>
        <v>0.87334538139718376</v>
      </c>
      <c r="W27">
        <f t="shared" si="5"/>
        <v>5.8384060595533116</v>
      </c>
      <c r="X27">
        <f t="shared" si="6"/>
        <v>7.2333152967589447</v>
      </c>
      <c r="Y27">
        <f t="shared" si="7"/>
        <v>1.355550829567455</v>
      </c>
      <c r="Z27">
        <f t="shared" si="8"/>
        <v>0.60073454707537066</v>
      </c>
      <c r="AA27">
        <f t="shared" si="9"/>
        <v>-1.1358104063937813</v>
      </c>
      <c r="AC27">
        <f t="shared" si="10"/>
        <v>2084.4</v>
      </c>
      <c r="AD27">
        <f t="shared" si="11"/>
        <v>0.42</v>
      </c>
      <c r="AE27">
        <f t="shared" si="12"/>
        <v>0.88426805890521687</v>
      </c>
      <c r="AF27">
        <f t="shared" si="13"/>
        <v>1.8234606781561284</v>
      </c>
      <c r="AG27">
        <f t="shared" si="14"/>
        <v>0.84889173875395574</v>
      </c>
      <c r="AH27">
        <f t="shared" si="15"/>
        <v>5.8139524169100838</v>
      </c>
      <c r="AI27">
        <f t="shared" si="16"/>
        <v>7.2577689394021725</v>
      </c>
      <c r="AJ27">
        <f t="shared" si="17"/>
        <v>1.3273721484026839</v>
      </c>
      <c r="AK27">
        <f t="shared" si="18"/>
        <v>0.61824785327201326</v>
      </c>
      <c r="AL27">
        <f t="shared" si="19"/>
        <v>-1.131308940602461</v>
      </c>
      <c r="AN27">
        <f t="shared" si="20"/>
        <v>2258.1</v>
      </c>
      <c r="AO27">
        <f t="shared" si="21"/>
        <v>0.42</v>
      </c>
      <c r="AP27">
        <f t="shared" si="22"/>
        <v>0.88426805890521687</v>
      </c>
      <c r="AQ27">
        <f t="shared" si="23"/>
        <v>1.8234606781561284</v>
      </c>
      <c r="AR27">
        <f t="shared" si="24"/>
        <v>0.82605627643513235</v>
      </c>
      <c r="AS27">
        <f t="shared" si="25"/>
        <v>5.79111695459126</v>
      </c>
      <c r="AT27">
        <f t="shared" si="26"/>
        <v>7.2806044017209963</v>
      </c>
      <c r="AU27">
        <f t="shared" si="27"/>
        <v>1.3003411454019285</v>
      </c>
      <c r="AV27">
        <f t="shared" si="28"/>
        <v>0.63277636601267384</v>
      </c>
      <c r="AW27">
        <f t="shared" si="29"/>
        <v>-1.1251538888028383</v>
      </c>
      <c r="AY27">
        <f t="shared" si="30"/>
        <v>2431.7999999999997</v>
      </c>
      <c r="AZ27">
        <f t="shared" si="31"/>
        <v>0.42</v>
      </c>
      <c r="BA27">
        <f t="shared" si="32"/>
        <v>0.88426805890521687</v>
      </c>
      <c r="BB27">
        <f t="shared" si="33"/>
        <v>1.8234606781561284</v>
      </c>
      <c r="BC27">
        <f t="shared" si="34"/>
        <v>0.80465259600907246</v>
      </c>
      <c r="BD27">
        <f t="shared" si="35"/>
        <v>5.7697132741652002</v>
      </c>
      <c r="BE27">
        <f t="shared" si="36"/>
        <v>7.3020080821470561</v>
      </c>
      <c r="BF27">
        <f t="shared" si="37"/>
        <v>1.2743891049279064</v>
      </c>
      <c r="BG27">
        <f t="shared" si="38"/>
        <v>0.64476522779915013</v>
      </c>
      <c r="BH27">
        <f t="shared" si="39"/>
        <v>-1.1176851886686494</v>
      </c>
      <c r="BJ27">
        <f t="shared" si="40"/>
        <v>2605.5</v>
      </c>
      <c r="BK27">
        <f t="shared" si="41"/>
        <v>0.42</v>
      </c>
      <c r="BL27">
        <f t="shared" si="42"/>
        <v>0.88426805890521687</v>
      </c>
      <c r="BM27">
        <f t="shared" si="43"/>
        <v>1.8234606781561284</v>
      </c>
      <c r="BN27">
        <f t="shared" si="44"/>
        <v>0.78452596970728428</v>
      </c>
      <c r="BO27">
        <f t="shared" si="45"/>
        <v>5.7495866478634126</v>
      </c>
      <c r="BP27">
        <f t="shared" si="46"/>
        <v>7.3221347084488437</v>
      </c>
      <c r="BQ27">
        <f t="shared" si="47"/>
        <v>1.2494526896745184</v>
      </c>
      <c r="BR27">
        <f t="shared" si="48"/>
        <v>0.65458084247928683</v>
      </c>
      <c r="BS27">
        <f t="shared" si="49"/>
        <v>-1.1091742304460892</v>
      </c>
    </row>
    <row r="28" spans="1:71" x14ac:dyDescent="0.25">
      <c r="A28" s="1">
        <v>26</v>
      </c>
      <c r="B28">
        <v>2209</v>
      </c>
      <c r="C28">
        <v>70906</v>
      </c>
      <c r="D28">
        <v>236</v>
      </c>
      <c r="E28">
        <v>4190</v>
      </c>
      <c r="F28">
        <v>18</v>
      </c>
      <c r="G28">
        <v>3.6989999999999998</v>
      </c>
      <c r="H28">
        <v>157.99</v>
      </c>
      <c r="I28">
        <v>45</v>
      </c>
      <c r="J28">
        <v>0.41199999999999998</v>
      </c>
      <c r="K28">
        <v>0.34799999999999998</v>
      </c>
      <c r="L28">
        <v>0.22</v>
      </c>
      <c r="M28">
        <v>121.999</v>
      </c>
      <c r="N28">
        <v>64383435381037</v>
      </c>
      <c r="O28">
        <v>66361352806</v>
      </c>
      <c r="P28">
        <v>64317074028230</v>
      </c>
      <c r="R28">
        <f t="shared" si="0"/>
        <v>1910.7</v>
      </c>
      <c r="S28">
        <f t="shared" si="1"/>
        <v>0.41199999999999998</v>
      </c>
      <c r="T28">
        <f t="shared" si="2"/>
        <v>0.88159174224807713</v>
      </c>
      <c r="U28">
        <f t="shared" si="3"/>
        <v>1.8231468964309325</v>
      </c>
      <c r="V28">
        <f t="shared" si="4"/>
        <v>0.87503381822305126</v>
      </c>
      <c r="W28">
        <f t="shared" si="5"/>
        <v>5.8397807146539842</v>
      </c>
      <c r="X28">
        <f t="shared" si="6"/>
        <v>7.2313130782078803</v>
      </c>
      <c r="Y28">
        <f t="shared" si="7"/>
        <v>1.3533582471901169</v>
      </c>
      <c r="Z28">
        <f t="shared" si="8"/>
        <v>0.59803252596393308</v>
      </c>
      <c r="AA28">
        <f t="shared" si="9"/>
        <v>-1.132347790315045</v>
      </c>
      <c r="AC28">
        <f t="shared" si="10"/>
        <v>2084.4</v>
      </c>
      <c r="AD28">
        <f t="shared" si="11"/>
        <v>0.41199999999999998</v>
      </c>
      <c r="AE28">
        <f t="shared" si="12"/>
        <v>0.88159174224807713</v>
      </c>
      <c r="AF28">
        <f t="shared" si="13"/>
        <v>1.8231468964309325</v>
      </c>
      <c r="AG28">
        <f t="shared" si="14"/>
        <v>0.85060842003638226</v>
      </c>
      <c r="AH28">
        <f t="shared" si="15"/>
        <v>5.8153553164673149</v>
      </c>
      <c r="AI28">
        <f t="shared" si="16"/>
        <v>7.2557384763945496</v>
      </c>
      <c r="AJ28">
        <f t="shared" si="17"/>
        <v>1.3253529583351438</v>
      </c>
      <c r="AK28">
        <f t="shared" si="18"/>
        <v>0.61559864907099004</v>
      </c>
      <c r="AL28">
        <f t="shared" si="19"/>
        <v>-1.1280292654193727</v>
      </c>
      <c r="AN28">
        <f t="shared" si="20"/>
        <v>2258.1</v>
      </c>
      <c r="AO28">
        <f t="shared" si="21"/>
        <v>0.41199999999999998</v>
      </c>
      <c r="AP28">
        <f t="shared" si="22"/>
        <v>0.88159174224807713</v>
      </c>
      <c r="AQ28">
        <f t="shared" si="23"/>
        <v>1.8231468964309325</v>
      </c>
      <c r="AR28">
        <f t="shared" si="24"/>
        <v>0.82779647426890968</v>
      </c>
      <c r="AS28">
        <f t="shared" si="25"/>
        <v>5.7925433706998426</v>
      </c>
      <c r="AT28">
        <f t="shared" si="26"/>
        <v>7.2785504221620219</v>
      </c>
      <c r="AU28">
        <f t="shared" si="27"/>
        <v>1.298483208653437</v>
      </c>
      <c r="AV28">
        <f t="shared" si="28"/>
        <v>0.63019020492895694</v>
      </c>
      <c r="AW28">
        <f t="shared" si="29"/>
        <v>-1.1220536827690839</v>
      </c>
      <c r="AY28">
        <f t="shared" si="30"/>
        <v>2431.7999999999997</v>
      </c>
      <c r="AZ28">
        <f t="shared" si="31"/>
        <v>0.41199999999999998</v>
      </c>
      <c r="BA28">
        <f t="shared" si="32"/>
        <v>0.88159174224807713</v>
      </c>
      <c r="BB28">
        <f t="shared" si="33"/>
        <v>1.8231468964309325</v>
      </c>
      <c r="BC28">
        <f t="shared" si="34"/>
        <v>0.8064122527599058</v>
      </c>
      <c r="BD28">
        <f t="shared" si="35"/>
        <v>5.7711591491908383</v>
      </c>
      <c r="BE28">
        <f t="shared" si="36"/>
        <v>7.2999346436710262</v>
      </c>
      <c r="BF28">
        <f t="shared" si="37"/>
        <v>1.2726813059227944</v>
      </c>
      <c r="BG28">
        <f t="shared" si="38"/>
        <v>0.64224958337363647</v>
      </c>
      <c r="BH28">
        <f t="shared" si="39"/>
        <v>-1.11475975953585</v>
      </c>
      <c r="BJ28">
        <f t="shared" si="40"/>
        <v>2605.5</v>
      </c>
      <c r="BK28">
        <f t="shared" si="41"/>
        <v>0.41199999999999998</v>
      </c>
      <c r="BL28">
        <f t="shared" si="42"/>
        <v>0.88159174224807713</v>
      </c>
      <c r="BM28">
        <f t="shared" si="43"/>
        <v>1.8231468964309325</v>
      </c>
      <c r="BN28">
        <f t="shared" si="44"/>
        <v>0.78630158102436232</v>
      </c>
      <c r="BO28">
        <f t="shared" si="45"/>
        <v>5.7510484774552957</v>
      </c>
      <c r="BP28">
        <f t="shared" si="46"/>
        <v>7.3200453154065688</v>
      </c>
      <c r="BQ28">
        <f t="shared" si="47"/>
        <v>1.247884833486276</v>
      </c>
      <c r="BR28">
        <f t="shared" si="48"/>
        <v>0.65214103651549449</v>
      </c>
      <c r="BS28">
        <f t="shared" si="49"/>
        <v>-1.1064180754443023</v>
      </c>
    </row>
    <row r="29" spans="1:71" x14ac:dyDescent="0.25">
      <c r="A29" s="1">
        <v>27</v>
      </c>
      <c r="B29">
        <v>2209</v>
      </c>
      <c r="C29">
        <v>70906</v>
      </c>
      <c r="D29">
        <v>236</v>
      </c>
      <c r="E29">
        <v>4190</v>
      </c>
      <c r="F29">
        <v>18</v>
      </c>
      <c r="G29">
        <v>3.8180000000000001</v>
      </c>
      <c r="H29">
        <v>158</v>
      </c>
      <c r="I29">
        <v>45</v>
      </c>
      <c r="J29">
        <v>0.41699999999999998</v>
      </c>
      <c r="K29">
        <v>0.35399999999999998</v>
      </c>
      <c r="L29">
        <v>0.22</v>
      </c>
      <c r="M29">
        <v>125.60299999999999</v>
      </c>
      <c r="N29">
        <v>66283347548156</v>
      </c>
      <c r="O29">
        <v>66429093392</v>
      </c>
      <c r="P29">
        <v>66216918454764</v>
      </c>
      <c r="R29">
        <f t="shared" si="0"/>
        <v>1910.7</v>
      </c>
      <c r="S29">
        <f t="shared" si="1"/>
        <v>0.41699999999999998</v>
      </c>
      <c r="T29">
        <f t="shared" si="2"/>
        <v>0.88397737527608711</v>
      </c>
      <c r="U29">
        <f t="shared" si="3"/>
        <v>1.8224131042483729</v>
      </c>
      <c r="V29">
        <f t="shared" si="4"/>
        <v>0.87352862001691223</v>
      </c>
      <c r="W29">
        <f t="shared" si="5"/>
        <v>5.8375417242652849</v>
      </c>
      <c r="X29">
        <f t="shared" si="6"/>
        <v>7.2320844842314616</v>
      </c>
      <c r="Y29">
        <f t="shared" si="7"/>
        <v>1.3553132663020453</v>
      </c>
      <c r="Z29">
        <f t="shared" si="8"/>
        <v>0.60171823675003278</v>
      </c>
      <c r="AA29">
        <f t="shared" si="9"/>
        <v>-1.1346112382612807</v>
      </c>
      <c r="AC29">
        <f t="shared" si="10"/>
        <v>2084.4</v>
      </c>
      <c r="AD29">
        <f t="shared" si="11"/>
        <v>0.41699999999999998</v>
      </c>
      <c r="AE29">
        <f t="shared" si="12"/>
        <v>0.88397737527608711</v>
      </c>
      <c r="AF29">
        <f t="shared" si="13"/>
        <v>1.8224131042483729</v>
      </c>
      <c r="AG29">
        <f t="shared" si="14"/>
        <v>0.84907803202029419</v>
      </c>
      <c r="AH29">
        <f t="shared" si="15"/>
        <v>5.8130911362686675</v>
      </c>
      <c r="AI29">
        <f t="shared" si="16"/>
        <v>7.256535072228079</v>
      </c>
      <c r="AJ29">
        <f t="shared" si="17"/>
        <v>1.3271534259130129</v>
      </c>
      <c r="AK29">
        <f t="shared" si="18"/>
        <v>0.61919584035967024</v>
      </c>
      <c r="AL29">
        <f t="shared" si="19"/>
        <v>-1.1301745851410363</v>
      </c>
      <c r="AN29">
        <f t="shared" si="20"/>
        <v>2258.1</v>
      </c>
      <c r="AO29">
        <f t="shared" si="21"/>
        <v>0.41699999999999998</v>
      </c>
      <c r="AP29">
        <f t="shared" si="22"/>
        <v>0.88397737527608711</v>
      </c>
      <c r="AQ29">
        <f t="shared" si="23"/>
        <v>1.8224131042483729</v>
      </c>
      <c r="AR29">
        <f t="shared" si="24"/>
        <v>0.82624511135093348</v>
      </c>
      <c r="AS29">
        <f t="shared" si="25"/>
        <v>5.790258215599307</v>
      </c>
      <c r="AT29">
        <f t="shared" si="26"/>
        <v>7.2793679928974395</v>
      </c>
      <c r="AU29">
        <f t="shared" si="27"/>
        <v>1.3001399419032995</v>
      </c>
      <c r="AV29">
        <f t="shared" si="28"/>
        <v>0.63369176169365649</v>
      </c>
      <c r="AW29">
        <f t="shared" si="29"/>
        <v>-1.1240807452095525</v>
      </c>
      <c r="AY29">
        <f t="shared" si="30"/>
        <v>2431.7999999999997</v>
      </c>
      <c r="AZ29">
        <f t="shared" si="31"/>
        <v>0.41699999999999998</v>
      </c>
      <c r="BA29">
        <f t="shared" si="32"/>
        <v>0.88397737527608711</v>
      </c>
      <c r="BB29">
        <f t="shared" si="33"/>
        <v>1.8224131042483729</v>
      </c>
      <c r="BC29">
        <f t="shared" si="34"/>
        <v>0.80484353238490192</v>
      </c>
      <c r="BD29">
        <f t="shared" si="35"/>
        <v>5.7688566366332754</v>
      </c>
      <c r="BE29">
        <f t="shared" si="36"/>
        <v>7.3007695718634711</v>
      </c>
      <c r="BF29">
        <f t="shared" si="37"/>
        <v>1.2742042102932285</v>
      </c>
      <c r="BG29">
        <f t="shared" si="38"/>
        <v>0.64565074055916816</v>
      </c>
      <c r="BH29">
        <f t="shared" si="39"/>
        <v>-1.1166698329754523</v>
      </c>
      <c r="BJ29">
        <f t="shared" si="40"/>
        <v>2605.5</v>
      </c>
      <c r="BK29">
        <f t="shared" si="41"/>
        <v>0.41699999999999998</v>
      </c>
      <c r="BL29">
        <f t="shared" si="42"/>
        <v>0.88397737527608711</v>
      </c>
      <c r="BM29">
        <f t="shared" si="43"/>
        <v>1.8224131042483729</v>
      </c>
      <c r="BN29">
        <f t="shared" si="44"/>
        <v>0.78471862744776244</v>
      </c>
      <c r="BO29">
        <f t="shared" si="45"/>
        <v>5.7487317316961359</v>
      </c>
      <c r="BP29">
        <f t="shared" si="46"/>
        <v>7.3208944768006106</v>
      </c>
      <c r="BQ29">
        <f t="shared" si="47"/>
        <v>1.2492829942007642</v>
      </c>
      <c r="BR29">
        <f t="shared" si="48"/>
        <v>0.65543884422557885</v>
      </c>
      <c r="BS29">
        <f t="shared" si="49"/>
        <v>-1.1082134208365904</v>
      </c>
    </row>
    <row r="30" spans="1:71" x14ac:dyDescent="0.25">
      <c r="A30" s="1">
        <v>28</v>
      </c>
      <c r="B30">
        <v>2209</v>
      </c>
      <c r="C30">
        <v>70906</v>
      </c>
      <c r="D30">
        <v>236</v>
      </c>
      <c r="E30">
        <v>4190</v>
      </c>
      <c r="F30">
        <v>18</v>
      </c>
      <c r="G30">
        <v>3.9239999999999999</v>
      </c>
      <c r="H30">
        <v>158.03</v>
      </c>
      <c r="I30">
        <v>48</v>
      </c>
      <c r="J30">
        <v>0.40200000000000002</v>
      </c>
      <c r="K30">
        <v>0.33700000000000002</v>
      </c>
      <c r="L30">
        <v>0.22</v>
      </c>
      <c r="M30">
        <v>128.66999999999999</v>
      </c>
      <c r="N30">
        <v>67904478851317</v>
      </c>
      <c r="O30">
        <v>70468943616</v>
      </c>
      <c r="P30">
        <v>67834009907702</v>
      </c>
      <c r="R30">
        <f t="shared" si="0"/>
        <v>1910.7</v>
      </c>
      <c r="S30">
        <f t="shared" si="1"/>
        <v>0.40200000000000002</v>
      </c>
      <c r="T30">
        <f t="shared" si="2"/>
        <v>0.87730781371192645</v>
      </c>
      <c r="U30">
        <f t="shared" si="3"/>
        <v>1.824060371118075</v>
      </c>
      <c r="V30">
        <f t="shared" si="4"/>
        <v>0.87774283491379312</v>
      </c>
      <c r="W30">
        <f t="shared" si="5"/>
        <v>5.8434032060318675</v>
      </c>
      <c r="X30">
        <f t="shared" si="6"/>
        <v>7.2295175362042823</v>
      </c>
      <c r="Y30">
        <f t="shared" si="7"/>
        <v>1.3498236289552947</v>
      </c>
      <c r="Z30">
        <f t="shared" si="8"/>
        <v>0.59191734162412135</v>
      </c>
      <c r="AA30">
        <f t="shared" si="9"/>
        <v>-1.1279326755961354</v>
      </c>
      <c r="AC30">
        <f t="shared" si="10"/>
        <v>2084.4</v>
      </c>
      <c r="AD30">
        <f t="shared" si="11"/>
        <v>0.40200000000000002</v>
      </c>
      <c r="AE30">
        <f t="shared" si="12"/>
        <v>0.87730781371192645</v>
      </c>
      <c r="AF30">
        <f t="shared" si="13"/>
        <v>1.824060371118075</v>
      </c>
      <c r="AG30">
        <f t="shared" si="14"/>
        <v>0.85336321064880549</v>
      </c>
      <c r="AH30">
        <f t="shared" si="15"/>
        <v>5.8190235817668805</v>
      </c>
      <c r="AI30">
        <f t="shared" si="16"/>
        <v>7.2538971604692692</v>
      </c>
      <c r="AJ30">
        <f t="shared" si="17"/>
        <v>1.3220955310884142</v>
      </c>
      <c r="AK30">
        <f t="shared" si="18"/>
        <v>0.6096229789929839</v>
      </c>
      <c r="AL30">
        <f t="shared" si="19"/>
        <v>-1.1238427477157293</v>
      </c>
      <c r="AN30">
        <f t="shared" si="20"/>
        <v>2258.1</v>
      </c>
      <c r="AO30">
        <f t="shared" si="21"/>
        <v>0.40200000000000002</v>
      </c>
      <c r="AP30">
        <f t="shared" si="22"/>
        <v>0.87730781371192645</v>
      </c>
      <c r="AQ30">
        <f t="shared" si="23"/>
        <v>1.824060371118075</v>
      </c>
      <c r="AR30">
        <f t="shared" si="24"/>
        <v>0.83058944887839137</v>
      </c>
      <c r="AS30">
        <f t="shared" si="25"/>
        <v>5.7962498199964658</v>
      </c>
      <c r="AT30">
        <f t="shared" si="26"/>
        <v>7.2766709222396839</v>
      </c>
      <c r="AU30">
        <f t="shared" si="27"/>
        <v>1.2954836851870246</v>
      </c>
      <c r="AV30">
        <f t="shared" si="28"/>
        <v>0.62436789040528085</v>
      </c>
      <c r="AW30">
        <f t="shared" si="29"/>
        <v>-1.118094944087616</v>
      </c>
      <c r="AY30">
        <f t="shared" si="30"/>
        <v>2431.7999999999997</v>
      </c>
      <c r="AZ30">
        <f t="shared" si="31"/>
        <v>0.40200000000000002</v>
      </c>
      <c r="BA30">
        <f t="shared" si="32"/>
        <v>0.87730781371192645</v>
      </c>
      <c r="BB30">
        <f t="shared" si="33"/>
        <v>1.824060371118075</v>
      </c>
      <c r="BC30">
        <f t="shared" si="34"/>
        <v>0.80923689399542198</v>
      </c>
      <c r="BD30">
        <f t="shared" si="35"/>
        <v>5.7748972651134967</v>
      </c>
      <c r="BE30">
        <f t="shared" si="36"/>
        <v>7.2980234771226531</v>
      </c>
      <c r="BF30">
        <f t="shared" si="37"/>
        <v>1.2699220157054603</v>
      </c>
      <c r="BG30">
        <f t="shared" si="38"/>
        <v>0.63659019495227009</v>
      </c>
      <c r="BH30">
        <f t="shared" si="39"/>
        <v>-1.1110255767424608</v>
      </c>
      <c r="BJ30">
        <f t="shared" si="40"/>
        <v>2605.5</v>
      </c>
      <c r="BK30">
        <f t="shared" si="41"/>
        <v>0.40200000000000002</v>
      </c>
      <c r="BL30">
        <f t="shared" si="42"/>
        <v>0.87730781371192645</v>
      </c>
      <c r="BM30">
        <f t="shared" si="43"/>
        <v>1.824060371118075</v>
      </c>
      <c r="BN30">
        <f t="shared" si="44"/>
        <v>0.78915225712281234</v>
      </c>
      <c r="BO30">
        <f t="shared" si="45"/>
        <v>5.7548126282408871</v>
      </c>
      <c r="BP30">
        <f t="shared" si="46"/>
        <v>7.3181081139952626</v>
      </c>
      <c r="BQ30">
        <f t="shared" si="47"/>
        <v>1.2453495612336236</v>
      </c>
      <c r="BR30">
        <f t="shared" si="48"/>
        <v>0.64665083143363677</v>
      </c>
      <c r="BS30">
        <f t="shared" si="49"/>
        <v>-1.1029035308422526</v>
      </c>
    </row>
    <row r="31" spans="1:71" x14ac:dyDescent="0.25">
      <c r="A31" s="1">
        <v>29</v>
      </c>
      <c r="B31">
        <v>2209</v>
      </c>
      <c r="C31">
        <v>70906</v>
      </c>
      <c r="D31">
        <v>236</v>
      </c>
      <c r="E31">
        <v>4190</v>
      </c>
      <c r="F31">
        <v>18</v>
      </c>
      <c r="G31">
        <v>4.0720000000000001</v>
      </c>
      <c r="H31">
        <v>158.05000000000001</v>
      </c>
      <c r="I31">
        <v>50</v>
      </c>
      <c r="J31">
        <v>0.39800000000000002</v>
      </c>
      <c r="K31">
        <v>0.33200000000000002</v>
      </c>
      <c r="L31">
        <v>0.219</v>
      </c>
      <c r="M31">
        <v>133.078</v>
      </c>
      <c r="N31">
        <v>70231275036462</v>
      </c>
      <c r="O31">
        <v>73217335559</v>
      </c>
      <c r="P31">
        <v>70158057700903</v>
      </c>
      <c r="R31">
        <f t="shared" si="0"/>
        <v>1910.7</v>
      </c>
      <c r="S31">
        <f t="shared" si="1"/>
        <v>0.39800000000000002</v>
      </c>
      <c r="T31">
        <f t="shared" si="2"/>
        <v>0.87632471150823998</v>
      </c>
      <c r="U31">
        <f t="shared" si="3"/>
        <v>1.8235062024027489</v>
      </c>
      <c r="V31">
        <f t="shared" si="4"/>
        <v>0.87836562265717755</v>
      </c>
      <c r="W31">
        <f t="shared" si="5"/>
        <v>5.8434718250599271</v>
      </c>
      <c r="X31">
        <f t="shared" si="6"/>
        <v>7.22834057974557</v>
      </c>
      <c r="Y31">
        <f t="shared" si="7"/>
        <v>1.3490081346395089</v>
      </c>
      <c r="Z31">
        <f t="shared" si="8"/>
        <v>0.59147346200115314</v>
      </c>
      <c r="AA31">
        <f t="shared" si="9"/>
        <v>-1.1262943246877297</v>
      </c>
      <c r="AC31">
        <f t="shared" si="10"/>
        <v>2084.4</v>
      </c>
      <c r="AD31">
        <f t="shared" si="11"/>
        <v>0.39800000000000002</v>
      </c>
      <c r="AE31">
        <f t="shared" si="12"/>
        <v>0.87632471150823998</v>
      </c>
      <c r="AF31">
        <f t="shared" si="13"/>
        <v>1.8235062024027489</v>
      </c>
      <c r="AG31">
        <f t="shared" si="14"/>
        <v>0.85399660100125607</v>
      </c>
      <c r="AH31">
        <f t="shared" si="15"/>
        <v>5.8191028034040055</v>
      </c>
      <c r="AI31">
        <f t="shared" si="16"/>
        <v>7.2527096014014916</v>
      </c>
      <c r="AJ31">
        <f t="shared" si="17"/>
        <v>1.3213435849777782</v>
      </c>
      <c r="AK31">
        <f t="shared" si="18"/>
        <v>0.60917984026402527</v>
      </c>
      <c r="AL31">
        <f t="shared" si="19"/>
        <v>-1.1222900513276626</v>
      </c>
      <c r="AN31">
        <f t="shared" si="20"/>
        <v>2258.1</v>
      </c>
      <c r="AO31">
        <f t="shared" si="21"/>
        <v>0.39800000000000002</v>
      </c>
      <c r="AP31">
        <f t="shared" si="22"/>
        <v>0.87632471150823998</v>
      </c>
      <c r="AQ31">
        <f t="shared" si="23"/>
        <v>1.8235062024027489</v>
      </c>
      <c r="AR31">
        <f t="shared" si="24"/>
        <v>0.83123169625654392</v>
      </c>
      <c r="AS31">
        <f t="shared" si="25"/>
        <v>5.7963378986592931</v>
      </c>
      <c r="AT31">
        <f t="shared" si="26"/>
        <v>7.2754745061462041</v>
      </c>
      <c r="AU31">
        <f t="shared" si="27"/>
        <v>1.294790886109215</v>
      </c>
      <c r="AV31">
        <f t="shared" si="28"/>
        <v>0.62393017643675663</v>
      </c>
      <c r="AW31">
        <f t="shared" si="29"/>
        <v>-1.1166253847326759</v>
      </c>
      <c r="AY31">
        <f t="shared" si="30"/>
        <v>2431.7999999999997</v>
      </c>
      <c r="AZ31">
        <f t="shared" si="31"/>
        <v>0.39800000000000002</v>
      </c>
      <c r="BA31">
        <f t="shared" si="32"/>
        <v>0.87632471150823998</v>
      </c>
      <c r="BB31">
        <f t="shared" si="33"/>
        <v>1.8235062024027489</v>
      </c>
      <c r="BC31">
        <f t="shared" si="34"/>
        <v>0.80988649888971309</v>
      </c>
      <c r="BD31">
        <f t="shared" si="35"/>
        <v>5.7749927012924624</v>
      </c>
      <c r="BE31">
        <f t="shared" si="36"/>
        <v>7.2968197035130347</v>
      </c>
      <c r="BF31">
        <f t="shared" si="37"/>
        <v>1.2692843297749912</v>
      </c>
      <c r="BG31">
        <f t="shared" si="38"/>
        <v>0.63616153480073023</v>
      </c>
      <c r="BH31">
        <f t="shared" si="39"/>
        <v>-1.1096363074280853</v>
      </c>
      <c r="BJ31">
        <f t="shared" si="40"/>
        <v>2605.5</v>
      </c>
      <c r="BK31">
        <f t="shared" si="41"/>
        <v>0.39800000000000002</v>
      </c>
      <c r="BL31">
        <f t="shared" si="42"/>
        <v>0.87632471150823998</v>
      </c>
      <c r="BM31">
        <f t="shared" si="43"/>
        <v>1.8235062024027489</v>
      </c>
      <c r="BN31">
        <f t="shared" si="44"/>
        <v>0.78980792325083005</v>
      </c>
      <c r="BO31">
        <f t="shared" si="45"/>
        <v>5.7549141256535794</v>
      </c>
      <c r="BP31">
        <f t="shared" si="46"/>
        <v>7.3168982791519177</v>
      </c>
      <c r="BQ31">
        <f t="shared" si="47"/>
        <v>1.2447632853339459</v>
      </c>
      <c r="BR31">
        <f t="shared" si="48"/>
        <v>0.64623401851113427</v>
      </c>
      <c r="BS31">
        <f t="shared" si="49"/>
        <v>-1.1015915094977486</v>
      </c>
    </row>
    <row r="32" spans="1:71" x14ac:dyDescent="0.25">
      <c r="A32" s="1">
        <v>30</v>
      </c>
      <c r="B32">
        <v>2209</v>
      </c>
      <c r="C32">
        <v>70906</v>
      </c>
      <c r="D32">
        <v>236</v>
      </c>
      <c r="E32">
        <v>4190</v>
      </c>
      <c r="F32">
        <v>18</v>
      </c>
      <c r="G32">
        <v>4.1920000000000002</v>
      </c>
      <c r="H32">
        <v>158.06</v>
      </c>
      <c r="I32">
        <v>51</v>
      </c>
      <c r="J32">
        <v>0.40899999999999997</v>
      </c>
      <c r="K32">
        <v>0.34599999999999997</v>
      </c>
      <c r="L32">
        <v>0.219</v>
      </c>
      <c r="M32">
        <v>136.78100000000001</v>
      </c>
      <c r="N32">
        <v>72184728543667</v>
      </c>
      <c r="O32">
        <v>74604605552</v>
      </c>
      <c r="P32">
        <v>72110123938115</v>
      </c>
      <c r="R32">
        <f t="shared" si="0"/>
        <v>1910.7</v>
      </c>
      <c r="S32">
        <f t="shared" si="1"/>
        <v>0.40899999999999997</v>
      </c>
      <c r="T32">
        <f t="shared" si="2"/>
        <v>0.88172387968116195</v>
      </c>
      <c r="U32">
        <f t="shared" si="3"/>
        <v>1.8215757300598665</v>
      </c>
      <c r="V32">
        <f t="shared" si="4"/>
        <v>0.87495038345205189</v>
      </c>
      <c r="W32">
        <f t="shared" si="5"/>
        <v>5.838126113511918</v>
      </c>
      <c r="X32">
        <f t="shared" si="6"/>
        <v>7.2298253466078153</v>
      </c>
      <c r="Y32">
        <f t="shared" si="7"/>
        <v>1.3534667827821154</v>
      </c>
      <c r="Z32">
        <f t="shared" si="8"/>
        <v>0.60016323817301565</v>
      </c>
      <c r="AA32">
        <f t="shared" si="9"/>
        <v>-1.1312277797368111</v>
      </c>
      <c r="AC32">
        <f t="shared" si="10"/>
        <v>2084.4</v>
      </c>
      <c r="AD32">
        <f t="shared" si="11"/>
        <v>0.40899999999999997</v>
      </c>
      <c r="AE32">
        <f t="shared" si="12"/>
        <v>0.88172387968116195</v>
      </c>
      <c r="AF32">
        <f t="shared" si="13"/>
        <v>1.8215757300598665</v>
      </c>
      <c r="AG32">
        <f t="shared" si="14"/>
        <v>0.85052358441090647</v>
      </c>
      <c r="AH32">
        <f t="shared" si="15"/>
        <v>5.8136993144707727</v>
      </c>
      <c r="AI32">
        <f t="shared" si="16"/>
        <v>7.2542521456489606</v>
      </c>
      <c r="AJ32">
        <f t="shared" si="17"/>
        <v>1.3254529369903656</v>
      </c>
      <c r="AK32">
        <f t="shared" si="18"/>
        <v>0.61766211781383262</v>
      </c>
      <c r="AL32">
        <f t="shared" si="19"/>
        <v>-1.1269703054220712</v>
      </c>
      <c r="AN32">
        <f t="shared" si="20"/>
        <v>2258.1</v>
      </c>
      <c r="AO32">
        <f t="shared" si="21"/>
        <v>0.40899999999999997</v>
      </c>
      <c r="AP32">
        <f t="shared" si="22"/>
        <v>0.88172387968116195</v>
      </c>
      <c r="AQ32">
        <f t="shared" si="23"/>
        <v>1.8215757300598665</v>
      </c>
      <c r="AR32">
        <f t="shared" si="24"/>
        <v>0.82771047146896692</v>
      </c>
      <c r="AS32">
        <f t="shared" si="25"/>
        <v>5.7908862015288332</v>
      </c>
      <c r="AT32">
        <f t="shared" si="26"/>
        <v>7.2770652585909001</v>
      </c>
      <c r="AU32">
        <f t="shared" si="27"/>
        <v>1.2985752280937874</v>
      </c>
      <c r="AV32">
        <f t="shared" si="28"/>
        <v>0.63218903453313569</v>
      </c>
      <c r="AW32">
        <f t="shared" si="29"/>
        <v>-1.1210509402319802</v>
      </c>
      <c r="AY32">
        <f t="shared" si="30"/>
        <v>2431.7999999999997</v>
      </c>
      <c r="AZ32">
        <f t="shared" si="31"/>
        <v>0.40899999999999997</v>
      </c>
      <c r="BA32">
        <f t="shared" si="32"/>
        <v>0.88172387968116195</v>
      </c>
      <c r="BB32">
        <f t="shared" si="33"/>
        <v>1.8215757300598665</v>
      </c>
      <c r="BC32">
        <f t="shared" si="34"/>
        <v>0.80632528337595144</v>
      </c>
      <c r="BD32">
        <f t="shared" si="35"/>
        <v>5.7695010134358178</v>
      </c>
      <c r="BE32">
        <f t="shared" si="36"/>
        <v>7.2984504466839155</v>
      </c>
      <c r="BF32">
        <f t="shared" si="37"/>
        <v>1.2727659135839315</v>
      </c>
      <c r="BG32">
        <f t="shared" si="38"/>
        <v>0.64418635420559001</v>
      </c>
      <c r="BH32">
        <f t="shared" si="39"/>
        <v>-1.1138089405393998</v>
      </c>
      <c r="BJ32">
        <f t="shared" si="40"/>
        <v>2605.5</v>
      </c>
      <c r="BK32">
        <f t="shared" si="41"/>
        <v>0.40899999999999997</v>
      </c>
      <c r="BL32">
        <f t="shared" si="42"/>
        <v>0.88172387968116195</v>
      </c>
      <c r="BM32">
        <f t="shared" si="43"/>
        <v>1.8215757300598665</v>
      </c>
      <c r="BN32">
        <f t="shared" si="44"/>
        <v>0.78621381832977655</v>
      </c>
      <c r="BO32">
        <f t="shared" si="45"/>
        <v>5.7493895483896429</v>
      </c>
      <c r="BP32">
        <f t="shared" si="46"/>
        <v>7.3185619117300904</v>
      </c>
      <c r="BQ32">
        <f t="shared" si="47"/>
        <v>1.2479625315567355</v>
      </c>
      <c r="BR32">
        <f t="shared" si="48"/>
        <v>0.65401827631492671</v>
      </c>
      <c r="BS32">
        <f t="shared" si="49"/>
        <v>-1.1055153443707129</v>
      </c>
    </row>
    <row r="33" spans="1:71" x14ac:dyDescent="0.25">
      <c r="A33" s="1">
        <v>31</v>
      </c>
      <c r="B33">
        <v>2209</v>
      </c>
      <c r="C33">
        <v>70906</v>
      </c>
      <c r="D33">
        <v>236</v>
      </c>
      <c r="E33">
        <v>4190</v>
      </c>
      <c r="F33">
        <v>18</v>
      </c>
      <c r="G33">
        <v>4.3170000000000002</v>
      </c>
      <c r="H33">
        <v>158.09</v>
      </c>
      <c r="I33">
        <v>53</v>
      </c>
      <c r="J33">
        <v>0.39200000000000002</v>
      </c>
      <c r="K33">
        <v>0.32600000000000001</v>
      </c>
      <c r="L33">
        <v>0.219</v>
      </c>
      <c r="M33">
        <v>140.405</v>
      </c>
      <c r="N33">
        <v>74097854598935</v>
      </c>
      <c r="O33">
        <v>77357870461</v>
      </c>
      <c r="P33">
        <v>74020496728474</v>
      </c>
      <c r="R33">
        <f t="shared" si="0"/>
        <v>1910.7</v>
      </c>
      <c r="S33">
        <f t="shared" si="1"/>
        <v>0.39200000000000002</v>
      </c>
      <c r="T33">
        <f t="shared" si="2"/>
        <v>0.87406921922694436</v>
      </c>
      <c r="U33">
        <f t="shared" si="3"/>
        <v>1.8237182726878773</v>
      </c>
      <c r="V33">
        <f t="shared" si="4"/>
        <v>0.87979602003546575</v>
      </c>
      <c r="W33">
        <f t="shared" si="5"/>
        <v>5.845114292723343</v>
      </c>
      <c r="X33">
        <f t="shared" si="6"/>
        <v>7.2271222526524124</v>
      </c>
      <c r="Y33">
        <f t="shared" si="7"/>
        <v>1.3471310335065869</v>
      </c>
      <c r="Z33">
        <f t="shared" si="8"/>
        <v>0.58858744502716109</v>
      </c>
      <c r="AA33">
        <f t="shared" si="9"/>
        <v>-1.123736312137392</v>
      </c>
      <c r="AC33">
        <f t="shared" si="10"/>
        <v>2084.4</v>
      </c>
      <c r="AD33">
        <f t="shared" si="11"/>
        <v>0.39200000000000002</v>
      </c>
      <c r="AE33">
        <f t="shared" si="12"/>
        <v>0.87406921922694436</v>
      </c>
      <c r="AF33">
        <f t="shared" si="13"/>
        <v>1.8237182726878773</v>
      </c>
      <c r="AG33">
        <f t="shared" si="14"/>
        <v>0.8554514622998648</v>
      </c>
      <c r="AH33">
        <f t="shared" si="15"/>
        <v>5.8207697349877421</v>
      </c>
      <c r="AI33">
        <f t="shared" si="16"/>
        <v>7.2514668103880133</v>
      </c>
      <c r="AJ33">
        <f t="shared" si="17"/>
        <v>1.3196121884424032</v>
      </c>
      <c r="AK33">
        <f t="shared" si="18"/>
        <v>0.60635471138808972</v>
      </c>
      <c r="AL33">
        <f t="shared" si="19"/>
        <v>-1.1198630473745765</v>
      </c>
      <c r="AN33">
        <f t="shared" si="20"/>
        <v>2258.1</v>
      </c>
      <c r="AO33">
        <f t="shared" si="21"/>
        <v>0.39200000000000002</v>
      </c>
      <c r="AP33">
        <f t="shared" si="22"/>
        <v>0.87406921922694436</v>
      </c>
      <c r="AQ33">
        <f t="shared" si="23"/>
        <v>1.8237182726878773</v>
      </c>
      <c r="AR33">
        <f t="shared" si="24"/>
        <v>0.83270701133096225</v>
      </c>
      <c r="AS33">
        <f t="shared" si="25"/>
        <v>5.7980252840188395</v>
      </c>
      <c r="AT33">
        <f t="shared" si="26"/>
        <v>7.2742112613569159</v>
      </c>
      <c r="AU33">
        <f t="shared" si="27"/>
        <v>1.2931951320525168</v>
      </c>
      <c r="AV33">
        <f t="shared" si="28"/>
        <v>0.62117389237971321</v>
      </c>
      <c r="AW33">
        <f t="shared" si="29"/>
        <v>-1.1143282999289621</v>
      </c>
      <c r="AY33">
        <f t="shared" si="30"/>
        <v>2431.7999999999997</v>
      </c>
      <c r="AZ33">
        <f t="shared" si="31"/>
        <v>0.39200000000000002</v>
      </c>
      <c r="BA33">
        <f t="shared" si="32"/>
        <v>0.87406921922694436</v>
      </c>
      <c r="BB33">
        <f t="shared" si="33"/>
        <v>1.8237182726878773</v>
      </c>
      <c r="BC33">
        <f t="shared" si="34"/>
        <v>0.81137882205943068</v>
      </c>
      <c r="BD33">
        <f t="shared" si="35"/>
        <v>5.7766970947473082</v>
      </c>
      <c r="BE33">
        <f t="shared" si="36"/>
        <v>7.2955394506284472</v>
      </c>
      <c r="BF33">
        <f t="shared" si="37"/>
        <v>1.2678149935022474</v>
      </c>
      <c r="BG33">
        <f t="shared" si="38"/>
        <v>0.63347977413652301</v>
      </c>
      <c r="BH33">
        <f t="shared" si="39"/>
        <v>-1.107466850409742</v>
      </c>
      <c r="BJ33">
        <f t="shared" si="40"/>
        <v>2605.5</v>
      </c>
      <c r="BK33">
        <f t="shared" si="41"/>
        <v>0.39200000000000002</v>
      </c>
      <c r="BL33">
        <f t="shared" si="42"/>
        <v>0.87406921922694436</v>
      </c>
      <c r="BM33">
        <f t="shared" si="43"/>
        <v>1.8237182726878773</v>
      </c>
      <c r="BN33">
        <f t="shared" si="44"/>
        <v>0.79131427507565111</v>
      </c>
      <c r="BO33">
        <f t="shared" si="45"/>
        <v>5.7566325477635285</v>
      </c>
      <c r="BP33">
        <f t="shared" si="46"/>
        <v>7.3156039976122269</v>
      </c>
      <c r="BQ33">
        <f t="shared" si="47"/>
        <v>1.2434118965319196</v>
      </c>
      <c r="BR33">
        <f t="shared" si="48"/>
        <v>0.64363068332391116</v>
      </c>
      <c r="BS33">
        <f t="shared" si="49"/>
        <v>-1.0995465510669724</v>
      </c>
    </row>
    <row r="34" spans="1:71" x14ac:dyDescent="0.25">
      <c r="A34" s="1">
        <v>32</v>
      </c>
      <c r="B34">
        <v>2209</v>
      </c>
      <c r="C34">
        <v>70906</v>
      </c>
      <c r="D34">
        <v>236</v>
      </c>
      <c r="E34">
        <v>4190</v>
      </c>
      <c r="F34">
        <v>18</v>
      </c>
      <c r="G34">
        <v>4.3949999999999996</v>
      </c>
      <c r="H34">
        <v>158.09</v>
      </c>
      <c r="I34">
        <v>54</v>
      </c>
      <c r="J34">
        <v>0.41499999999999998</v>
      </c>
      <c r="K34">
        <v>0.35199999999999998</v>
      </c>
      <c r="L34">
        <v>0.219</v>
      </c>
      <c r="M34">
        <v>142.91499999999999</v>
      </c>
      <c r="N34">
        <v>75422346689294</v>
      </c>
      <c r="O34">
        <v>78746984445</v>
      </c>
      <c r="P34">
        <v>75343599704849</v>
      </c>
      <c r="R34">
        <f t="shared" si="0"/>
        <v>1910.7</v>
      </c>
      <c r="S34">
        <f t="shared" si="1"/>
        <v>0.41499999999999998</v>
      </c>
      <c r="T34">
        <f t="shared" si="2"/>
        <v>0.88409558306780389</v>
      </c>
      <c r="U34">
        <f t="shared" si="3"/>
        <v>1.8213170290076361</v>
      </c>
      <c r="V34">
        <f t="shared" si="4"/>
        <v>0.87345410086233188</v>
      </c>
      <c r="W34">
        <f t="shared" si="5"/>
        <v>5.8363711298699679</v>
      </c>
      <c r="X34">
        <f t="shared" si="6"/>
        <v>7.2310629281453052</v>
      </c>
      <c r="Y34">
        <f t="shared" si="7"/>
        <v>1.355409889514585</v>
      </c>
      <c r="Z34">
        <f t="shared" si="8"/>
        <v>0.60323534615486785</v>
      </c>
      <c r="AA34">
        <f t="shared" si="9"/>
        <v>-1.1338606820332258</v>
      </c>
      <c r="AC34">
        <f t="shared" si="10"/>
        <v>2084.4</v>
      </c>
      <c r="AD34">
        <f t="shared" si="11"/>
        <v>0.41499999999999998</v>
      </c>
      <c r="AE34">
        <f t="shared" si="12"/>
        <v>0.88409558306780389</v>
      </c>
      <c r="AF34">
        <f t="shared" si="13"/>
        <v>1.8213170290076361</v>
      </c>
      <c r="AG34">
        <f t="shared" si="14"/>
        <v>0.84900227029591757</v>
      </c>
      <c r="AH34">
        <f t="shared" si="15"/>
        <v>5.811919299303554</v>
      </c>
      <c r="AI34">
        <f t="shared" si="16"/>
        <v>7.255514758711719</v>
      </c>
      <c r="AJ34">
        <f t="shared" si="17"/>
        <v>1.3272423876751744</v>
      </c>
      <c r="AK34">
        <f t="shared" si="18"/>
        <v>0.6206651190574547</v>
      </c>
      <c r="AL34">
        <f t="shared" si="19"/>
        <v>-1.1294651169730896</v>
      </c>
      <c r="AN34">
        <f t="shared" si="20"/>
        <v>2258.1</v>
      </c>
      <c r="AO34">
        <f t="shared" si="21"/>
        <v>0.41499999999999998</v>
      </c>
      <c r="AP34">
        <f t="shared" si="22"/>
        <v>0.88409558306780389</v>
      </c>
      <c r="AQ34">
        <f t="shared" si="23"/>
        <v>1.8213170290076361</v>
      </c>
      <c r="AR34">
        <f t="shared" si="24"/>
        <v>0.82616831568455018</v>
      </c>
      <c r="AS34">
        <f t="shared" si="25"/>
        <v>5.7890853446921868</v>
      </c>
      <c r="AT34">
        <f t="shared" si="26"/>
        <v>7.2783487133230862</v>
      </c>
      <c r="AU34">
        <f t="shared" si="27"/>
        <v>1.3002217796269337</v>
      </c>
      <c r="AV34">
        <f t="shared" si="28"/>
        <v>0.63511496102242537</v>
      </c>
      <c r="AW34">
        <f t="shared" si="29"/>
        <v>-1.1234089989505915</v>
      </c>
      <c r="AY34">
        <f t="shared" si="30"/>
        <v>2431.7999999999997</v>
      </c>
      <c r="AZ34">
        <f t="shared" si="31"/>
        <v>0.41499999999999998</v>
      </c>
      <c r="BA34">
        <f t="shared" si="32"/>
        <v>0.88409558306780389</v>
      </c>
      <c r="BB34">
        <f t="shared" si="33"/>
        <v>1.8213170290076361</v>
      </c>
      <c r="BC34">
        <f t="shared" si="34"/>
        <v>0.80476588179693287</v>
      </c>
      <c r="BD34">
        <f t="shared" si="35"/>
        <v>5.7676829108045693</v>
      </c>
      <c r="BE34">
        <f t="shared" si="36"/>
        <v>7.2997511472107037</v>
      </c>
      <c r="BF34">
        <f t="shared" si="37"/>
        <v>1.2742794159988713</v>
      </c>
      <c r="BG34">
        <f t="shared" si="38"/>
        <v>0.64702961906509715</v>
      </c>
      <c r="BH34">
        <f t="shared" si="39"/>
        <v>-1.1160328340427259</v>
      </c>
      <c r="BJ34">
        <f t="shared" si="40"/>
        <v>2605.5</v>
      </c>
      <c r="BK34">
        <f t="shared" si="41"/>
        <v>0.41499999999999998</v>
      </c>
      <c r="BL34">
        <f t="shared" si="42"/>
        <v>0.88409558306780389</v>
      </c>
      <c r="BM34">
        <f t="shared" si="43"/>
        <v>1.8213170290076361</v>
      </c>
      <c r="BN34">
        <f t="shared" si="44"/>
        <v>0.78464027652111179</v>
      </c>
      <c r="BO34">
        <f t="shared" si="45"/>
        <v>5.7475573055287477</v>
      </c>
      <c r="BP34">
        <f t="shared" si="46"/>
        <v>7.3198767524865254</v>
      </c>
      <c r="BQ34">
        <f t="shared" si="47"/>
        <v>1.2493520190836911</v>
      </c>
      <c r="BR34">
        <f t="shared" si="48"/>
        <v>0.65677514201725784</v>
      </c>
      <c r="BS34">
        <f t="shared" si="49"/>
        <v>-1.1076085252421608</v>
      </c>
    </row>
    <row r="35" spans="1:71" x14ac:dyDescent="0.25">
      <c r="A35" s="1">
        <v>33</v>
      </c>
      <c r="B35">
        <v>2209</v>
      </c>
      <c r="C35">
        <v>70906</v>
      </c>
      <c r="D35">
        <v>236</v>
      </c>
      <c r="E35">
        <v>4190</v>
      </c>
      <c r="F35">
        <v>18</v>
      </c>
      <c r="G35">
        <v>4.5599999999999996</v>
      </c>
      <c r="H35">
        <v>158.11000000000001</v>
      </c>
      <c r="I35">
        <v>55</v>
      </c>
      <c r="J35">
        <v>0.4</v>
      </c>
      <c r="K35">
        <v>0.33600000000000002</v>
      </c>
      <c r="L35">
        <v>0.218</v>
      </c>
      <c r="M35">
        <v>147.74799999999999</v>
      </c>
      <c r="N35">
        <v>77972058005896</v>
      </c>
      <c r="O35">
        <v>80124594463</v>
      </c>
      <c r="P35">
        <v>77891933411433</v>
      </c>
      <c r="R35">
        <f t="shared" si="0"/>
        <v>1910.7</v>
      </c>
      <c r="S35">
        <f t="shared" si="1"/>
        <v>0.4</v>
      </c>
      <c r="T35">
        <f t="shared" ref="T35:T66" si="50">SQRT((L35-1.03)^2 + K35^2)</f>
        <v>0.87877187028261206</v>
      </c>
      <c r="U35">
        <f t="shared" si="3"/>
        <v>1.8212479062770588</v>
      </c>
      <c r="V35">
        <f t="shared" si="4"/>
        <v>0.8768161315023113</v>
      </c>
      <c r="W35">
        <f t="shared" si="5"/>
        <v>5.8396640377793698</v>
      </c>
      <c r="X35">
        <f t="shared" si="6"/>
        <v>7.2276317747747481</v>
      </c>
      <c r="Y35">
        <f t="shared" si="7"/>
        <v>1.3510350695872029</v>
      </c>
      <c r="Z35">
        <f t="shared" si="8"/>
        <v>0.59715260043462826</v>
      </c>
      <c r="AA35">
        <f t="shared" si="9"/>
        <v>-1.1274087177828302</v>
      </c>
      <c r="AC35">
        <f t="shared" si="10"/>
        <v>2084.4</v>
      </c>
      <c r="AD35">
        <f t="shared" si="11"/>
        <v>0.4</v>
      </c>
      <c r="AE35">
        <f t="shared" si="12"/>
        <v>0.87877187028261206</v>
      </c>
      <c r="AF35">
        <f t="shared" si="13"/>
        <v>1.8212479062770588</v>
      </c>
      <c r="AG35">
        <f t="shared" si="14"/>
        <v>0.85242078556888401</v>
      </c>
      <c r="AH35">
        <f t="shared" si="15"/>
        <v>5.8152686918459429</v>
      </c>
      <c r="AI35">
        <f t="shared" si="16"/>
        <v>7.252027120708175</v>
      </c>
      <c r="AJ35">
        <f t="shared" si="17"/>
        <v>1.3232122901907384</v>
      </c>
      <c r="AK35">
        <f t="shared" si="18"/>
        <v>0.61470972693446146</v>
      </c>
      <c r="AL35">
        <f t="shared" si="19"/>
        <v>-1.1233508008304862</v>
      </c>
      <c r="AN35">
        <f t="shared" si="20"/>
        <v>2258.1</v>
      </c>
      <c r="AO35">
        <f t="shared" si="21"/>
        <v>0.4</v>
      </c>
      <c r="AP35">
        <f t="shared" si="22"/>
        <v>0.87877187028261206</v>
      </c>
      <c r="AQ35">
        <f t="shared" si="23"/>
        <v>1.8212479062770588</v>
      </c>
      <c r="AR35">
        <f t="shared" si="24"/>
        <v>0.82963389906704799</v>
      </c>
      <c r="AS35">
        <f t="shared" si="25"/>
        <v>5.7924818053441065</v>
      </c>
      <c r="AT35">
        <f t="shared" si="26"/>
        <v>7.2748140072100114</v>
      </c>
      <c r="AU35">
        <f t="shared" si="27"/>
        <v>1.2965123343745504</v>
      </c>
      <c r="AV35">
        <f t="shared" si="28"/>
        <v>0.62930619935691623</v>
      </c>
      <c r="AW35">
        <f t="shared" si="29"/>
        <v>-1.117627440302865</v>
      </c>
      <c r="AY35">
        <f t="shared" si="30"/>
        <v>2431.7999999999997</v>
      </c>
      <c r="AZ35">
        <f t="shared" si="31"/>
        <v>0.4</v>
      </c>
      <c r="BA35">
        <f t="shared" si="32"/>
        <v>0.87877187028261206</v>
      </c>
      <c r="BB35">
        <f t="shared" si="33"/>
        <v>1.8212479062770588</v>
      </c>
      <c r="BC35">
        <f t="shared" si="34"/>
        <v>0.80827044988722885</v>
      </c>
      <c r="BD35">
        <f t="shared" si="35"/>
        <v>5.7711183561642878</v>
      </c>
      <c r="BE35">
        <f t="shared" si="36"/>
        <v>7.2961774563898301</v>
      </c>
      <c r="BF35">
        <f t="shared" si="37"/>
        <v>1.2708685770522943</v>
      </c>
      <c r="BG35">
        <f t="shared" si="38"/>
        <v>0.64138135185828171</v>
      </c>
      <c r="BH35">
        <f t="shared" si="39"/>
        <v>-1.1105765182892982</v>
      </c>
      <c r="BJ35">
        <f t="shared" si="40"/>
        <v>2605.5</v>
      </c>
      <c r="BK35">
        <f t="shared" si="41"/>
        <v>0.4</v>
      </c>
      <c r="BL35">
        <f t="shared" si="42"/>
        <v>0.87877187028261206</v>
      </c>
      <c r="BM35">
        <f t="shared" si="43"/>
        <v>1.8212479062770588</v>
      </c>
      <c r="BN35">
        <f t="shared" si="44"/>
        <v>0.78817684649601227</v>
      </c>
      <c r="BO35">
        <f t="shared" si="45"/>
        <v>5.7510247527730707</v>
      </c>
      <c r="BP35">
        <f t="shared" si="46"/>
        <v>7.3162710597810472</v>
      </c>
      <c r="BQ35">
        <f t="shared" si="47"/>
        <v>1.2462195620206535</v>
      </c>
      <c r="BR35">
        <f t="shared" si="48"/>
        <v>0.65129701247307903</v>
      </c>
      <c r="BS35">
        <f t="shared" si="49"/>
        <v>-1.1024681529612559</v>
      </c>
    </row>
    <row r="36" spans="1:71" x14ac:dyDescent="0.25">
      <c r="A36" s="1">
        <v>34</v>
      </c>
      <c r="B36">
        <v>2209</v>
      </c>
      <c r="C36">
        <v>70906</v>
      </c>
      <c r="D36">
        <v>236</v>
      </c>
      <c r="E36">
        <v>4190</v>
      </c>
      <c r="F36">
        <v>18</v>
      </c>
      <c r="G36">
        <v>4.6609999999999996</v>
      </c>
      <c r="H36">
        <v>158.13</v>
      </c>
      <c r="I36">
        <v>57</v>
      </c>
      <c r="J36">
        <v>0.38500000000000001</v>
      </c>
      <c r="K36">
        <v>0.318</v>
      </c>
      <c r="L36">
        <v>0.218</v>
      </c>
      <c r="M36">
        <v>150.672</v>
      </c>
      <c r="N36">
        <v>79516070081811</v>
      </c>
      <c r="O36">
        <v>82889464686</v>
      </c>
      <c r="P36">
        <v>79433180617125</v>
      </c>
      <c r="R36">
        <f t="shared" si="0"/>
        <v>1910.7</v>
      </c>
      <c r="S36">
        <f t="shared" si="1"/>
        <v>0.38500000000000001</v>
      </c>
      <c r="T36">
        <f t="shared" si="50"/>
        <v>0.87204816380748151</v>
      </c>
      <c r="U36">
        <f t="shared" si="3"/>
        <v>1.8232191392503689</v>
      </c>
      <c r="V36">
        <f t="shared" si="4"/>
        <v>0.8810795874284445</v>
      </c>
      <c r="W36">
        <f t="shared" si="5"/>
        <v>5.8458987266788132</v>
      </c>
      <c r="X36">
        <f t="shared" si="6"/>
        <v>7.2253395518219241</v>
      </c>
      <c r="Y36">
        <f t="shared" si="7"/>
        <v>1.3454417593782444</v>
      </c>
      <c r="Z36">
        <f t="shared" si="8"/>
        <v>0.58686476592410519</v>
      </c>
      <c r="AA36">
        <f t="shared" si="9"/>
        <v>-1.1208761963670775</v>
      </c>
      <c r="AC36">
        <f t="shared" si="10"/>
        <v>2084.4</v>
      </c>
      <c r="AD36">
        <f t="shared" si="11"/>
        <v>0.38500000000000001</v>
      </c>
      <c r="AE36">
        <f t="shared" si="12"/>
        <v>0.87204816380748151</v>
      </c>
      <c r="AF36">
        <f t="shared" si="13"/>
        <v>1.8232191392503689</v>
      </c>
      <c r="AG36">
        <f t="shared" si="14"/>
        <v>0.85675711531331256</v>
      </c>
      <c r="AH36">
        <f t="shared" si="15"/>
        <v>5.8215762545636816</v>
      </c>
      <c r="AI36">
        <f t="shared" si="16"/>
        <v>7.2496620239370557</v>
      </c>
      <c r="AJ36">
        <f t="shared" si="17"/>
        <v>1.3180533641554719</v>
      </c>
      <c r="AK36">
        <f t="shared" si="18"/>
        <v>0.60465830818403554</v>
      </c>
      <c r="AL36">
        <f t="shared" si="19"/>
        <v>-1.1171498101233743</v>
      </c>
      <c r="AN36">
        <f t="shared" si="20"/>
        <v>2258.1</v>
      </c>
      <c r="AO36">
        <f t="shared" si="21"/>
        <v>0.38500000000000001</v>
      </c>
      <c r="AP36">
        <f t="shared" si="22"/>
        <v>0.87204816380748151</v>
      </c>
      <c r="AQ36">
        <f t="shared" si="23"/>
        <v>1.8232191392503689</v>
      </c>
      <c r="AR36">
        <f t="shared" si="24"/>
        <v>0.83403115037249542</v>
      </c>
      <c r="AS36">
        <f t="shared" si="25"/>
        <v>5.7988502896228642</v>
      </c>
      <c r="AT36">
        <f t="shared" si="26"/>
        <v>7.2723879888778731</v>
      </c>
      <c r="AU36">
        <f t="shared" si="27"/>
        <v>1.2917577832045375</v>
      </c>
      <c r="AV36">
        <f t="shared" si="28"/>
        <v>0.61951225769540719</v>
      </c>
      <c r="AW36">
        <f t="shared" si="29"/>
        <v>-1.1117589308945257</v>
      </c>
      <c r="AY36">
        <f t="shared" si="30"/>
        <v>2431.7999999999997</v>
      </c>
      <c r="AZ36">
        <f t="shared" si="31"/>
        <v>0.38500000000000001</v>
      </c>
      <c r="BA36">
        <f t="shared" si="32"/>
        <v>0.87204816380748151</v>
      </c>
      <c r="BB36">
        <f t="shared" si="33"/>
        <v>1.8232191392503689</v>
      </c>
      <c r="BC36">
        <f t="shared" si="34"/>
        <v>0.81271835321520269</v>
      </c>
      <c r="BD36">
        <f t="shared" si="35"/>
        <v>5.7775374924655711</v>
      </c>
      <c r="BE36">
        <f t="shared" si="36"/>
        <v>7.2937007860351653</v>
      </c>
      <c r="BF36">
        <f t="shared" si="37"/>
        <v>1.266490889902095</v>
      </c>
      <c r="BG36">
        <f t="shared" si="38"/>
        <v>0.63185929392222695</v>
      </c>
      <c r="BH36">
        <f t="shared" si="39"/>
        <v>-1.1050374558322564</v>
      </c>
      <c r="BJ36">
        <f t="shared" si="40"/>
        <v>2605.5</v>
      </c>
      <c r="BK36">
        <f t="shared" si="41"/>
        <v>0.38500000000000001</v>
      </c>
      <c r="BL36">
        <f t="shared" si="42"/>
        <v>0.87204816380748151</v>
      </c>
      <c r="BM36">
        <f t="shared" si="43"/>
        <v>1.8232191392503689</v>
      </c>
      <c r="BN36">
        <f t="shared" si="44"/>
        <v>0.79266652218829248</v>
      </c>
      <c r="BO36">
        <f t="shared" si="45"/>
        <v>5.7574856614386611</v>
      </c>
      <c r="BP36">
        <f t="shared" si="46"/>
        <v>7.3137526170620761</v>
      </c>
      <c r="BQ36">
        <f t="shared" si="47"/>
        <v>1.24219347865803</v>
      </c>
      <c r="BR36">
        <f t="shared" si="48"/>
        <v>0.6420560850890823</v>
      </c>
      <c r="BS36">
        <f t="shared" si="49"/>
        <v>-1.0972526547138244</v>
      </c>
    </row>
    <row r="37" spans="1:71" x14ac:dyDescent="0.25">
      <c r="A37" s="1">
        <v>35</v>
      </c>
      <c r="B37">
        <v>2209</v>
      </c>
      <c r="C37">
        <v>70906</v>
      </c>
      <c r="D37">
        <v>236</v>
      </c>
      <c r="E37">
        <v>4190</v>
      </c>
      <c r="F37">
        <v>18</v>
      </c>
      <c r="G37">
        <v>4.7720000000000002</v>
      </c>
      <c r="H37">
        <v>158.13999999999999</v>
      </c>
      <c r="I37">
        <v>57</v>
      </c>
      <c r="J37">
        <v>0.371</v>
      </c>
      <c r="K37">
        <v>0.30099999999999999</v>
      </c>
      <c r="L37">
        <v>0.218</v>
      </c>
      <c r="M37">
        <v>153.91</v>
      </c>
      <c r="N37">
        <v>81223153517086</v>
      </c>
      <c r="O37">
        <v>82880579458</v>
      </c>
      <c r="P37">
        <v>81140272937628</v>
      </c>
      <c r="R37">
        <f t="shared" si="0"/>
        <v>1910.7</v>
      </c>
      <c r="S37">
        <f t="shared" si="1"/>
        <v>0.371</v>
      </c>
      <c r="T37">
        <f t="shared" si="50"/>
        <v>0.86599364893745034</v>
      </c>
      <c r="U37">
        <f t="shared" si="3"/>
        <v>1.8249874845549467</v>
      </c>
      <c r="V37">
        <f t="shared" si="4"/>
        <v>0.88493523865408008</v>
      </c>
      <c r="W37">
        <f t="shared" si="5"/>
        <v>5.851522723209027</v>
      </c>
      <c r="X37">
        <f t="shared" si="6"/>
        <v>7.2232522459008663</v>
      </c>
      <c r="Y37">
        <f t="shared" si="7"/>
        <v>1.3403398910918736</v>
      </c>
      <c r="Z37">
        <f t="shared" si="8"/>
        <v>0.57759655784641806</v>
      </c>
      <c r="AA37">
        <f t="shared" si="9"/>
        <v>-1.1149289075828348</v>
      </c>
      <c r="AC37">
        <f t="shared" si="10"/>
        <v>2084.4</v>
      </c>
      <c r="AD37">
        <f t="shared" si="11"/>
        <v>0.371</v>
      </c>
      <c r="AE37">
        <f t="shared" si="12"/>
        <v>0.86599364893745034</v>
      </c>
      <c r="AF37">
        <f t="shared" si="13"/>
        <v>1.8249874845549467</v>
      </c>
      <c r="AG37">
        <f t="shared" si="14"/>
        <v>0.86067986252211048</v>
      </c>
      <c r="AH37">
        <f t="shared" si="15"/>
        <v>5.8272673470770577</v>
      </c>
      <c r="AI37">
        <f t="shared" si="16"/>
        <v>7.2475076220328356</v>
      </c>
      <c r="AJ37">
        <f t="shared" si="17"/>
        <v>1.3133416430853184</v>
      </c>
      <c r="AK37">
        <f t="shared" si="18"/>
        <v>0.59559425876731775</v>
      </c>
      <c r="AL37">
        <f t="shared" si="19"/>
        <v>-1.1114977482084329</v>
      </c>
      <c r="AN37">
        <f t="shared" si="20"/>
        <v>2258.1</v>
      </c>
      <c r="AO37">
        <f t="shared" si="21"/>
        <v>0.371</v>
      </c>
      <c r="AP37">
        <f t="shared" si="22"/>
        <v>0.86599364893745034</v>
      </c>
      <c r="AQ37">
        <f t="shared" si="23"/>
        <v>1.8249874845549467</v>
      </c>
      <c r="AR37">
        <f t="shared" si="24"/>
        <v>0.83801017513199882</v>
      </c>
      <c r="AS37">
        <f t="shared" si="25"/>
        <v>5.8045976596869462</v>
      </c>
      <c r="AT37">
        <f t="shared" si="26"/>
        <v>7.270177309422948</v>
      </c>
      <c r="AU37">
        <f t="shared" si="27"/>
        <v>1.287409562070791</v>
      </c>
      <c r="AV37">
        <f t="shared" si="28"/>
        <v>0.61067209803104672</v>
      </c>
      <c r="AW37">
        <f t="shared" si="29"/>
        <v>-1.1064035024420162</v>
      </c>
      <c r="AY37">
        <f t="shared" si="30"/>
        <v>2431.7999999999997</v>
      </c>
      <c r="AZ37">
        <f t="shared" si="31"/>
        <v>0.371</v>
      </c>
      <c r="BA37">
        <f t="shared" si="32"/>
        <v>0.86599364893745034</v>
      </c>
      <c r="BB37">
        <f t="shared" si="33"/>
        <v>1.8249874845549467</v>
      </c>
      <c r="BC37">
        <f t="shared" si="34"/>
        <v>0.81674435126575395</v>
      </c>
      <c r="BD37">
        <f t="shared" si="35"/>
        <v>5.7833318358207011</v>
      </c>
      <c r="BE37">
        <f t="shared" si="36"/>
        <v>7.2914431332891922</v>
      </c>
      <c r="BF37">
        <f t="shared" si="37"/>
        <v>1.2624817161332953</v>
      </c>
      <c r="BG37">
        <f t="shared" si="38"/>
        <v>0.62325673527087977</v>
      </c>
      <c r="BH37">
        <f t="shared" si="39"/>
        <v>-1.0999764395114917</v>
      </c>
      <c r="BJ37">
        <f t="shared" si="40"/>
        <v>2605.5</v>
      </c>
      <c r="BK37">
        <f t="shared" si="41"/>
        <v>0.371</v>
      </c>
      <c r="BL37">
        <f t="shared" si="42"/>
        <v>0.86599364893745034</v>
      </c>
      <c r="BM37">
        <f t="shared" si="43"/>
        <v>1.8249874845549467</v>
      </c>
      <c r="BN37">
        <f t="shared" si="44"/>
        <v>0.79673144057819945</v>
      </c>
      <c r="BO37">
        <f t="shared" si="45"/>
        <v>5.763318925133146</v>
      </c>
      <c r="BP37">
        <f t="shared" si="46"/>
        <v>7.3114560439767473</v>
      </c>
      <c r="BQ37">
        <f t="shared" si="47"/>
        <v>1.2385008789441465</v>
      </c>
      <c r="BR37">
        <f t="shared" si="48"/>
        <v>0.63370015617455833</v>
      </c>
      <c r="BS37">
        <f t="shared" si="49"/>
        <v>-1.092481221629009</v>
      </c>
    </row>
    <row r="38" spans="1:71" x14ac:dyDescent="0.25">
      <c r="A38" s="1">
        <v>36</v>
      </c>
      <c r="B38">
        <v>2209</v>
      </c>
      <c r="C38">
        <v>70906</v>
      </c>
      <c r="D38">
        <v>236</v>
      </c>
      <c r="E38">
        <v>4190</v>
      </c>
      <c r="F38">
        <v>18</v>
      </c>
      <c r="G38">
        <v>4.92</v>
      </c>
      <c r="H38">
        <v>158.16</v>
      </c>
      <c r="I38">
        <v>59</v>
      </c>
      <c r="J38">
        <v>0.36899999999999999</v>
      </c>
      <c r="K38">
        <v>0.29899999999999999</v>
      </c>
      <c r="L38">
        <v>0.217</v>
      </c>
      <c r="M38">
        <v>158.33799999999999</v>
      </c>
      <c r="N38">
        <v>83560445200253</v>
      </c>
      <c r="O38">
        <v>85644151561</v>
      </c>
      <c r="P38">
        <v>83474801048692</v>
      </c>
      <c r="R38">
        <f t="shared" si="0"/>
        <v>1910.7</v>
      </c>
      <c r="S38">
        <f t="shared" si="1"/>
        <v>0.36899999999999999</v>
      </c>
      <c r="T38">
        <f t="shared" si="50"/>
        <v>0.86623899704411833</v>
      </c>
      <c r="U38">
        <f t="shared" si="3"/>
        <v>1.8238110797509461</v>
      </c>
      <c r="V38">
        <f t="shared" si="4"/>
        <v>0.88477869103427864</v>
      </c>
      <c r="W38">
        <f t="shared" si="5"/>
        <v>5.8501897707852244</v>
      </c>
      <c r="X38">
        <f t="shared" si="6"/>
        <v>7.2222323887166668</v>
      </c>
      <c r="Y38">
        <f t="shared" si="7"/>
        <v>1.3405478402929933</v>
      </c>
      <c r="Z38">
        <f t="shared" si="8"/>
        <v>0.57935732355228042</v>
      </c>
      <c r="AA38">
        <f t="shared" si="9"/>
        <v>-1.1142708522899165</v>
      </c>
      <c r="AC38">
        <f t="shared" si="10"/>
        <v>2084.4</v>
      </c>
      <c r="AD38">
        <f t="shared" si="11"/>
        <v>0.36899999999999999</v>
      </c>
      <c r="AE38">
        <f t="shared" si="12"/>
        <v>0.86623899704411833</v>
      </c>
      <c r="AF38">
        <f t="shared" si="13"/>
        <v>1.8238110797509461</v>
      </c>
      <c r="AG38">
        <f t="shared" si="14"/>
        <v>0.86052056867492088</v>
      </c>
      <c r="AH38">
        <f t="shared" si="15"/>
        <v>5.8259316484258665</v>
      </c>
      <c r="AI38">
        <f t="shared" si="16"/>
        <v>7.2464905110760247</v>
      </c>
      <c r="AJ38">
        <f t="shared" si="17"/>
        <v>1.3135338015157452</v>
      </c>
      <c r="AK38">
        <f t="shared" si="18"/>
        <v>0.59730340553011063</v>
      </c>
      <c r="AL38">
        <f t="shared" si="19"/>
        <v>-1.110875464209937</v>
      </c>
      <c r="AN38">
        <f t="shared" si="20"/>
        <v>2258.1</v>
      </c>
      <c r="AO38">
        <f t="shared" si="21"/>
        <v>0.36899999999999999</v>
      </c>
      <c r="AP38">
        <f t="shared" si="22"/>
        <v>0.86623899704411833</v>
      </c>
      <c r="AQ38">
        <f t="shared" si="23"/>
        <v>1.8238110797509461</v>
      </c>
      <c r="AR38">
        <f t="shared" si="24"/>
        <v>0.8378485744684091</v>
      </c>
      <c r="AS38">
        <f t="shared" si="25"/>
        <v>5.8032596542193549</v>
      </c>
      <c r="AT38">
        <f t="shared" si="26"/>
        <v>7.2691625052825364</v>
      </c>
      <c r="AU38">
        <f t="shared" si="27"/>
        <v>1.2875870026231815</v>
      </c>
      <c r="AV38">
        <f t="shared" si="28"/>
        <v>0.61233083093686969</v>
      </c>
      <c r="AW38">
        <f t="shared" si="29"/>
        <v>-1.1058135913724469</v>
      </c>
      <c r="AY38">
        <f t="shared" si="30"/>
        <v>2431.7999999999997</v>
      </c>
      <c r="AZ38">
        <f t="shared" si="31"/>
        <v>0.36899999999999999</v>
      </c>
      <c r="BA38">
        <f t="shared" si="32"/>
        <v>0.86623899704411833</v>
      </c>
      <c r="BB38">
        <f t="shared" si="33"/>
        <v>1.8238110797509461</v>
      </c>
      <c r="BC38">
        <f t="shared" si="34"/>
        <v>0.81658082185909964</v>
      </c>
      <c r="BD38">
        <f t="shared" si="35"/>
        <v>5.7819919016100458</v>
      </c>
      <c r="BE38">
        <f t="shared" si="36"/>
        <v>7.2904302578918454</v>
      </c>
      <c r="BF38">
        <f t="shared" si="37"/>
        <v>1.2626454237727232</v>
      </c>
      <c r="BG38">
        <f t="shared" si="38"/>
        <v>0.62486640701020379</v>
      </c>
      <c r="BH38">
        <f t="shared" si="39"/>
        <v>-1.0994159644069381</v>
      </c>
      <c r="BJ38">
        <f t="shared" si="40"/>
        <v>2605.5</v>
      </c>
      <c r="BK38">
        <f t="shared" si="41"/>
        <v>0.36899999999999999</v>
      </c>
      <c r="BL38">
        <f t="shared" si="42"/>
        <v>0.86623899704411833</v>
      </c>
      <c r="BM38">
        <f t="shared" si="43"/>
        <v>1.8238110797509461</v>
      </c>
      <c r="BN38">
        <f t="shared" si="44"/>
        <v>0.79656630980090348</v>
      </c>
      <c r="BO38">
        <f t="shared" si="45"/>
        <v>5.7619773895518493</v>
      </c>
      <c r="BP38">
        <f t="shared" si="46"/>
        <v>7.3104447699500419</v>
      </c>
      <c r="BQ38">
        <f t="shared" si="47"/>
        <v>1.2386517592981257</v>
      </c>
      <c r="BR38">
        <f t="shared" si="48"/>
        <v>0.63526221223252755</v>
      </c>
      <c r="BS38">
        <f t="shared" si="49"/>
        <v>-1.0919476262260075</v>
      </c>
    </row>
    <row r="39" spans="1:71" x14ac:dyDescent="0.25">
      <c r="A39" s="1">
        <v>37</v>
      </c>
      <c r="B39">
        <v>2209</v>
      </c>
      <c r="C39">
        <v>70906</v>
      </c>
      <c r="D39">
        <v>236</v>
      </c>
      <c r="E39">
        <v>4190</v>
      </c>
      <c r="F39">
        <v>18</v>
      </c>
      <c r="G39">
        <v>5.0010000000000003</v>
      </c>
      <c r="H39">
        <v>158.16999999999999</v>
      </c>
      <c r="I39">
        <v>61</v>
      </c>
      <c r="J39">
        <v>0.36799999999999999</v>
      </c>
      <c r="K39">
        <v>0.29699999999999999</v>
      </c>
      <c r="L39">
        <v>0.217</v>
      </c>
      <c r="M39">
        <v>160.77000000000001</v>
      </c>
      <c r="N39">
        <v>84845406943528</v>
      </c>
      <c r="O39">
        <v>88428772654</v>
      </c>
      <c r="P39">
        <v>84756978170873</v>
      </c>
      <c r="R39">
        <f t="shared" si="0"/>
        <v>1910.7</v>
      </c>
      <c r="S39">
        <f t="shared" si="1"/>
        <v>0.36799999999999999</v>
      </c>
      <c r="T39">
        <f t="shared" si="50"/>
        <v>0.8655506917564102</v>
      </c>
      <c r="U39">
        <f t="shared" si="3"/>
        <v>1.8242802921309429</v>
      </c>
      <c r="V39">
        <f t="shared" si="4"/>
        <v>0.88521793849078501</v>
      </c>
      <c r="W39">
        <f t="shared" si="5"/>
        <v>5.8510982306217283</v>
      </c>
      <c r="X39">
        <f t="shared" si="6"/>
        <v>7.2222623536401578</v>
      </c>
      <c r="Y39">
        <f t="shared" si="7"/>
        <v>1.3399641965482918</v>
      </c>
      <c r="Z39">
        <f t="shared" si="8"/>
        <v>0.5779667347423767</v>
      </c>
      <c r="AA39">
        <f t="shared" si="9"/>
        <v>-1.1138101472217496</v>
      </c>
      <c r="AC39">
        <f t="shared" si="10"/>
        <v>2084.4</v>
      </c>
      <c r="AD39">
        <f t="shared" si="11"/>
        <v>0.36799999999999999</v>
      </c>
      <c r="AE39">
        <f t="shared" si="12"/>
        <v>0.8655506917564102</v>
      </c>
      <c r="AF39">
        <f t="shared" si="13"/>
        <v>1.8242802921309429</v>
      </c>
      <c r="AG39">
        <f t="shared" si="14"/>
        <v>0.86096752631077356</v>
      </c>
      <c r="AH39">
        <f t="shared" si="15"/>
        <v>5.8268478184417161</v>
      </c>
      <c r="AI39">
        <f t="shared" si="16"/>
        <v>7.2465127658201691</v>
      </c>
      <c r="AJ39">
        <f t="shared" si="17"/>
        <v>1.31299445337139</v>
      </c>
      <c r="AK39">
        <f t="shared" si="18"/>
        <v>0.5959461692668605</v>
      </c>
      <c r="AL39">
        <f t="shared" si="19"/>
        <v>-1.11043650865371</v>
      </c>
      <c r="AN39">
        <f t="shared" si="20"/>
        <v>2258.1</v>
      </c>
      <c r="AO39">
        <f t="shared" si="21"/>
        <v>0.36799999999999999</v>
      </c>
      <c r="AP39">
        <f t="shared" si="22"/>
        <v>0.8655506917564102</v>
      </c>
      <c r="AQ39">
        <f t="shared" si="23"/>
        <v>1.8242802921309429</v>
      </c>
      <c r="AR39">
        <f t="shared" si="24"/>
        <v>0.83830200933438892</v>
      </c>
      <c r="AS39">
        <f t="shared" si="25"/>
        <v>5.8041823014653318</v>
      </c>
      <c r="AT39">
        <f t="shared" si="26"/>
        <v>7.2691782827965534</v>
      </c>
      <c r="AU39">
        <f t="shared" si="27"/>
        <v>1.2870889416483866</v>
      </c>
      <c r="AV39">
        <f t="shared" si="28"/>
        <v>0.61100873616749418</v>
      </c>
      <c r="AW39">
        <f t="shared" si="29"/>
        <v>-1.1053973901671363</v>
      </c>
      <c r="AY39">
        <f t="shared" si="30"/>
        <v>2431.7999999999997</v>
      </c>
      <c r="AZ39">
        <f t="shared" si="31"/>
        <v>0.36799999999999999</v>
      </c>
      <c r="BA39">
        <f t="shared" si="32"/>
        <v>0.8655506917564102</v>
      </c>
      <c r="BB39">
        <f t="shared" si="33"/>
        <v>1.8242802921309429</v>
      </c>
      <c r="BC39">
        <f t="shared" si="34"/>
        <v>0.81703967307929304</v>
      </c>
      <c r="BD39">
        <f t="shared" si="35"/>
        <v>5.7829199652102359</v>
      </c>
      <c r="BE39">
        <f t="shared" si="36"/>
        <v>7.2904406190516493</v>
      </c>
      <c r="BF39">
        <f t="shared" si="37"/>
        <v>1.2621858879956296</v>
      </c>
      <c r="BG39">
        <f t="shared" si="38"/>
        <v>0.62358058101598146</v>
      </c>
      <c r="BH39">
        <f t="shared" si="39"/>
        <v>-1.099023030997212</v>
      </c>
      <c r="BJ39">
        <f t="shared" si="40"/>
        <v>2605.5</v>
      </c>
      <c r="BK39">
        <f t="shared" si="41"/>
        <v>0.36799999999999999</v>
      </c>
      <c r="BL39">
        <f t="shared" si="42"/>
        <v>0.8655506917564102</v>
      </c>
      <c r="BM39">
        <f t="shared" si="43"/>
        <v>1.8242802921309429</v>
      </c>
      <c r="BN39">
        <f t="shared" si="44"/>
        <v>0.79702965873544607</v>
      </c>
      <c r="BO39">
        <f t="shared" si="45"/>
        <v>5.7629099508663888</v>
      </c>
      <c r="BP39">
        <f t="shared" si="46"/>
        <v>7.3104506333954964</v>
      </c>
      <c r="BQ39">
        <f t="shared" si="47"/>
        <v>1.2382282091370067</v>
      </c>
      <c r="BR39">
        <f t="shared" si="48"/>
        <v>0.63401327227964277</v>
      </c>
      <c r="BS39">
        <f t="shared" si="49"/>
        <v>-1.091578108135822</v>
      </c>
    </row>
    <row r="40" spans="1:71" x14ac:dyDescent="0.25">
      <c r="A40" s="1">
        <v>38</v>
      </c>
      <c r="B40">
        <v>2209</v>
      </c>
      <c r="C40">
        <v>70906</v>
      </c>
      <c r="D40">
        <v>236</v>
      </c>
      <c r="E40">
        <v>4190</v>
      </c>
      <c r="F40">
        <v>18</v>
      </c>
      <c r="G40">
        <v>5.133</v>
      </c>
      <c r="H40">
        <v>158.18</v>
      </c>
      <c r="I40">
        <v>61</v>
      </c>
      <c r="J40">
        <v>0.372</v>
      </c>
      <c r="K40">
        <v>0.30299999999999999</v>
      </c>
      <c r="L40">
        <v>0.217</v>
      </c>
      <c r="M40">
        <v>164.75700000000001</v>
      </c>
      <c r="N40">
        <v>86946993491735</v>
      </c>
      <c r="O40">
        <v>88405169592</v>
      </c>
      <c r="P40">
        <v>86858588322143</v>
      </c>
      <c r="R40">
        <f t="shared" si="0"/>
        <v>1910.7</v>
      </c>
      <c r="S40">
        <f t="shared" si="1"/>
        <v>0.372</v>
      </c>
      <c r="T40">
        <f t="shared" si="50"/>
        <v>0.86762780038447374</v>
      </c>
      <c r="U40">
        <f t="shared" si="3"/>
        <v>1.8232903360367296</v>
      </c>
      <c r="V40">
        <f t="shared" si="4"/>
        <v>0.88389303135485331</v>
      </c>
      <c r="W40">
        <f t="shared" si="5"/>
        <v>5.848783367391583</v>
      </c>
      <c r="X40">
        <f t="shared" si="6"/>
        <v>7.2225973046818766</v>
      </c>
      <c r="Y40">
        <f t="shared" si="7"/>
        <v>1.3417230243317704</v>
      </c>
      <c r="Z40">
        <f t="shared" si="8"/>
        <v>0.58162888344596653</v>
      </c>
      <c r="AA40">
        <f t="shared" si="9"/>
        <v>-1.1155454183468128</v>
      </c>
      <c r="AC40">
        <f t="shared" si="10"/>
        <v>2084.4</v>
      </c>
      <c r="AD40">
        <f t="shared" si="11"/>
        <v>0.372</v>
      </c>
      <c r="AE40">
        <f t="shared" si="12"/>
        <v>0.86762780038447374</v>
      </c>
      <c r="AF40">
        <f t="shared" si="13"/>
        <v>1.8232903360367296</v>
      </c>
      <c r="AG40">
        <f t="shared" si="14"/>
        <v>0.85961940736941622</v>
      </c>
      <c r="AH40">
        <f t="shared" si="15"/>
        <v>5.8245097434061455</v>
      </c>
      <c r="AI40">
        <f t="shared" si="16"/>
        <v>7.2468709286673141</v>
      </c>
      <c r="AJ40">
        <f t="shared" si="17"/>
        <v>1.3146195701953898</v>
      </c>
      <c r="AK40">
        <f t="shared" si="18"/>
        <v>0.59952408089193565</v>
      </c>
      <c r="AL40">
        <f t="shared" si="19"/>
        <v>-1.1120876629568071</v>
      </c>
      <c r="AN40">
        <f t="shared" si="20"/>
        <v>2258.1</v>
      </c>
      <c r="AO40">
        <f t="shared" si="21"/>
        <v>0.372</v>
      </c>
      <c r="AP40">
        <f t="shared" si="22"/>
        <v>0.86762780038447374</v>
      </c>
      <c r="AQ40">
        <f t="shared" si="23"/>
        <v>1.8232903360367296</v>
      </c>
      <c r="AR40">
        <f t="shared" si="24"/>
        <v>0.8369343972343587</v>
      </c>
      <c r="AS40">
        <f t="shared" si="25"/>
        <v>5.8018247332710882</v>
      </c>
      <c r="AT40">
        <f t="shared" si="26"/>
        <v>7.2695559388023714</v>
      </c>
      <c r="AU40">
        <f t="shared" si="27"/>
        <v>1.2885894401620686</v>
      </c>
      <c r="AV40">
        <f t="shared" si="28"/>
        <v>0.61449626581579131</v>
      </c>
      <c r="AW40">
        <f t="shared" si="29"/>
        <v>-1.1069626961073511</v>
      </c>
      <c r="AY40">
        <f t="shared" si="30"/>
        <v>2431.7999999999997</v>
      </c>
      <c r="AZ40">
        <f t="shared" si="31"/>
        <v>0.372</v>
      </c>
      <c r="BA40">
        <f t="shared" si="32"/>
        <v>0.86762780038447374</v>
      </c>
      <c r="BB40">
        <f t="shared" si="33"/>
        <v>1.8232903360367296</v>
      </c>
      <c r="BC40">
        <f t="shared" si="34"/>
        <v>0.81565576715459098</v>
      </c>
      <c r="BD40">
        <f t="shared" si="35"/>
        <v>5.7805461031913206</v>
      </c>
      <c r="BE40">
        <f t="shared" si="36"/>
        <v>7.290834568882139</v>
      </c>
      <c r="BF40">
        <f t="shared" si="37"/>
        <v>1.2635701150682268</v>
      </c>
      <c r="BG40">
        <f t="shared" si="38"/>
        <v>0.62697361653340589</v>
      </c>
      <c r="BH40">
        <f t="shared" si="39"/>
        <v>-1.1005021181206336</v>
      </c>
      <c r="BJ40">
        <f t="shared" si="40"/>
        <v>2605.5</v>
      </c>
      <c r="BK40">
        <f t="shared" si="41"/>
        <v>0.372</v>
      </c>
      <c r="BL40">
        <f t="shared" si="42"/>
        <v>0.86762780038447374</v>
      </c>
      <c r="BM40">
        <f t="shared" si="43"/>
        <v>1.8232903360367296</v>
      </c>
      <c r="BN40">
        <f t="shared" si="44"/>
        <v>0.79563222907883824</v>
      </c>
      <c r="BO40">
        <f t="shared" si="45"/>
        <v>5.7605225651155676</v>
      </c>
      <c r="BP40">
        <f t="shared" si="46"/>
        <v>7.310858106957892</v>
      </c>
      <c r="BQ40">
        <f t="shared" si="47"/>
        <v>1.2395038387735531</v>
      </c>
      <c r="BR40">
        <f t="shared" si="48"/>
        <v>0.63730927661439418</v>
      </c>
      <c r="BS40">
        <f t="shared" si="49"/>
        <v>-1.0929716034202477</v>
      </c>
    </row>
    <row r="41" spans="1:71" x14ac:dyDescent="0.25">
      <c r="A41" s="1">
        <v>39</v>
      </c>
      <c r="B41">
        <v>2209</v>
      </c>
      <c r="C41">
        <v>70906</v>
      </c>
      <c r="D41">
        <v>236</v>
      </c>
      <c r="E41">
        <v>4190</v>
      </c>
      <c r="F41">
        <v>18</v>
      </c>
      <c r="G41">
        <v>5.2759999999999998</v>
      </c>
      <c r="H41">
        <v>158.19</v>
      </c>
      <c r="I41">
        <v>64</v>
      </c>
      <c r="J41">
        <v>0.36799999999999999</v>
      </c>
      <c r="K41">
        <v>0.29799999999999999</v>
      </c>
      <c r="L41">
        <v>0.217</v>
      </c>
      <c r="M41">
        <v>169.03200000000001</v>
      </c>
      <c r="N41">
        <v>89205338421467</v>
      </c>
      <c r="O41">
        <v>92588332957</v>
      </c>
      <c r="P41">
        <v>89112750088510</v>
      </c>
      <c r="R41">
        <f t="shared" si="0"/>
        <v>1910.7</v>
      </c>
      <c r="S41">
        <f t="shared" si="1"/>
        <v>0.36799999999999999</v>
      </c>
      <c r="T41">
        <f t="shared" si="50"/>
        <v>0.86589433535507099</v>
      </c>
      <c r="U41">
        <f t="shared" si="3"/>
        <v>1.8238329279687187</v>
      </c>
      <c r="V41">
        <f t="shared" si="4"/>
        <v>0.88499861431612736</v>
      </c>
      <c r="W41">
        <f t="shared" si="5"/>
        <v>5.8504315422848459</v>
      </c>
      <c r="X41">
        <f t="shared" si="6"/>
        <v>7.2220343136525917</v>
      </c>
      <c r="Y41">
        <f t="shared" si="7"/>
        <v>1.340255687091191</v>
      </c>
      <c r="Z41">
        <f t="shared" si="8"/>
        <v>0.57892808872956369</v>
      </c>
      <c r="AA41">
        <f t="shared" si="9"/>
        <v>-1.1138665118130451</v>
      </c>
      <c r="AC41">
        <f t="shared" si="10"/>
        <v>2084.4</v>
      </c>
      <c r="AD41">
        <f t="shared" si="11"/>
        <v>0.36799999999999999</v>
      </c>
      <c r="AE41">
        <f t="shared" si="12"/>
        <v>0.86589433535507099</v>
      </c>
      <c r="AF41">
        <f t="shared" si="13"/>
        <v>1.8238329279687187</v>
      </c>
      <c r="AG41">
        <f t="shared" si="14"/>
        <v>0.8607443504763197</v>
      </c>
      <c r="AH41">
        <f t="shared" si="15"/>
        <v>5.8261772784450381</v>
      </c>
      <c r="AI41">
        <f t="shared" si="16"/>
        <v>7.2462885774923995</v>
      </c>
      <c r="AJ41">
        <f t="shared" si="17"/>
        <v>1.3132638305037094</v>
      </c>
      <c r="AK41">
        <f t="shared" si="18"/>
        <v>0.59688250226783002</v>
      </c>
      <c r="AL41">
        <f t="shared" si="19"/>
        <v>-1.1104912076720481</v>
      </c>
      <c r="AN41">
        <f t="shared" si="20"/>
        <v>2258.1</v>
      </c>
      <c r="AO41">
        <f t="shared" si="21"/>
        <v>0.36799999999999999</v>
      </c>
      <c r="AP41">
        <f t="shared" si="22"/>
        <v>0.86589433535507099</v>
      </c>
      <c r="AQ41">
        <f t="shared" si="23"/>
        <v>1.8238329279687187</v>
      </c>
      <c r="AR41">
        <f t="shared" si="24"/>
        <v>0.83807559748657556</v>
      </c>
      <c r="AS41">
        <f t="shared" si="25"/>
        <v>5.8035085254552943</v>
      </c>
      <c r="AT41">
        <f t="shared" si="26"/>
        <v>7.2689573304821433</v>
      </c>
      <c r="AU41">
        <f t="shared" si="27"/>
        <v>1.2873377067828293</v>
      </c>
      <c r="AV41">
        <f t="shared" si="28"/>
        <v>0.61191954246120717</v>
      </c>
      <c r="AW41">
        <f t="shared" si="29"/>
        <v>-1.1054492797299851</v>
      </c>
      <c r="AY41">
        <f t="shared" si="30"/>
        <v>2431.7999999999997</v>
      </c>
      <c r="AZ41">
        <f t="shared" si="31"/>
        <v>0.36799999999999999</v>
      </c>
      <c r="BA41">
        <f t="shared" si="32"/>
        <v>0.86589433535507099</v>
      </c>
      <c r="BB41">
        <f t="shared" si="33"/>
        <v>1.8238329279687187</v>
      </c>
      <c r="BC41">
        <f t="shared" si="34"/>
        <v>0.81681055495701793</v>
      </c>
      <c r="BD41">
        <f t="shared" si="35"/>
        <v>5.7822434829257361</v>
      </c>
      <c r="BE41">
        <f t="shared" si="36"/>
        <v>7.2902223730117015</v>
      </c>
      <c r="BF41">
        <f t="shared" si="37"/>
        <v>1.2624154195812864</v>
      </c>
      <c r="BG41">
        <f t="shared" si="38"/>
        <v>0.62446566665296288</v>
      </c>
      <c r="BH41">
        <f t="shared" si="39"/>
        <v>-1.099071272956218</v>
      </c>
      <c r="BJ41">
        <f t="shared" si="40"/>
        <v>2605.5</v>
      </c>
      <c r="BK41">
        <f t="shared" si="41"/>
        <v>0.36799999999999999</v>
      </c>
      <c r="BL41">
        <f t="shared" si="42"/>
        <v>0.86589433535507099</v>
      </c>
      <c r="BM41">
        <f t="shared" si="43"/>
        <v>1.8238329279687187</v>
      </c>
      <c r="BN41">
        <f t="shared" si="44"/>
        <v>0.79679829306534766</v>
      </c>
      <c r="BO41">
        <f t="shared" si="45"/>
        <v>5.7622312210340665</v>
      </c>
      <c r="BP41">
        <f t="shared" si="46"/>
        <v>7.3102346349033711</v>
      </c>
      <c r="BQ41">
        <f t="shared" si="47"/>
        <v>1.2384397746643574</v>
      </c>
      <c r="BR41">
        <f t="shared" si="48"/>
        <v>0.63487267922781832</v>
      </c>
      <c r="BS41">
        <f t="shared" si="49"/>
        <v>-1.0916220998602639</v>
      </c>
    </row>
    <row r="42" spans="1:71" x14ac:dyDescent="0.25">
      <c r="A42" s="1">
        <v>40</v>
      </c>
      <c r="B42">
        <v>2209</v>
      </c>
      <c r="C42">
        <v>70906</v>
      </c>
      <c r="D42">
        <v>236</v>
      </c>
      <c r="E42">
        <v>4190</v>
      </c>
      <c r="F42">
        <v>18</v>
      </c>
      <c r="G42">
        <v>5.3769999999999998</v>
      </c>
      <c r="H42">
        <v>158.19999999999999</v>
      </c>
      <c r="I42">
        <v>65</v>
      </c>
      <c r="J42">
        <v>0.37</v>
      </c>
      <c r="K42">
        <v>0.3</v>
      </c>
      <c r="L42">
        <v>0.217</v>
      </c>
      <c r="M42">
        <v>172.07</v>
      </c>
      <c r="N42">
        <v>90808108173151</v>
      </c>
      <c r="O42">
        <v>93975754008</v>
      </c>
      <c r="P42">
        <v>90714132419143</v>
      </c>
      <c r="R42">
        <f t="shared" si="0"/>
        <v>1910.7</v>
      </c>
      <c r="S42">
        <f t="shared" si="1"/>
        <v>0.37</v>
      </c>
      <c r="T42">
        <f t="shared" si="50"/>
        <v>0.86658467560879482</v>
      </c>
      <c r="U42">
        <f t="shared" si="3"/>
        <v>1.8237889456661471</v>
      </c>
      <c r="V42">
        <f t="shared" si="4"/>
        <v>0.88455816987000246</v>
      </c>
      <c r="W42">
        <f t="shared" si="5"/>
        <v>5.8499471155361498</v>
      </c>
      <c r="X42">
        <f t="shared" si="6"/>
        <v>7.2224307757961448</v>
      </c>
      <c r="Y42">
        <f t="shared" si="7"/>
        <v>1.3408406533880137</v>
      </c>
      <c r="Z42">
        <f t="shared" si="8"/>
        <v>0.57978804968361508</v>
      </c>
      <c r="AA42">
        <f t="shared" si="9"/>
        <v>-1.1146760224460945</v>
      </c>
      <c r="AC42">
        <f t="shared" si="10"/>
        <v>2084.4</v>
      </c>
      <c r="AD42">
        <f t="shared" si="11"/>
        <v>0.37</v>
      </c>
      <c r="AE42">
        <f t="shared" si="12"/>
        <v>0.86658467560879482</v>
      </c>
      <c r="AF42">
        <f t="shared" si="13"/>
        <v>1.8237889456661471</v>
      </c>
      <c r="AG42">
        <f t="shared" si="14"/>
        <v>0.86029618218379023</v>
      </c>
      <c r="AH42">
        <f t="shared" si="15"/>
        <v>5.8256851278499369</v>
      </c>
      <c r="AI42">
        <f t="shared" si="16"/>
        <v>7.2466927634823577</v>
      </c>
      <c r="AJ42">
        <f t="shared" si="17"/>
        <v>1.3138043637012191</v>
      </c>
      <c r="AK42">
        <f t="shared" si="18"/>
        <v>0.59772574546748447</v>
      </c>
      <c r="AL42">
        <f t="shared" si="19"/>
        <v>-1.1112604857843262</v>
      </c>
      <c r="AN42">
        <f t="shared" si="20"/>
        <v>2258.1</v>
      </c>
      <c r="AO42">
        <f t="shared" si="21"/>
        <v>0.37</v>
      </c>
      <c r="AP42">
        <f t="shared" si="22"/>
        <v>0.86658467560879482</v>
      </c>
      <c r="AQ42">
        <f t="shared" si="23"/>
        <v>1.8237889456661471</v>
      </c>
      <c r="AR42">
        <f t="shared" si="24"/>
        <v>0.83762094160570533</v>
      </c>
      <c r="AS42">
        <f t="shared" si="25"/>
        <v>5.8030098872718527</v>
      </c>
      <c r="AT42">
        <f t="shared" si="26"/>
        <v>7.2693680040604418</v>
      </c>
      <c r="AU42">
        <f t="shared" si="27"/>
        <v>1.287836826527184</v>
      </c>
      <c r="AV42">
        <f t="shared" si="28"/>
        <v>0.6127434998790724</v>
      </c>
      <c r="AW42">
        <f t="shared" si="29"/>
        <v>-1.1061786053759637</v>
      </c>
      <c r="AY42">
        <f t="shared" si="30"/>
        <v>2431.7999999999997</v>
      </c>
      <c r="AZ42">
        <f t="shared" si="31"/>
        <v>0.37</v>
      </c>
      <c r="BA42">
        <f t="shared" si="32"/>
        <v>0.86658467560879482</v>
      </c>
      <c r="BB42">
        <f t="shared" si="33"/>
        <v>1.8237889456661471</v>
      </c>
      <c r="BC42">
        <f t="shared" si="34"/>
        <v>0.81635047515640402</v>
      </c>
      <c r="BD42">
        <f t="shared" si="35"/>
        <v>5.781739420822551</v>
      </c>
      <c r="BE42">
        <f t="shared" si="36"/>
        <v>7.2906384705097436</v>
      </c>
      <c r="BF42">
        <f t="shared" si="37"/>
        <v>1.2628758979951786</v>
      </c>
      <c r="BG42">
        <f t="shared" si="38"/>
        <v>0.62526847103614869</v>
      </c>
      <c r="BH42">
        <f t="shared" si="39"/>
        <v>-1.099761297938654</v>
      </c>
      <c r="BJ42">
        <f t="shared" si="40"/>
        <v>2605.5</v>
      </c>
      <c r="BK42">
        <f t="shared" si="41"/>
        <v>0.37</v>
      </c>
      <c r="BL42">
        <f t="shared" si="42"/>
        <v>0.86658467560879482</v>
      </c>
      <c r="BM42">
        <f t="shared" si="43"/>
        <v>1.8237889456661471</v>
      </c>
      <c r="BN42">
        <f t="shared" si="44"/>
        <v>0.7963337103547411</v>
      </c>
      <c r="BO42">
        <f t="shared" si="45"/>
        <v>5.7617226560208881</v>
      </c>
      <c r="BP42">
        <f t="shared" si="46"/>
        <v>7.3106552353114065</v>
      </c>
      <c r="BQ42">
        <f t="shared" si="47"/>
        <v>1.2388641605335862</v>
      </c>
      <c r="BR42">
        <f t="shared" si="48"/>
        <v>0.63565301224770332</v>
      </c>
      <c r="BS42">
        <f t="shared" si="49"/>
        <v>-1.0922737370438778</v>
      </c>
    </row>
    <row r="43" spans="1:71" x14ac:dyDescent="0.25">
      <c r="A43" s="1">
        <v>41</v>
      </c>
      <c r="B43">
        <v>2209</v>
      </c>
      <c r="C43">
        <v>70906</v>
      </c>
      <c r="D43">
        <v>236</v>
      </c>
      <c r="E43">
        <v>4190</v>
      </c>
      <c r="F43">
        <v>18</v>
      </c>
      <c r="G43">
        <v>5.4930000000000003</v>
      </c>
      <c r="H43">
        <v>158.19999999999999</v>
      </c>
      <c r="I43">
        <v>64</v>
      </c>
      <c r="J43">
        <v>0.38100000000000001</v>
      </c>
      <c r="K43">
        <v>0.313</v>
      </c>
      <c r="L43">
        <v>0.217</v>
      </c>
      <c r="M43">
        <v>175.59700000000001</v>
      </c>
      <c r="N43">
        <v>92665944742435</v>
      </c>
      <c r="O43">
        <v>92543521720</v>
      </c>
      <c r="P43">
        <v>92573401220715</v>
      </c>
      <c r="R43">
        <f t="shared" si="0"/>
        <v>1910.7</v>
      </c>
      <c r="S43">
        <f t="shared" si="1"/>
        <v>0.38100000000000001</v>
      </c>
      <c r="T43">
        <f t="shared" si="50"/>
        <v>0.87117047700206196</v>
      </c>
      <c r="U43">
        <f t="shared" si="3"/>
        <v>1.8225962871726744</v>
      </c>
      <c r="V43">
        <f t="shared" si="4"/>
        <v>0.88163754762186397</v>
      </c>
      <c r="W43">
        <f t="shared" si="5"/>
        <v>5.8458338347945382</v>
      </c>
      <c r="X43">
        <f t="shared" si="6"/>
        <v>7.2241587395508109</v>
      </c>
      <c r="Y43">
        <f t="shared" si="7"/>
        <v>1.3447060103789352</v>
      </c>
      <c r="Z43">
        <f t="shared" si="8"/>
        <v>0.58662526137236359</v>
      </c>
      <c r="AA43">
        <f t="shared" si="9"/>
        <v>-1.1193007297977746</v>
      </c>
      <c r="AC43">
        <f t="shared" si="10"/>
        <v>2084.4</v>
      </c>
      <c r="AD43">
        <f t="shared" si="11"/>
        <v>0.38100000000000001</v>
      </c>
      <c r="AE43">
        <f t="shared" si="12"/>
        <v>0.87117047700206196</v>
      </c>
      <c r="AF43">
        <f t="shared" si="13"/>
        <v>1.8225962871726744</v>
      </c>
      <c r="AG43">
        <f t="shared" si="14"/>
        <v>0.85732471516401954</v>
      </c>
      <c r="AH43">
        <f t="shared" si="15"/>
        <v>5.8215210023366941</v>
      </c>
      <c r="AI43">
        <f t="shared" si="16"/>
        <v>7.248471572008655</v>
      </c>
      <c r="AJ43">
        <f t="shared" si="17"/>
        <v>1.317374232843137</v>
      </c>
      <c r="AK43">
        <f t="shared" si="18"/>
        <v>0.60441387984246986</v>
      </c>
      <c r="AL43">
        <f t="shared" si="19"/>
        <v>-1.1156555761478586</v>
      </c>
      <c r="AN43">
        <f t="shared" si="20"/>
        <v>2258.1</v>
      </c>
      <c r="AO43">
        <f t="shared" si="21"/>
        <v>0.38100000000000001</v>
      </c>
      <c r="AP43">
        <f t="shared" si="22"/>
        <v>0.87117047700206196</v>
      </c>
      <c r="AQ43">
        <f t="shared" si="23"/>
        <v>1.8225962871726744</v>
      </c>
      <c r="AR43">
        <f t="shared" si="24"/>
        <v>0.83460682484577042</v>
      </c>
      <c r="AS43">
        <f t="shared" si="25"/>
        <v>5.7988031120184447</v>
      </c>
      <c r="AT43">
        <f t="shared" si="26"/>
        <v>7.2711894623269044</v>
      </c>
      <c r="AU43">
        <f t="shared" si="27"/>
        <v>1.2911313845917167</v>
      </c>
      <c r="AV43">
        <f t="shared" si="28"/>
        <v>0.61926736721739717</v>
      </c>
      <c r="AW43">
        <f t="shared" si="29"/>
        <v>-1.1103434119799325</v>
      </c>
      <c r="AY43">
        <f t="shared" si="30"/>
        <v>2431.7999999999997</v>
      </c>
      <c r="AZ43">
        <f t="shared" si="31"/>
        <v>0.38100000000000001</v>
      </c>
      <c r="BA43">
        <f t="shared" si="32"/>
        <v>0.87117047700206196</v>
      </c>
      <c r="BB43">
        <f t="shared" si="33"/>
        <v>1.8225962871726744</v>
      </c>
      <c r="BC43">
        <f t="shared" si="34"/>
        <v>0.81330075684304692</v>
      </c>
      <c r="BD43">
        <f t="shared" si="35"/>
        <v>5.7774970440157212</v>
      </c>
      <c r="BE43">
        <f t="shared" si="36"/>
        <v>7.2924955303296279</v>
      </c>
      <c r="BF43">
        <f t="shared" si="37"/>
        <v>1.265913660379038</v>
      </c>
      <c r="BG43">
        <f t="shared" si="38"/>
        <v>0.63161745089954691</v>
      </c>
      <c r="BH43">
        <f t="shared" si="39"/>
        <v>-1.1036978652338183</v>
      </c>
      <c r="BJ43">
        <f t="shared" si="40"/>
        <v>2605.5</v>
      </c>
      <c r="BK43">
        <f t="shared" si="41"/>
        <v>0.38100000000000001</v>
      </c>
      <c r="BL43">
        <f t="shared" si="42"/>
        <v>0.87117047700206196</v>
      </c>
      <c r="BM43">
        <f t="shared" si="43"/>
        <v>1.8225962871726744</v>
      </c>
      <c r="BN43">
        <f t="shared" si="44"/>
        <v>0.79325449091461275</v>
      </c>
      <c r="BO43">
        <f t="shared" si="45"/>
        <v>5.7574507780872874</v>
      </c>
      <c r="BP43">
        <f t="shared" si="46"/>
        <v>7.3125417962580617</v>
      </c>
      <c r="BQ43">
        <f t="shared" si="47"/>
        <v>1.2416621443101004</v>
      </c>
      <c r="BR43">
        <f t="shared" si="48"/>
        <v>0.64182004121476999</v>
      </c>
      <c r="BS43">
        <f t="shared" si="49"/>
        <v>-1.0959860525410172</v>
      </c>
    </row>
    <row r="44" spans="1:71" x14ac:dyDescent="0.25">
      <c r="A44" s="1">
        <v>42</v>
      </c>
      <c r="B44">
        <v>2209</v>
      </c>
      <c r="C44">
        <v>70906</v>
      </c>
      <c r="D44">
        <v>236</v>
      </c>
      <c r="E44">
        <v>4190</v>
      </c>
      <c r="F44">
        <v>18</v>
      </c>
      <c r="G44">
        <v>5.5919999999999996</v>
      </c>
      <c r="H44">
        <v>158.22</v>
      </c>
      <c r="I44">
        <v>68</v>
      </c>
      <c r="J44">
        <v>0.35499999999999998</v>
      </c>
      <c r="K44">
        <v>0.28199999999999997</v>
      </c>
      <c r="L44">
        <v>0.217</v>
      </c>
      <c r="M44">
        <v>178.423</v>
      </c>
      <c r="N44">
        <v>94161426360570</v>
      </c>
      <c r="O44">
        <v>98169349466</v>
      </c>
      <c r="P44">
        <v>94063257011104</v>
      </c>
      <c r="R44">
        <f t="shared" si="0"/>
        <v>1910.7</v>
      </c>
      <c r="S44">
        <f t="shared" si="1"/>
        <v>0.35499999999999998</v>
      </c>
      <c r="T44">
        <f t="shared" si="50"/>
        <v>0.86051902942352188</v>
      </c>
      <c r="U44">
        <f t="shared" si="3"/>
        <v>1.825379135390985</v>
      </c>
      <c r="V44">
        <f t="shared" si="4"/>
        <v>0.88843508066232935</v>
      </c>
      <c r="W44">
        <f t="shared" si="5"/>
        <v>5.8554142160533145</v>
      </c>
      <c r="X44">
        <f t="shared" si="6"/>
        <v>7.2201440547286548</v>
      </c>
      <c r="Y44">
        <f t="shared" si="7"/>
        <v>1.335673228614203</v>
      </c>
      <c r="Z44">
        <f t="shared" si="8"/>
        <v>0.5707185847286822</v>
      </c>
      <c r="AA44">
        <f t="shared" si="9"/>
        <v>-1.1085199501128258</v>
      </c>
      <c r="AC44">
        <f t="shared" si="10"/>
        <v>2084.4</v>
      </c>
      <c r="AD44">
        <f t="shared" si="11"/>
        <v>0.35499999999999998</v>
      </c>
      <c r="AE44">
        <f t="shared" si="12"/>
        <v>0.86051902942352188</v>
      </c>
      <c r="AF44">
        <f t="shared" si="13"/>
        <v>1.825379135390985</v>
      </c>
      <c r="AG44">
        <f t="shared" si="14"/>
        <v>0.86424158469205514</v>
      </c>
      <c r="AH44">
        <f t="shared" si="15"/>
        <v>5.8312207200830404</v>
      </c>
      <c r="AI44">
        <f t="shared" si="16"/>
        <v>7.2443375506989289</v>
      </c>
      <c r="AJ44">
        <f t="shared" si="17"/>
        <v>1.3090268934420111</v>
      </c>
      <c r="AK44">
        <f t="shared" si="18"/>
        <v>0.58884704378120478</v>
      </c>
      <c r="AL44">
        <f t="shared" si="19"/>
        <v>-1.105404376079991</v>
      </c>
      <c r="AN44">
        <f t="shared" si="20"/>
        <v>2258.1</v>
      </c>
      <c r="AO44">
        <f t="shared" si="21"/>
        <v>0.35499999999999998</v>
      </c>
      <c r="AP44">
        <f t="shared" si="22"/>
        <v>0.86051902942352188</v>
      </c>
      <c r="AQ44">
        <f t="shared" si="23"/>
        <v>1.825379135390985</v>
      </c>
      <c r="AR44">
        <f t="shared" si="24"/>
        <v>0.8416239505807307</v>
      </c>
      <c r="AS44">
        <f t="shared" si="25"/>
        <v>5.8086030859717157</v>
      </c>
      <c r="AT44">
        <f t="shared" si="26"/>
        <v>7.2669551848102536</v>
      </c>
      <c r="AU44">
        <f t="shared" si="27"/>
        <v>1.2834229380417657</v>
      </c>
      <c r="AV44">
        <f t="shared" si="28"/>
        <v>0.6040762285116188</v>
      </c>
      <c r="AW44">
        <f t="shared" si="29"/>
        <v>-1.1006238692772472</v>
      </c>
      <c r="AY44">
        <f t="shared" si="30"/>
        <v>2431.7999999999997</v>
      </c>
      <c r="AZ44">
        <f t="shared" si="31"/>
        <v>0.35499999999999998</v>
      </c>
      <c r="BA44">
        <f t="shared" si="32"/>
        <v>0.86051902942352188</v>
      </c>
      <c r="BB44">
        <f t="shared" si="33"/>
        <v>1.825379135390985</v>
      </c>
      <c r="BC44">
        <f t="shared" si="34"/>
        <v>0.82040172127411226</v>
      </c>
      <c r="BD44">
        <f t="shared" si="35"/>
        <v>5.7873808566650968</v>
      </c>
      <c r="BE44">
        <f t="shared" si="36"/>
        <v>7.2881774141168725</v>
      </c>
      <c r="BF44">
        <f t="shared" si="37"/>
        <v>1.2588013704421714</v>
      </c>
      <c r="BG44">
        <f t="shared" si="38"/>
        <v>0.61682723639348602</v>
      </c>
      <c r="BH44">
        <f t="shared" si="39"/>
        <v>-1.0945057215016811</v>
      </c>
      <c r="BJ44">
        <f t="shared" si="40"/>
        <v>2605.5</v>
      </c>
      <c r="BK44">
        <f t="shared" si="41"/>
        <v>0.35499999999999998</v>
      </c>
      <c r="BL44">
        <f t="shared" si="42"/>
        <v>0.86051902942352188</v>
      </c>
      <c r="BM44">
        <f t="shared" si="43"/>
        <v>1.825379135390985</v>
      </c>
      <c r="BN44">
        <f t="shared" si="44"/>
        <v>0.80042507758603632</v>
      </c>
      <c r="BO44">
        <f t="shared" si="45"/>
        <v>5.7674042129770209</v>
      </c>
      <c r="BP44">
        <f t="shared" si="46"/>
        <v>7.3081540578049484</v>
      </c>
      <c r="BQ44">
        <f t="shared" si="47"/>
        <v>1.2351067156325422</v>
      </c>
      <c r="BR44">
        <f t="shared" si="48"/>
        <v>0.62744769112137599</v>
      </c>
      <c r="BS44">
        <f t="shared" si="49"/>
        <v>-1.0873124955340276</v>
      </c>
    </row>
    <row r="45" spans="1:71" x14ac:dyDescent="0.25">
      <c r="A45" s="1">
        <v>43</v>
      </c>
      <c r="B45">
        <v>2209</v>
      </c>
      <c r="C45">
        <v>70906</v>
      </c>
      <c r="D45">
        <v>236</v>
      </c>
      <c r="E45">
        <v>4190</v>
      </c>
      <c r="F45">
        <v>18</v>
      </c>
      <c r="G45">
        <v>5.7389999999999999</v>
      </c>
      <c r="H45">
        <v>158.22</v>
      </c>
      <c r="I45">
        <v>69</v>
      </c>
      <c r="J45">
        <v>0.37</v>
      </c>
      <c r="K45">
        <v>0.3</v>
      </c>
      <c r="L45">
        <v>0.216</v>
      </c>
      <c r="M45">
        <v>182.91300000000001</v>
      </c>
      <c r="N45">
        <v>96530128475255</v>
      </c>
      <c r="O45">
        <v>99551049137</v>
      </c>
      <c r="P45">
        <v>96430577426118</v>
      </c>
      <c r="R45">
        <f t="shared" si="0"/>
        <v>1910.7</v>
      </c>
      <c r="S45">
        <f t="shared" si="1"/>
        <v>0.37</v>
      </c>
      <c r="T45">
        <f t="shared" si="50"/>
        <v>0.86752291036029705</v>
      </c>
      <c r="U45">
        <f t="shared" si="3"/>
        <v>1.8225691842151854</v>
      </c>
      <c r="V45">
        <f t="shared" si="4"/>
        <v>0.88395989245350959</v>
      </c>
      <c r="W45">
        <f t="shared" si="5"/>
        <v>5.8481290766686946</v>
      </c>
      <c r="X45">
        <f t="shared" si="6"/>
        <v>7.2218092917616765</v>
      </c>
      <c r="Y45">
        <f t="shared" si="7"/>
        <v>1.3416343819691006</v>
      </c>
      <c r="Z45">
        <f t="shared" si="8"/>
        <v>0.58241051041313607</v>
      </c>
      <c r="AA45">
        <f t="shared" si="9"/>
        <v>-1.1148286104703724</v>
      </c>
      <c r="AC45">
        <f t="shared" si="10"/>
        <v>2084.4</v>
      </c>
      <c r="AD45">
        <f t="shared" si="11"/>
        <v>0.37</v>
      </c>
      <c r="AE45">
        <f t="shared" si="12"/>
        <v>0.86752291036029705</v>
      </c>
      <c r="AF45">
        <f t="shared" si="13"/>
        <v>1.8225691842151854</v>
      </c>
      <c r="AG45">
        <f t="shared" si="14"/>
        <v>0.85968743665509173</v>
      </c>
      <c r="AH45">
        <f t="shared" si="15"/>
        <v>5.8238566208702771</v>
      </c>
      <c r="AI45">
        <f t="shared" si="16"/>
        <v>7.246081747560094</v>
      </c>
      <c r="AJ45">
        <f t="shared" si="17"/>
        <v>1.3145376828026685</v>
      </c>
      <c r="AK45">
        <f t="shared" si="18"/>
        <v>0.6002795169111016</v>
      </c>
      <c r="AL45">
        <f t="shared" si="19"/>
        <v>-1.1114084516800002</v>
      </c>
      <c r="AN45">
        <f t="shared" si="20"/>
        <v>2258.1</v>
      </c>
      <c r="AO45">
        <f t="shared" si="21"/>
        <v>0.37</v>
      </c>
      <c r="AP45">
        <f t="shared" si="22"/>
        <v>0.86752291036029705</v>
      </c>
      <c r="AQ45">
        <f t="shared" si="23"/>
        <v>1.8225691842151854</v>
      </c>
      <c r="AR45">
        <f t="shared" si="24"/>
        <v>0.8370034070690886</v>
      </c>
      <c r="AS45">
        <f t="shared" si="25"/>
        <v>5.8011725912842742</v>
      </c>
      <c r="AT45">
        <f t="shared" si="26"/>
        <v>7.268765777146097</v>
      </c>
      <c r="AU45">
        <f t="shared" si="27"/>
        <v>1.2885138475696059</v>
      </c>
      <c r="AV45">
        <f t="shared" si="28"/>
        <v>0.61522723896859077</v>
      </c>
      <c r="AW45">
        <f t="shared" si="29"/>
        <v>-1.1063188355245053</v>
      </c>
      <c r="AY45">
        <f t="shared" si="30"/>
        <v>2431.7999999999997</v>
      </c>
      <c r="AZ45">
        <f t="shared" si="31"/>
        <v>0.37</v>
      </c>
      <c r="BA45">
        <f t="shared" si="32"/>
        <v>0.86752291036029705</v>
      </c>
      <c r="BB45">
        <f t="shared" si="33"/>
        <v>1.8225691842151854</v>
      </c>
      <c r="BC45">
        <f t="shared" si="34"/>
        <v>0.8157255961278943</v>
      </c>
      <c r="BD45">
        <f t="shared" si="35"/>
        <v>5.7798947803430796</v>
      </c>
      <c r="BE45">
        <f t="shared" si="36"/>
        <v>7.2900435880872916</v>
      </c>
      <c r="BF45">
        <f t="shared" si="37"/>
        <v>1.2635003949129882</v>
      </c>
      <c r="BG45">
        <f t="shared" si="38"/>
        <v>0.62768168356237286</v>
      </c>
      <c r="BH45">
        <f t="shared" si="39"/>
        <v>-1.0998915133898723</v>
      </c>
      <c r="BJ45">
        <f t="shared" si="40"/>
        <v>2605.5</v>
      </c>
      <c r="BK45">
        <f t="shared" si="41"/>
        <v>0.37</v>
      </c>
      <c r="BL45">
        <f t="shared" si="42"/>
        <v>0.86752291036029705</v>
      </c>
      <c r="BM45">
        <f t="shared" si="43"/>
        <v>1.8225691842151854</v>
      </c>
      <c r="BN45">
        <f t="shared" si="44"/>
        <v>0.79570273745704023</v>
      </c>
      <c r="BO45">
        <f t="shared" si="45"/>
        <v>5.7598719216722252</v>
      </c>
      <c r="BP45">
        <f t="shared" si="46"/>
        <v>7.310066446758146</v>
      </c>
      <c r="BQ45">
        <f t="shared" si="47"/>
        <v>1.2394396027967287</v>
      </c>
      <c r="BR45">
        <f t="shared" si="48"/>
        <v>0.637995845656528</v>
      </c>
      <c r="BS45">
        <f t="shared" si="49"/>
        <v>-1.0923923015367911</v>
      </c>
    </row>
    <row r="46" spans="1:71" x14ac:dyDescent="0.25">
      <c r="A46" s="1">
        <v>44</v>
      </c>
      <c r="B46">
        <v>2209</v>
      </c>
      <c r="C46">
        <v>70906</v>
      </c>
      <c r="D46">
        <v>236</v>
      </c>
      <c r="E46">
        <v>4190</v>
      </c>
      <c r="F46">
        <v>18</v>
      </c>
      <c r="G46">
        <v>5.843</v>
      </c>
      <c r="H46">
        <v>158.22999999999999</v>
      </c>
      <c r="I46">
        <v>68</v>
      </c>
      <c r="J46">
        <v>0.35399999999999998</v>
      </c>
      <c r="K46">
        <v>0.28000000000000003</v>
      </c>
      <c r="L46">
        <v>0.216</v>
      </c>
      <c r="M46">
        <v>185.94399999999999</v>
      </c>
      <c r="N46">
        <v>98126739597785</v>
      </c>
      <c r="O46">
        <v>98098986569</v>
      </c>
      <c r="P46">
        <v>98028640611216</v>
      </c>
      <c r="R46">
        <f t="shared" si="0"/>
        <v>1910.7</v>
      </c>
      <c r="S46">
        <f t="shared" si="1"/>
        <v>0.35399999999999998</v>
      </c>
      <c r="T46">
        <f t="shared" si="50"/>
        <v>0.86081124527970709</v>
      </c>
      <c r="U46">
        <f t="shared" si="3"/>
        <v>1.8245846325223549</v>
      </c>
      <c r="V46">
        <f t="shared" si="4"/>
        <v>0.88824794802044693</v>
      </c>
      <c r="W46">
        <f t="shared" si="5"/>
        <v>5.8544325805428015</v>
      </c>
      <c r="X46">
        <f t="shared" si="6"/>
        <v>7.2195366845019082</v>
      </c>
      <c r="Y46">
        <f t="shared" si="7"/>
        <v>1.3359236040704141</v>
      </c>
      <c r="Z46">
        <f t="shared" si="8"/>
        <v>0.57205431310631394</v>
      </c>
      <c r="AA46">
        <f t="shared" si="9"/>
        <v>-1.1082325795675991</v>
      </c>
      <c r="AC46">
        <f t="shared" si="10"/>
        <v>2084.4</v>
      </c>
      <c r="AD46">
        <f t="shared" si="11"/>
        <v>0.35399999999999998</v>
      </c>
      <c r="AE46">
        <f t="shared" si="12"/>
        <v>0.86081124527970709</v>
      </c>
      <c r="AF46">
        <f t="shared" si="13"/>
        <v>1.8245846325223549</v>
      </c>
      <c r="AG46">
        <f t="shared" si="14"/>
        <v>0.86405111995624628</v>
      </c>
      <c r="AH46">
        <f t="shared" si="15"/>
        <v>5.8302357524786013</v>
      </c>
      <c r="AI46">
        <f t="shared" si="16"/>
        <v>7.2437335125661084</v>
      </c>
      <c r="AJ46">
        <f t="shared" si="17"/>
        <v>1.3092585065263276</v>
      </c>
      <c r="AK46">
        <f t="shared" si="18"/>
        <v>0.59014584033785811</v>
      </c>
      <c r="AL46">
        <f t="shared" si="19"/>
        <v>-1.1051333580283971</v>
      </c>
      <c r="AN46">
        <f t="shared" si="20"/>
        <v>2258.1</v>
      </c>
      <c r="AO46">
        <f t="shared" si="21"/>
        <v>0.35399999999999998</v>
      </c>
      <c r="AP46">
        <f t="shared" si="22"/>
        <v>0.86081124527970709</v>
      </c>
      <c r="AQ46">
        <f t="shared" si="23"/>
        <v>1.8245846325223549</v>
      </c>
      <c r="AR46">
        <f t="shared" si="24"/>
        <v>0.84143067933333826</v>
      </c>
      <c r="AS46">
        <f t="shared" si="25"/>
        <v>5.8076153118556926</v>
      </c>
      <c r="AT46">
        <f t="shared" si="26"/>
        <v>7.2663539531890171</v>
      </c>
      <c r="AU46">
        <f t="shared" si="27"/>
        <v>1.2836370510235897</v>
      </c>
      <c r="AV46">
        <f t="shared" si="28"/>
        <v>0.60533836089190263</v>
      </c>
      <c r="AW46">
        <f t="shared" si="29"/>
        <v>-1.1003669927662063</v>
      </c>
      <c r="AY46">
        <f t="shared" si="30"/>
        <v>2431.7999999999997</v>
      </c>
      <c r="AZ46">
        <f t="shared" si="31"/>
        <v>0.35399999999999998</v>
      </c>
      <c r="BA46">
        <f t="shared" si="32"/>
        <v>0.86081124527970709</v>
      </c>
      <c r="BB46">
        <f t="shared" si="33"/>
        <v>1.8245846325223549</v>
      </c>
      <c r="BC46">
        <f t="shared" si="34"/>
        <v>0.820206096094936</v>
      </c>
      <c r="BD46">
        <f t="shared" si="35"/>
        <v>5.7863907286172909</v>
      </c>
      <c r="BE46">
        <f t="shared" si="36"/>
        <v>7.2875785364274188</v>
      </c>
      <c r="BF46">
        <f t="shared" si="37"/>
        <v>1.25899914310678</v>
      </c>
      <c r="BG46">
        <f t="shared" si="38"/>
        <v>0.61805320488305393</v>
      </c>
      <c r="BH46">
        <f t="shared" si="39"/>
        <v>-1.0942611505371</v>
      </c>
      <c r="BJ46">
        <f t="shared" si="40"/>
        <v>2605.5</v>
      </c>
      <c r="BK46">
        <f t="shared" si="41"/>
        <v>0.35399999999999998</v>
      </c>
      <c r="BL46">
        <f t="shared" si="42"/>
        <v>0.86081124527970709</v>
      </c>
      <c r="BM46">
        <f t="shared" si="43"/>
        <v>1.8245846325223549</v>
      </c>
      <c r="BN46">
        <f t="shared" si="44"/>
        <v>0.80022749068631249</v>
      </c>
      <c r="BO46">
        <f t="shared" si="45"/>
        <v>5.7664121232086671</v>
      </c>
      <c r="BP46">
        <f t="shared" si="46"/>
        <v>7.3075571418360425</v>
      </c>
      <c r="BQ46">
        <f t="shared" si="47"/>
        <v>1.2352892152026869</v>
      </c>
      <c r="BR46">
        <f t="shared" si="48"/>
        <v>0.62863816392431437</v>
      </c>
      <c r="BS46">
        <f t="shared" si="49"/>
        <v>-1.087078695305288</v>
      </c>
    </row>
    <row r="47" spans="1:71" x14ac:dyDescent="0.25">
      <c r="A47" s="1">
        <v>45</v>
      </c>
      <c r="B47">
        <v>2209</v>
      </c>
      <c r="C47">
        <v>70906</v>
      </c>
      <c r="D47">
        <v>236</v>
      </c>
      <c r="E47">
        <v>4190</v>
      </c>
      <c r="F47">
        <v>18</v>
      </c>
      <c r="G47">
        <v>5.8959999999999999</v>
      </c>
      <c r="H47">
        <v>158.24</v>
      </c>
      <c r="I47">
        <v>70</v>
      </c>
      <c r="J47">
        <v>0.35099999999999998</v>
      </c>
      <c r="K47">
        <v>0.27600000000000002</v>
      </c>
      <c r="L47">
        <v>0.216</v>
      </c>
      <c r="M47">
        <v>187.52199999999999</v>
      </c>
      <c r="N47">
        <v>98961350468096</v>
      </c>
      <c r="O47">
        <v>100919896751</v>
      </c>
      <c r="P47">
        <v>98860430571345</v>
      </c>
      <c r="R47">
        <f t="shared" si="0"/>
        <v>1910.7</v>
      </c>
      <c r="S47">
        <f t="shared" si="1"/>
        <v>0.35099999999999998</v>
      </c>
      <c r="T47">
        <f t="shared" si="50"/>
        <v>0.85951846984227165</v>
      </c>
      <c r="U47">
        <f t="shared" si="3"/>
        <v>1.8250383844189317</v>
      </c>
      <c r="V47">
        <f t="shared" si="4"/>
        <v>0.889076107073281</v>
      </c>
      <c r="W47">
        <f t="shared" si="5"/>
        <v>5.855714491492213</v>
      </c>
      <c r="X47">
        <f t="shared" si="6"/>
        <v>7.2191622773456512</v>
      </c>
      <c r="Y47">
        <f t="shared" si="7"/>
        <v>1.334814832814103</v>
      </c>
      <c r="Z47">
        <f t="shared" si="8"/>
        <v>0.56997613899402477</v>
      </c>
      <c r="AA47">
        <f t="shared" si="9"/>
        <v>-1.1070075942309063</v>
      </c>
      <c r="AC47">
        <f t="shared" si="10"/>
        <v>2084.4</v>
      </c>
      <c r="AD47">
        <f t="shared" si="11"/>
        <v>0.35099999999999998</v>
      </c>
      <c r="AE47">
        <f t="shared" si="12"/>
        <v>0.85951846984227165</v>
      </c>
      <c r="AF47">
        <f t="shared" si="13"/>
        <v>1.8250383844189317</v>
      </c>
      <c r="AG47">
        <f t="shared" si="14"/>
        <v>0.86489404528382474</v>
      </c>
      <c r="AH47">
        <f t="shared" si="15"/>
        <v>5.8315324297027562</v>
      </c>
      <c r="AI47">
        <f t="shared" si="16"/>
        <v>7.243344339135108</v>
      </c>
      <c r="AJ47">
        <f t="shared" si="17"/>
        <v>1.3082327221006993</v>
      </c>
      <c r="AK47">
        <f t="shared" si="18"/>
        <v>0.58811192027735104</v>
      </c>
      <c r="AL47">
        <f t="shared" si="19"/>
        <v>-1.103966898756144</v>
      </c>
      <c r="AN47">
        <f t="shared" si="20"/>
        <v>2258.1</v>
      </c>
      <c r="AO47">
        <f t="shared" si="21"/>
        <v>0.35099999999999998</v>
      </c>
      <c r="AP47">
        <f t="shared" si="22"/>
        <v>0.85951846984227165</v>
      </c>
      <c r="AQ47">
        <f t="shared" si="23"/>
        <v>1.8250383844189317</v>
      </c>
      <c r="AR47">
        <f t="shared" si="24"/>
        <v>0.8422860448395183</v>
      </c>
      <c r="AS47">
        <f t="shared" si="25"/>
        <v>5.8089244292584503</v>
      </c>
      <c r="AT47">
        <f t="shared" si="26"/>
        <v>7.2659523395794139</v>
      </c>
      <c r="AU47">
        <f t="shared" si="27"/>
        <v>1.2826886754336986</v>
      </c>
      <c r="AV47">
        <f t="shared" si="28"/>
        <v>0.60335296831560559</v>
      </c>
      <c r="AW47">
        <f t="shared" si="29"/>
        <v>-1.0992597737802972</v>
      </c>
      <c r="AY47">
        <f t="shared" si="30"/>
        <v>2431.7999999999997</v>
      </c>
      <c r="AZ47">
        <f t="shared" si="31"/>
        <v>0.35099999999999998</v>
      </c>
      <c r="BA47">
        <f t="shared" si="32"/>
        <v>0.85951846984227165</v>
      </c>
      <c r="BB47">
        <f t="shared" si="33"/>
        <v>1.8250383844189317</v>
      </c>
      <c r="BC47">
        <f t="shared" si="34"/>
        <v>0.82107189862762431</v>
      </c>
      <c r="BD47">
        <f t="shared" si="35"/>
        <v>5.7877102830465565</v>
      </c>
      <c r="BE47">
        <f t="shared" si="36"/>
        <v>7.2871664857913077</v>
      </c>
      <c r="BF47">
        <f t="shared" si="37"/>
        <v>1.2581230508466219</v>
      </c>
      <c r="BG47">
        <f t="shared" si="38"/>
        <v>0.61611932954129711</v>
      </c>
      <c r="BH47">
        <f t="shared" si="39"/>
        <v>-1.0932130761350172</v>
      </c>
      <c r="BJ47">
        <f t="shared" si="40"/>
        <v>2605.5</v>
      </c>
      <c r="BK47">
        <f t="shared" si="41"/>
        <v>0.35099999999999998</v>
      </c>
      <c r="BL47">
        <f t="shared" si="42"/>
        <v>0.85951846984227165</v>
      </c>
      <c r="BM47">
        <f t="shared" si="43"/>
        <v>1.8250383844189317</v>
      </c>
      <c r="BN47">
        <f t="shared" si="44"/>
        <v>0.8011019941583426</v>
      </c>
      <c r="BO47">
        <f t="shared" si="45"/>
        <v>5.7677403785772743</v>
      </c>
      <c r="BP47">
        <f t="shared" si="46"/>
        <v>7.3071363902605899</v>
      </c>
      <c r="BQ47">
        <f t="shared" si="47"/>
        <v>1.2344806894859022</v>
      </c>
      <c r="BR47">
        <f t="shared" si="48"/>
        <v>0.62675779452676506</v>
      </c>
      <c r="BS47">
        <f t="shared" si="49"/>
        <v>-1.0860890797639806</v>
      </c>
    </row>
    <row r="48" spans="1:71" x14ac:dyDescent="0.25">
      <c r="A48" s="1">
        <v>46</v>
      </c>
      <c r="B48">
        <v>2209</v>
      </c>
      <c r="C48">
        <v>70906</v>
      </c>
      <c r="D48">
        <v>236</v>
      </c>
      <c r="E48">
        <v>4190</v>
      </c>
      <c r="F48">
        <v>18</v>
      </c>
      <c r="G48">
        <v>6.1029999999999998</v>
      </c>
      <c r="H48">
        <v>158.25</v>
      </c>
      <c r="I48">
        <v>74</v>
      </c>
      <c r="J48">
        <v>0.34599999999999997</v>
      </c>
      <c r="K48">
        <v>0.27</v>
      </c>
      <c r="L48">
        <v>0.216</v>
      </c>
      <c r="M48">
        <v>193.71600000000001</v>
      </c>
      <c r="N48">
        <v>102232340735416</v>
      </c>
      <c r="O48">
        <v>106566860748</v>
      </c>
      <c r="P48">
        <v>102125773874668</v>
      </c>
      <c r="R48">
        <f t="shared" si="0"/>
        <v>1910.7</v>
      </c>
      <c r="S48">
        <f t="shared" si="1"/>
        <v>0.34599999999999997</v>
      </c>
      <c r="T48">
        <f t="shared" si="50"/>
        <v>0.85761063426242568</v>
      </c>
      <c r="U48">
        <f t="shared" si="3"/>
        <v>1.8254942763479647</v>
      </c>
      <c r="V48">
        <f t="shared" si="4"/>
        <v>0.89029958108399587</v>
      </c>
      <c r="W48">
        <f t="shared" si="5"/>
        <v>5.8573938574319602</v>
      </c>
      <c r="X48">
        <f t="shared" si="6"/>
        <v>7.218394695263969</v>
      </c>
      <c r="Y48">
        <f t="shared" si="7"/>
        <v>1.3331733507267625</v>
      </c>
      <c r="Z48">
        <f t="shared" si="8"/>
        <v>0.56717586442624524</v>
      </c>
      <c r="AA48">
        <f t="shared" si="9"/>
        <v>-1.1050208639272319</v>
      </c>
      <c r="AC48">
        <f t="shared" si="10"/>
        <v>2084.4</v>
      </c>
      <c r="AD48">
        <f t="shared" si="11"/>
        <v>0.34599999999999997</v>
      </c>
      <c r="AE48">
        <f t="shared" si="12"/>
        <v>0.85761063426242568</v>
      </c>
      <c r="AF48">
        <f t="shared" si="13"/>
        <v>1.8254942763479647</v>
      </c>
      <c r="AG48">
        <f t="shared" si="14"/>
        <v>0.86613942876212802</v>
      </c>
      <c r="AH48">
        <f t="shared" si="15"/>
        <v>5.8332337051100929</v>
      </c>
      <c r="AI48">
        <f t="shared" si="16"/>
        <v>7.2425548475858363</v>
      </c>
      <c r="AJ48">
        <f t="shared" si="17"/>
        <v>1.3067136202203913</v>
      </c>
      <c r="AK48">
        <f t="shared" si="18"/>
        <v>0.58536799402059814</v>
      </c>
      <c r="AL48">
        <f t="shared" si="19"/>
        <v>-1.1020753666332488</v>
      </c>
      <c r="AN48">
        <f t="shared" si="20"/>
        <v>2258.1</v>
      </c>
      <c r="AO48">
        <f t="shared" si="21"/>
        <v>0.34599999999999997</v>
      </c>
      <c r="AP48">
        <f t="shared" si="22"/>
        <v>0.85761063426242568</v>
      </c>
      <c r="AQ48">
        <f t="shared" si="23"/>
        <v>1.8254942763479647</v>
      </c>
      <c r="AR48">
        <f t="shared" si="24"/>
        <v>0.84354990078617109</v>
      </c>
      <c r="AS48">
        <f t="shared" si="25"/>
        <v>5.8106441771341357</v>
      </c>
      <c r="AT48">
        <f t="shared" si="26"/>
        <v>7.2651443755617935</v>
      </c>
      <c r="AU48">
        <f t="shared" si="27"/>
        <v>1.2812837518851212</v>
      </c>
      <c r="AV48">
        <f t="shared" si="28"/>
        <v>0.60067213197112557</v>
      </c>
      <c r="AW48">
        <f t="shared" si="29"/>
        <v>-1.0974639068973282</v>
      </c>
      <c r="AY48">
        <f t="shared" si="30"/>
        <v>2431.7999999999997</v>
      </c>
      <c r="AZ48">
        <f t="shared" si="31"/>
        <v>0.34599999999999997</v>
      </c>
      <c r="BA48">
        <f t="shared" si="32"/>
        <v>0.85761063426242568</v>
      </c>
      <c r="BB48">
        <f t="shared" si="33"/>
        <v>1.8254942763479647</v>
      </c>
      <c r="BC48">
        <f t="shared" si="34"/>
        <v>0.8223512665265712</v>
      </c>
      <c r="BD48">
        <f t="shared" si="35"/>
        <v>5.7894455428745353</v>
      </c>
      <c r="BE48">
        <f t="shared" si="36"/>
        <v>7.2863430098213939</v>
      </c>
      <c r="BF48">
        <f t="shared" si="37"/>
        <v>1.2568247672558552</v>
      </c>
      <c r="BG48">
        <f t="shared" si="38"/>
        <v>0.61350641116607374</v>
      </c>
      <c r="BH48">
        <f t="shared" si="39"/>
        <v>-1.0915122023549177</v>
      </c>
      <c r="BJ48">
        <f t="shared" si="40"/>
        <v>2605.5</v>
      </c>
      <c r="BK48">
        <f t="shared" si="41"/>
        <v>0.34599999999999997</v>
      </c>
      <c r="BL48">
        <f t="shared" si="42"/>
        <v>0.85761063426242568</v>
      </c>
      <c r="BM48">
        <f t="shared" si="43"/>
        <v>1.8254942763479647</v>
      </c>
      <c r="BN48">
        <f t="shared" si="44"/>
        <v>0.80239430757899688</v>
      </c>
      <c r="BO48">
        <f t="shared" si="45"/>
        <v>5.769488583926961</v>
      </c>
      <c r="BP48">
        <f t="shared" si="46"/>
        <v>7.3062999687689683</v>
      </c>
      <c r="BQ48">
        <f t="shared" si="47"/>
        <v>1.2332821069719064</v>
      </c>
      <c r="BR48">
        <f t="shared" si="48"/>
        <v>0.62421612471392229</v>
      </c>
      <c r="BS48">
        <f t="shared" si="49"/>
        <v>-1.0844817046087238</v>
      </c>
    </row>
    <row r="49" spans="1:71" x14ac:dyDescent="0.25">
      <c r="A49" s="1">
        <v>47</v>
      </c>
      <c r="B49">
        <v>2209</v>
      </c>
      <c r="C49">
        <v>70906</v>
      </c>
      <c r="D49">
        <v>236</v>
      </c>
      <c r="E49">
        <v>4190</v>
      </c>
      <c r="F49">
        <v>18</v>
      </c>
      <c r="G49">
        <v>6.1980000000000004</v>
      </c>
      <c r="H49">
        <v>158.26</v>
      </c>
      <c r="I49">
        <v>73</v>
      </c>
      <c r="J49">
        <v>0.33800000000000002</v>
      </c>
      <c r="K49">
        <v>0.26</v>
      </c>
      <c r="L49">
        <v>0.216</v>
      </c>
      <c r="M49">
        <v>196.517</v>
      </c>
      <c r="N49">
        <v>103707552768389</v>
      </c>
      <c r="O49">
        <v>105097626692</v>
      </c>
      <c r="P49">
        <v>103602455141697</v>
      </c>
      <c r="R49">
        <f t="shared" si="0"/>
        <v>1910.7</v>
      </c>
      <c r="S49">
        <f t="shared" si="1"/>
        <v>0.33800000000000002</v>
      </c>
      <c r="T49">
        <f t="shared" si="50"/>
        <v>0.85451506715797587</v>
      </c>
      <c r="U49">
        <f t="shared" si="3"/>
        <v>1.8263365531691573</v>
      </c>
      <c r="V49">
        <f t="shared" si="4"/>
        <v>0.89228804177148346</v>
      </c>
      <c r="W49">
        <f t="shared" si="5"/>
        <v>5.8602245949406413</v>
      </c>
      <c r="X49">
        <f t="shared" si="6"/>
        <v>7.2172485113976732</v>
      </c>
      <c r="Y49">
        <f t="shared" si="7"/>
        <v>1.330496764871248</v>
      </c>
      <c r="Z49">
        <f t="shared" si="8"/>
        <v>0.5625019901019952</v>
      </c>
      <c r="AA49">
        <f t="shared" si="9"/>
        <v>-1.1018691392006725</v>
      </c>
      <c r="AC49">
        <f t="shared" si="10"/>
        <v>2084.4</v>
      </c>
      <c r="AD49">
        <f t="shared" si="11"/>
        <v>0.33800000000000002</v>
      </c>
      <c r="AE49">
        <f t="shared" si="12"/>
        <v>0.85451506715797587</v>
      </c>
      <c r="AF49">
        <f t="shared" si="13"/>
        <v>1.8263365531691573</v>
      </c>
      <c r="AG49">
        <f t="shared" si="14"/>
        <v>0.86816373835234484</v>
      </c>
      <c r="AH49">
        <f t="shared" si="15"/>
        <v>5.8361002915215021</v>
      </c>
      <c r="AI49">
        <f t="shared" si="16"/>
        <v>7.2413728148168124</v>
      </c>
      <c r="AJ49">
        <f t="shared" si="17"/>
        <v>1.3042353730290339</v>
      </c>
      <c r="AK49">
        <f t="shared" si="18"/>
        <v>0.58078783797909816</v>
      </c>
      <c r="AL49">
        <f t="shared" si="19"/>
        <v>-1.099072946406457</v>
      </c>
      <c r="AN49">
        <f t="shared" si="20"/>
        <v>2258.1</v>
      </c>
      <c r="AO49">
        <f t="shared" si="21"/>
        <v>0.33800000000000002</v>
      </c>
      <c r="AP49">
        <f t="shared" si="22"/>
        <v>0.85451506715797587</v>
      </c>
      <c r="AQ49">
        <f t="shared" si="23"/>
        <v>1.8263365531691573</v>
      </c>
      <c r="AR49">
        <f t="shared" si="24"/>
        <v>0.84560447192375687</v>
      </c>
      <c r="AS49">
        <f t="shared" si="25"/>
        <v>5.8135410250929143</v>
      </c>
      <c r="AT49">
        <f t="shared" si="26"/>
        <v>7.2639320812454002</v>
      </c>
      <c r="AU49">
        <f t="shared" si="27"/>
        <v>1.2789906114507734</v>
      </c>
      <c r="AV49">
        <f t="shared" si="28"/>
        <v>0.59619659190110252</v>
      </c>
      <c r="AW49">
        <f t="shared" si="29"/>
        <v>-1.0946119671352841</v>
      </c>
      <c r="AY49">
        <f t="shared" si="30"/>
        <v>2431.7999999999997</v>
      </c>
      <c r="AZ49">
        <f t="shared" si="31"/>
        <v>0.33800000000000002</v>
      </c>
      <c r="BA49">
        <f t="shared" si="32"/>
        <v>0.85451506715797587</v>
      </c>
      <c r="BB49">
        <f t="shared" si="33"/>
        <v>1.8263365531691573</v>
      </c>
      <c r="BC49">
        <f t="shared" si="34"/>
        <v>0.82443128469537863</v>
      </c>
      <c r="BD49">
        <f t="shared" si="35"/>
        <v>5.7923678378645365</v>
      </c>
      <c r="BE49">
        <f t="shared" si="36"/>
        <v>7.285105268473778</v>
      </c>
      <c r="BF49">
        <f t="shared" si="37"/>
        <v>1.2547045674502395</v>
      </c>
      <c r="BG49">
        <f t="shared" si="38"/>
        <v>0.60914328482614755</v>
      </c>
      <c r="BH49">
        <f t="shared" si="39"/>
        <v>-1.0888100345987208</v>
      </c>
      <c r="BJ49">
        <f t="shared" si="40"/>
        <v>2605.5</v>
      </c>
      <c r="BK49">
        <f t="shared" si="41"/>
        <v>0.33800000000000002</v>
      </c>
      <c r="BL49">
        <f t="shared" si="42"/>
        <v>0.85451506715797587</v>
      </c>
      <c r="BM49">
        <f t="shared" si="43"/>
        <v>1.8263365531691573</v>
      </c>
      <c r="BN49">
        <f t="shared" si="44"/>
        <v>0.80449559757747102</v>
      </c>
      <c r="BO49">
        <f t="shared" si="45"/>
        <v>5.7724321507466287</v>
      </c>
      <c r="BP49">
        <f t="shared" si="46"/>
        <v>7.3050409555916858</v>
      </c>
      <c r="BQ49">
        <f t="shared" si="47"/>
        <v>1.2313236450610361</v>
      </c>
      <c r="BR49">
        <f t="shared" si="48"/>
        <v>0.61997078316796517</v>
      </c>
      <c r="BS49">
        <f t="shared" si="49"/>
        <v>-1.0819272329382141</v>
      </c>
    </row>
    <row r="50" spans="1:71" x14ac:dyDescent="0.25">
      <c r="A50" s="1">
        <v>48</v>
      </c>
      <c r="B50">
        <v>2209</v>
      </c>
      <c r="C50">
        <v>70906</v>
      </c>
      <c r="D50">
        <v>236</v>
      </c>
      <c r="E50">
        <v>4190</v>
      </c>
      <c r="F50">
        <v>18</v>
      </c>
      <c r="G50">
        <v>6.3440000000000003</v>
      </c>
      <c r="H50">
        <v>158.26</v>
      </c>
      <c r="I50">
        <v>73</v>
      </c>
      <c r="J50">
        <v>0.35299999999999998</v>
      </c>
      <c r="K50">
        <v>0.27900000000000003</v>
      </c>
      <c r="L50">
        <v>0.216</v>
      </c>
      <c r="M50">
        <v>200.97800000000001</v>
      </c>
      <c r="N50">
        <v>106059269337746</v>
      </c>
      <c r="O50">
        <v>105059483754</v>
      </c>
      <c r="P50">
        <v>105954209853992</v>
      </c>
      <c r="R50">
        <f t="shared" si="0"/>
        <v>1910.7</v>
      </c>
      <c r="S50">
        <f t="shared" si="1"/>
        <v>0.35299999999999998</v>
      </c>
      <c r="T50">
        <f t="shared" si="50"/>
        <v>0.86048649030650104</v>
      </c>
      <c r="U50">
        <f t="shared" si="3"/>
        <v>1.8245962692035169</v>
      </c>
      <c r="V50">
        <f t="shared" si="4"/>
        <v>0.88845592070328372</v>
      </c>
      <c r="W50">
        <f t="shared" si="5"/>
        <v>5.8546521899068003</v>
      </c>
      <c r="X50">
        <f t="shared" si="6"/>
        <v>7.219340348500233</v>
      </c>
      <c r="Y50">
        <f t="shared" si="7"/>
        <v>1.3356453395711323</v>
      </c>
      <c r="Z50">
        <f t="shared" si="8"/>
        <v>0.57166037054284291</v>
      </c>
      <c r="AA50">
        <f t="shared" si="9"/>
        <v>-1.1078416224211305</v>
      </c>
      <c r="AC50">
        <f t="shared" si="10"/>
        <v>2084.4</v>
      </c>
      <c r="AD50">
        <f t="shared" si="11"/>
        <v>0.35299999999999998</v>
      </c>
      <c r="AE50">
        <f t="shared" si="12"/>
        <v>0.86048649030650104</v>
      </c>
      <c r="AF50">
        <f t="shared" si="13"/>
        <v>1.8245962692035169</v>
      </c>
      <c r="AG50">
        <f t="shared" si="14"/>
        <v>0.86426279597547617</v>
      </c>
      <c r="AH50">
        <f t="shared" si="15"/>
        <v>5.8304590651789923</v>
      </c>
      <c r="AI50">
        <f t="shared" si="16"/>
        <v>7.243533473228041</v>
      </c>
      <c r="AJ50">
        <f t="shared" si="17"/>
        <v>1.3090010934932628</v>
      </c>
      <c r="AK50">
        <f t="shared" si="18"/>
        <v>0.58975907256430737</v>
      </c>
      <c r="AL50">
        <f t="shared" si="19"/>
        <v>-1.1047614945295421</v>
      </c>
      <c r="AN50">
        <f t="shared" si="20"/>
        <v>2258.1</v>
      </c>
      <c r="AO50">
        <f t="shared" si="21"/>
        <v>0.35299999999999998</v>
      </c>
      <c r="AP50">
        <f t="shared" si="22"/>
        <v>0.86048649030650104</v>
      </c>
      <c r="AQ50">
        <f t="shared" si="23"/>
        <v>1.8245962692035169</v>
      </c>
      <c r="AR50">
        <f t="shared" si="24"/>
        <v>0.84164547457410033</v>
      </c>
      <c r="AS50">
        <f t="shared" si="25"/>
        <v>5.8078417437776171</v>
      </c>
      <c r="AT50">
        <f t="shared" si="26"/>
        <v>7.2661507946294162</v>
      </c>
      <c r="AU50">
        <f t="shared" si="27"/>
        <v>1.2833990866816065</v>
      </c>
      <c r="AV50">
        <f t="shared" si="28"/>
        <v>0.60496002044762931</v>
      </c>
      <c r="AW50">
        <f t="shared" si="29"/>
        <v>-1.100014096844607</v>
      </c>
      <c r="AY50">
        <f t="shared" si="30"/>
        <v>2431.7999999999997</v>
      </c>
      <c r="AZ50">
        <f t="shared" si="31"/>
        <v>0.35299999999999998</v>
      </c>
      <c r="BA50">
        <f t="shared" si="32"/>
        <v>0.86048649030650104</v>
      </c>
      <c r="BB50">
        <f t="shared" si="33"/>
        <v>1.8245962692035169</v>
      </c>
      <c r="BC50">
        <f t="shared" si="34"/>
        <v>0.82042350757378402</v>
      </c>
      <c r="BD50">
        <f t="shared" si="35"/>
        <v>5.7866197767773002</v>
      </c>
      <c r="BE50">
        <f t="shared" si="36"/>
        <v>7.287372761629733</v>
      </c>
      <c r="BF50">
        <f t="shared" si="37"/>
        <v>1.2587793385693855</v>
      </c>
      <c r="BG50">
        <f t="shared" si="38"/>
        <v>0.61768421342846513</v>
      </c>
      <c r="BH50">
        <f t="shared" si="39"/>
        <v>-1.0939269211817104</v>
      </c>
      <c r="BJ50">
        <f t="shared" si="40"/>
        <v>2605.5</v>
      </c>
      <c r="BK50">
        <f t="shared" si="41"/>
        <v>0.35299999999999998</v>
      </c>
      <c r="BL50">
        <f t="shared" si="42"/>
        <v>0.86048649030650104</v>
      </c>
      <c r="BM50">
        <f t="shared" si="43"/>
        <v>1.8245962692035169</v>
      </c>
      <c r="BN50">
        <f t="shared" si="44"/>
        <v>0.8004470825105201</v>
      </c>
      <c r="BO50">
        <f t="shared" si="45"/>
        <v>5.7666433517140367</v>
      </c>
      <c r="BP50">
        <f t="shared" si="46"/>
        <v>7.3073491866929965</v>
      </c>
      <c r="BQ50">
        <f t="shared" si="47"/>
        <v>1.2350863844466484</v>
      </c>
      <c r="BR50">
        <f t="shared" si="48"/>
        <v>0.62827918316440057</v>
      </c>
      <c r="BS50">
        <f t="shared" si="49"/>
        <v>-1.086762708268233</v>
      </c>
    </row>
    <row r="51" spans="1:71" x14ac:dyDescent="0.25">
      <c r="A51" s="1">
        <v>49</v>
      </c>
      <c r="B51">
        <v>2209</v>
      </c>
      <c r="C51">
        <v>70906</v>
      </c>
      <c r="D51">
        <v>236</v>
      </c>
      <c r="E51">
        <v>4190</v>
      </c>
      <c r="F51">
        <v>18</v>
      </c>
      <c r="G51">
        <v>6.4740000000000002</v>
      </c>
      <c r="H51">
        <v>158.27000000000001</v>
      </c>
      <c r="I51">
        <v>78</v>
      </c>
      <c r="J51">
        <v>0.34200000000000003</v>
      </c>
      <c r="K51">
        <v>0.26500000000000001</v>
      </c>
      <c r="L51">
        <v>0.216</v>
      </c>
      <c r="M51">
        <v>204.81899999999999</v>
      </c>
      <c r="N51">
        <v>108091458661130</v>
      </c>
      <c r="O51">
        <v>112166656900</v>
      </c>
      <c r="P51">
        <v>107979292004230</v>
      </c>
      <c r="R51">
        <f t="shared" si="0"/>
        <v>1910.7</v>
      </c>
      <c r="S51">
        <f t="shared" si="1"/>
        <v>0.34200000000000003</v>
      </c>
      <c r="T51">
        <f t="shared" si="50"/>
        <v>0.85604964809291295</v>
      </c>
      <c r="U51">
        <f t="shared" si="3"/>
        <v>1.8259239267846326</v>
      </c>
      <c r="V51">
        <f t="shared" si="4"/>
        <v>0.89130178070429855</v>
      </c>
      <c r="W51">
        <f t="shared" si="5"/>
        <v>5.8588257074889318</v>
      </c>
      <c r="X51">
        <f t="shared" si="6"/>
        <v>7.2178221460803345</v>
      </c>
      <c r="Y51">
        <f t="shared" si="7"/>
        <v>1.331825683909575</v>
      </c>
      <c r="Z51">
        <f t="shared" si="8"/>
        <v>0.56481313625573293</v>
      </c>
      <c r="AA51">
        <f t="shared" si="9"/>
        <v>-1.103437389367887</v>
      </c>
      <c r="AC51">
        <f t="shared" si="10"/>
        <v>2084.4</v>
      </c>
      <c r="AD51">
        <f t="shared" si="11"/>
        <v>0.34200000000000003</v>
      </c>
      <c r="AE51">
        <f t="shared" si="12"/>
        <v>0.85604964809291295</v>
      </c>
      <c r="AF51">
        <f t="shared" si="13"/>
        <v>1.8259239267846326</v>
      </c>
      <c r="AG51">
        <f t="shared" si="14"/>
        <v>0.8671596593431472</v>
      </c>
      <c r="AH51">
        <f t="shared" si="15"/>
        <v>5.8346835861277802</v>
      </c>
      <c r="AI51">
        <f t="shared" si="16"/>
        <v>7.2419642674414861</v>
      </c>
      <c r="AJ51">
        <f t="shared" si="17"/>
        <v>1.3054660045508988</v>
      </c>
      <c r="AK51">
        <f t="shared" si="18"/>
        <v>0.58305297521781241</v>
      </c>
      <c r="AL51">
        <f t="shared" si="19"/>
        <v>-1.1005670931688869</v>
      </c>
      <c r="AN51">
        <f t="shared" si="20"/>
        <v>2258.1</v>
      </c>
      <c r="AO51">
        <f t="shared" si="21"/>
        <v>0.34200000000000003</v>
      </c>
      <c r="AP51">
        <f t="shared" si="22"/>
        <v>0.85604964809291295</v>
      </c>
      <c r="AQ51">
        <f t="shared" si="23"/>
        <v>1.8259239267846326</v>
      </c>
      <c r="AR51">
        <f t="shared" si="24"/>
        <v>0.8445853464588996</v>
      </c>
      <c r="AS51">
        <f t="shared" si="25"/>
        <v>5.8121092732435322</v>
      </c>
      <c r="AT51">
        <f t="shared" si="26"/>
        <v>7.2645385803257341</v>
      </c>
      <c r="AU51">
        <f t="shared" si="27"/>
        <v>1.2801295031982345</v>
      </c>
      <c r="AV51">
        <f t="shared" si="28"/>
        <v>0.5984102876306161</v>
      </c>
      <c r="AW51">
        <f t="shared" si="29"/>
        <v>-1.0960314241690257</v>
      </c>
      <c r="AY51">
        <f t="shared" si="30"/>
        <v>2431.7999999999997</v>
      </c>
      <c r="AZ51">
        <f t="shared" si="31"/>
        <v>0.34200000000000003</v>
      </c>
      <c r="BA51">
        <f t="shared" si="32"/>
        <v>0.85604964809291295</v>
      </c>
      <c r="BB51">
        <f t="shared" si="33"/>
        <v>1.8259239267846326</v>
      </c>
      <c r="BC51">
        <f t="shared" si="34"/>
        <v>0.82339950118196725</v>
      </c>
      <c r="BD51">
        <f t="shared" si="35"/>
        <v>5.7909234279666002</v>
      </c>
      <c r="BE51">
        <f t="shared" si="36"/>
        <v>7.2857244256026661</v>
      </c>
      <c r="BF51">
        <f t="shared" si="37"/>
        <v>1.2557577404870237</v>
      </c>
      <c r="BG51">
        <f t="shared" si="38"/>
        <v>0.61130164411456622</v>
      </c>
      <c r="BH51">
        <f t="shared" si="39"/>
        <v>-1.0901551495884965</v>
      </c>
      <c r="BJ51">
        <f t="shared" si="40"/>
        <v>2605.5</v>
      </c>
      <c r="BK51">
        <f t="shared" si="41"/>
        <v>0.34200000000000003</v>
      </c>
      <c r="BL51">
        <f t="shared" si="42"/>
        <v>0.85604964809291295</v>
      </c>
      <c r="BM51">
        <f t="shared" si="43"/>
        <v>1.8259239267846326</v>
      </c>
      <c r="BN51">
        <f t="shared" si="44"/>
        <v>0.80345322750982262</v>
      </c>
      <c r="BO51">
        <f t="shared" si="45"/>
        <v>5.7709771542944557</v>
      </c>
      <c r="BP51">
        <f t="shared" si="46"/>
        <v>7.3056706992748106</v>
      </c>
      <c r="BQ51">
        <f t="shared" si="47"/>
        <v>1.232296644301287</v>
      </c>
      <c r="BR51">
        <f t="shared" si="48"/>
        <v>0.62207111531909465</v>
      </c>
      <c r="BS51">
        <f t="shared" si="49"/>
        <v>-1.0831990315790261</v>
      </c>
    </row>
    <row r="52" spans="1:71" x14ac:dyDescent="0.25">
      <c r="A52" s="1">
        <v>50</v>
      </c>
      <c r="B52">
        <v>2209</v>
      </c>
      <c r="C52">
        <v>70906</v>
      </c>
      <c r="D52">
        <v>236</v>
      </c>
      <c r="E52">
        <v>4190</v>
      </c>
      <c r="F52">
        <v>18</v>
      </c>
      <c r="G52">
        <v>6.5030000000000001</v>
      </c>
      <c r="H52">
        <v>158.27000000000001</v>
      </c>
      <c r="I52">
        <v>77</v>
      </c>
      <c r="J52">
        <v>0.34599999999999997</v>
      </c>
      <c r="K52">
        <v>0.27</v>
      </c>
      <c r="L52">
        <v>0.216</v>
      </c>
      <c r="M52">
        <v>205.69</v>
      </c>
      <c r="N52">
        <v>108549282318192</v>
      </c>
      <c r="O52">
        <v>110717864860</v>
      </c>
      <c r="P52">
        <v>108438564453332</v>
      </c>
      <c r="R52">
        <f t="shared" si="0"/>
        <v>1910.7</v>
      </c>
      <c r="S52">
        <f t="shared" si="1"/>
        <v>0.34599999999999997</v>
      </c>
      <c r="T52">
        <f t="shared" si="50"/>
        <v>0.85761063426242568</v>
      </c>
      <c r="U52">
        <f t="shared" si="3"/>
        <v>1.8254942763479647</v>
      </c>
      <c r="V52">
        <f t="shared" si="4"/>
        <v>0.89029958108399587</v>
      </c>
      <c r="W52">
        <f t="shared" si="5"/>
        <v>5.8573938574319602</v>
      </c>
      <c r="X52">
        <f t="shared" si="6"/>
        <v>7.218394695263969</v>
      </c>
      <c r="Y52">
        <f t="shared" si="7"/>
        <v>1.3331733507267625</v>
      </c>
      <c r="Z52">
        <f t="shared" si="8"/>
        <v>0.56717586442624524</v>
      </c>
      <c r="AA52">
        <f t="shared" si="9"/>
        <v>-1.1050208639272319</v>
      </c>
      <c r="AC52">
        <f t="shared" si="10"/>
        <v>2084.4</v>
      </c>
      <c r="AD52">
        <f t="shared" si="11"/>
        <v>0.34599999999999997</v>
      </c>
      <c r="AE52">
        <f t="shared" si="12"/>
        <v>0.85761063426242568</v>
      </c>
      <c r="AF52">
        <f t="shared" si="13"/>
        <v>1.8254942763479647</v>
      </c>
      <c r="AG52">
        <f t="shared" si="14"/>
        <v>0.86613942876212802</v>
      </c>
      <c r="AH52">
        <f t="shared" si="15"/>
        <v>5.8332337051100929</v>
      </c>
      <c r="AI52">
        <f t="shared" si="16"/>
        <v>7.2425548475858363</v>
      </c>
      <c r="AJ52">
        <f t="shared" si="17"/>
        <v>1.3067136202203913</v>
      </c>
      <c r="AK52">
        <f t="shared" si="18"/>
        <v>0.58536799402059814</v>
      </c>
      <c r="AL52">
        <f t="shared" si="19"/>
        <v>-1.1020753666332488</v>
      </c>
      <c r="AN52">
        <f t="shared" si="20"/>
        <v>2258.1</v>
      </c>
      <c r="AO52">
        <f t="shared" si="21"/>
        <v>0.34599999999999997</v>
      </c>
      <c r="AP52">
        <f t="shared" si="22"/>
        <v>0.85761063426242568</v>
      </c>
      <c r="AQ52">
        <f t="shared" si="23"/>
        <v>1.8254942763479647</v>
      </c>
      <c r="AR52">
        <f t="shared" si="24"/>
        <v>0.84354990078617109</v>
      </c>
      <c r="AS52">
        <f t="shared" si="25"/>
        <v>5.8106441771341357</v>
      </c>
      <c r="AT52">
        <f t="shared" si="26"/>
        <v>7.2651443755617935</v>
      </c>
      <c r="AU52">
        <f t="shared" si="27"/>
        <v>1.2812837518851212</v>
      </c>
      <c r="AV52">
        <f t="shared" si="28"/>
        <v>0.60067213197112557</v>
      </c>
      <c r="AW52">
        <f t="shared" si="29"/>
        <v>-1.0974639068973282</v>
      </c>
      <c r="AY52">
        <f t="shared" si="30"/>
        <v>2431.7999999999997</v>
      </c>
      <c r="AZ52">
        <f t="shared" si="31"/>
        <v>0.34599999999999997</v>
      </c>
      <c r="BA52">
        <f t="shared" si="32"/>
        <v>0.85761063426242568</v>
      </c>
      <c r="BB52">
        <f t="shared" si="33"/>
        <v>1.8254942763479647</v>
      </c>
      <c r="BC52">
        <f t="shared" si="34"/>
        <v>0.8223512665265712</v>
      </c>
      <c r="BD52">
        <f t="shared" si="35"/>
        <v>5.7894455428745353</v>
      </c>
      <c r="BE52">
        <f t="shared" si="36"/>
        <v>7.2863430098213939</v>
      </c>
      <c r="BF52">
        <f t="shared" si="37"/>
        <v>1.2568247672558552</v>
      </c>
      <c r="BG52">
        <f t="shared" si="38"/>
        <v>0.61350641116607374</v>
      </c>
      <c r="BH52">
        <f t="shared" si="39"/>
        <v>-1.0915122023549177</v>
      </c>
      <c r="BJ52">
        <f t="shared" si="40"/>
        <v>2605.5</v>
      </c>
      <c r="BK52">
        <f t="shared" si="41"/>
        <v>0.34599999999999997</v>
      </c>
      <c r="BL52">
        <f t="shared" si="42"/>
        <v>0.85761063426242568</v>
      </c>
      <c r="BM52">
        <f t="shared" si="43"/>
        <v>1.8254942763479647</v>
      </c>
      <c r="BN52">
        <f t="shared" si="44"/>
        <v>0.80239430757899688</v>
      </c>
      <c r="BO52">
        <f t="shared" si="45"/>
        <v>5.769488583926961</v>
      </c>
      <c r="BP52">
        <f t="shared" si="46"/>
        <v>7.3062999687689683</v>
      </c>
      <c r="BQ52">
        <f t="shared" si="47"/>
        <v>1.2332821069719064</v>
      </c>
      <c r="BR52">
        <f t="shared" si="48"/>
        <v>0.62421612471392229</v>
      </c>
      <c r="BS52">
        <f t="shared" si="49"/>
        <v>-1.0844817046087238</v>
      </c>
    </row>
    <row r="53" spans="1:71" x14ac:dyDescent="0.25">
      <c r="A53" s="1">
        <v>51</v>
      </c>
      <c r="B53">
        <v>2209</v>
      </c>
      <c r="C53">
        <v>70906</v>
      </c>
      <c r="D53">
        <v>236</v>
      </c>
      <c r="E53">
        <v>4190</v>
      </c>
      <c r="F53">
        <v>18</v>
      </c>
      <c r="G53">
        <v>6.7169999999999996</v>
      </c>
      <c r="H53">
        <v>158.28</v>
      </c>
      <c r="I53">
        <v>80</v>
      </c>
      <c r="J53">
        <v>0.34499999999999997</v>
      </c>
      <c r="K53">
        <v>0.27</v>
      </c>
      <c r="L53">
        <v>0.216</v>
      </c>
      <c r="M53">
        <v>212.12</v>
      </c>
      <c r="N53">
        <v>111943208918504</v>
      </c>
      <c r="O53">
        <v>114946152963</v>
      </c>
      <c r="P53">
        <v>111828262765541</v>
      </c>
      <c r="R53">
        <f t="shared" si="0"/>
        <v>1910.7</v>
      </c>
      <c r="S53">
        <f t="shared" si="1"/>
        <v>0.34499999999999997</v>
      </c>
      <c r="T53">
        <f t="shared" si="50"/>
        <v>0.85761063426242568</v>
      </c>
      <c r="U53">
        <f t="shared" si="3"/>
        <v>1.825090129318113</v>
      </c>
      <c r="V53">
        <f t="shared" si="4"/>
        <v>0.89029958108399587</v>
      </c>
      <c r="W53">
        <f t="shared" si="5"/>
        <v>5.8569897104021091</v>
      </c>
      <c r="X53">
        <f t="shared" si="6"/>
        <v>7.217990548234118</v>
      </c>
      <c r="Y53">
        <f t="shared" si="7"/>
        <v>1.3331733507267625</v>
      </c>
      <c r="Z53">
        <f t="shared" si="8"/>
        <v>0.5676812287025198</v>
      </c>
      <c r="AA53">
        <f t="shared" si="9"/>
        <v>-1.1046913205391256</v>
      </c>
      <c r="AC53">
        <f t="shared" si="10"/>
        <v>2084.4</v>
      </c>
      <c r="AD53">
        <f t="shared" si="11"/>
        <v>0.34499999999999997</v>
      </c>
      <c r="AE53">
        <f t="shared" si="12"/>
        <v>0.85761063426242568</v>
      </c>
      <c r="AF53">
        <f t="shared" si="13"/>
        <v>1.825090129318113</v>
      </c>
      <c r="AG53">
        <f t="shared" si="14"/>
        <v>0.86613942876212802</v>
      </c>
      <c r="AH53">
        <f t="shared" si="15"/>
        <v>5.8328295580802418</v>
      </c>
      <c r="AI53">
        <f t="shared" si="16"/>
        <v>7.2421507005559853</v>
      </c>
      <c r="AJ53">
        <f t="shared" si="17"/>
        <v>1.3067136202203913</v>
      </c>
      <c r="AK53">
        <f t="shared" si="18"/>
        <v>0.58585775365751125</v>
      </c>
      <c r="AL53">
        <f t="shared" si="19"/>
        <v>-1.1017630309712623</v>
      </c>
      <c r="AN53">
        <f t="shared" si="20"/>
        <v>2258.1</v>
      </c>
      <c r="AO53">
        <f t="shared" si="21"/>
        <v>0.34499999999999997</v>
      </c>
      <c r="AP53">
        <f t="shared" si="22"/>
        <v>0.85761063426242568</v>
      </c>
      <c r="AQ53">
        <f t="shared" si="23"/>
        <v>1.825090129318113</v>
      </c>
      <c r="AR53">
        <f t="shared" si="24"/>
        <v>0.84354990078617109</v>
      </c>
      <c r="AS53">
        <f t="shared" si="25"/>
        <v>5.8102400301042847</v>
      </c>
      <c r="AT53">
        <f t="shared" si="26"/>
        <v>7.2647402285319425</v>
      </c>
      <c r="AU53">
        <f t="shared" si="27"/>
        <v>1.2812837518851212</v>
      </c>
      <c r="AV53">
        <f t="shared" si="28"/>
        <v>0.60114699604928756</v>
      </c>
      <c r="AW53">
        <f t="shared" si="29"/>
        <v>-1.0971675910614407</v>
      </c>
      <c r="AY53">
        <f t="shared" si="30"/>
        <v>2431.7999999999997</v>
      </c>
      <c r="AZ53">
        <f t="shared" si="31"/>
        <v>0.34499999999999997</v>
      </c>
      <c r="BA53">
        <f t="shared" si="32"/>
        <v>0.85761063426242568</v>
      </c>
      <c r="BB53">
        <f t="shared" si="33"/>
        <v>1.825090129318113</v>
      </c>
      <c r="BC53">
        <f t="shared" si="34"/>
        <v>0.8223512665265712</v>
      </c>
      <c r="BD53">
        <f t="shared" si="35"/>
        <v>5.7890413958446842</v>
      </c>
      <c r="BE53">
        <f t="shared" si="36"/>
        <v>7.2859388627915429</v>
      </c>
      <c r="BF53">
        <f t="shared" si="37"/>
        <v>1.2568247672558552</v>
      </c>
      <c r="BG53">
        <f t="shared" si="38"/>
        <v>0.61396705614264668</v>
      </c>
      <c r="BH53">
        <f t="shared" si="39"/>
        <v>-1.0912308292797246</v>
      </c>
      <c r="BJ53">
        <f t="shared" si="40"/>
        <v>2605.5</v>
      </c>
      <c r="BK53">
        <f t="shared" si="41"/>
        <v>0.34499999999999997</v>
      </c>
      <c r="BL53">
        <f t="shared" si="42"/>
        <v>0.85761063426242568</v>
      </c>
      <c r="BM53">
        <f t="shared" si="43"/>
        <v>1.825090129318113</v>
      </c>
      <c r="BN53">
        <f t="shared" si="44"/>
        <v>0.80239430757899688</v>
      </c>
      <c r="BO53">
        <f t="shared" si="45"/>
        <v>5.7690844368971099</v>
      </c>
      <c r="BP53">
        <f t="shared" si="46"/>
        <v>7.3058958217391172</v>
      </c>
      <c r="BQ53">
        <f t="shared" si="47"/>
        <v>1.2332821069719064</v>
      </c>
      <c r="BR53">
        <f t="shared" si="48"/>
        <v>0.62466319386931679</v>
      </c>
      <c r="BS53">
        <f t="shared" si="49"/>
        <v>-1.0842142942009332</v>
      </c>
    </row>
    <row r="54" spans="1:71" x14ac:dyDescent="0.25">
      <c r="A54" s="1">
        <v>52</v>
      </c>
      <c r="B54">
        <v>2209</v>
      </c>
      <c r="C54">
        <v>70906</v>
      </c>
      <c r="D54">
        <v>236</v>
      </c>
      <c r="E54">
        <v>4190</v>
      </c>
      <c r="F54">
        <v>18</v>
      </c>
      <c r="G54">
        <v>6.8029999999999999</v>
      </c>
      <c r="H54">
        <v>158.29</v>
      </c>
      <c r="I54">
        <v>78</v>
      </c>
      <c r="J54">
        <v>0.32600000000000001</v>
      </c>
      <c r="K54">
        <v>0.24399999999999999</v>
      </c>
      <c r="L54">
        <v>0.215</v>
      </c>
      <c r="M54">
        <v>214.595</v>
      </c>
      <c r="N54">
        <v>113245157691590</v>
      </c>
      <c r="O54">
        <v>112039170800</v>
      </c>
      <c r="P54">
        <v>113133118520789</v>
      </c>
      <c r="R54">
        <f t="shared" si="0"/>
        <v>1910.7</v>
      </c>
      <c r="S54">
        <f t="shared" si="1"/>
        <v>0.32600000000000001</v>
      </c>
      <c r="T54">
        <f t="shared" si="50"/>
        <v>0.85074144133220642</v>
      </c>
      <c r="U54">
        <f t="shared" si="3"/>
        <v>1.8265912982618868</v>
      </c>
      <c r="V54">
        <f t="shared" si="4"/>
        <v>0.89471759348902824</v>
      </c>
      <c r="W54">
        <f t="shared" si="5"/>
        <v>5.8629088917509158</v>
      </c>
      <c r="X54">
        <f t="shared" si="6"/>
        <v>7.2150737047728573</v>
      </c>
      <c r="Y54">
        <f t="shared" si="7"/>
        <v>1.3272117756287223</v>
      </c>
      <c r="Z54">
        <f t="shared" si="8"/>
        <v>0.55776501467204587</v>
      </c>
      <c r="AA54">
        <f t="shared" si="9"/>
        <v>-1.0973783570727422</v>
      </c>
      <c r="AC54">
        <f t="shared" si="10"/>
        <v>2084.4</v>
      </c>
      <c r="AD54">
        <f t="shared" si="11"/>
        <v>0.32600000000000001</v>
      </c>
      <c r="AE54">
        <f t="shared" si="12"/>
        <v>0.85074144133220642</v>
      </c>
      <c r="AF54">
        <f t="shared" si="13"/>
        <v>1.8265912982618868</v>
      </c>
      <c r="AG54">
        <f t="shared" si="14"/>
        <v>0.87063749416380098</v>
      </c>
      <c r="AH54">
        <f t="shared" si="15"/>
        <v>5.8388287924256881</v>
      </c>
      <c r="AI54">
        <f t="shared" si="16"/>
        <v>7.239153804098085</v>
      </c>
      <c r="AJ54">
        <f t="shared" si="17"/>
        <v>1.3011917727134581</v>
      </c>
      <c r="AK54">
        <f t="shared" si="18"/>
        <v>0.5761329540728688</v>
      </c>
      <c r="AL54">
        <f t="shared" si="19"/>
        <v>-1.0947953712597762</v>
      </c>
      <c r="AN54">
        <f t="shared" si="20"/>
        <v>2258.1</v>
      </c>
      <c r="AO54">
        <f t="shared" si="21"/>
        <v>0.32600000000000001</v>
      </c>
      <c r="AP54">
        <f t="shared" si="22"/>
        <v>0.85074144133220642</v>
      </c>
      <c r="AQ54">
        <f t="shared" si="23"/>
        <v>1.8265912982618868</v>
      </c>
      <c r="AR54">
        <f t="shared" si="24"/>
        <v>0.84811560298111577</v>
      </c>
      <c r="AS54">
        <f t="shared" si="25"/>
        <v>5.8163069012430029</v>
      </c>
      <c r="AT54">
        <f t="shared" si="26"/>
        <v>7.2616756952807702</v>
      </c>
      <c r="AU54">
        <f t="shared" si="27"/>
        <v>1.2761723974252495</v>
      </c>
      <c r="AV54">
        <f t="shared" si="28"/>
        <v>0.59163862578348592</v>
      </c>
      <c r="AW54">
        <f t="shared" si="29"/>
        <v>-1.0905470000683968</v>
      </c>
      <c r="AY54">
        <f t="shared" si="30"/>
        <v>2431.7999999999997</v>
      </c>
      <c r="AZ54">
        <f t="shared" si="31"/>
        <v>0.32600000000000001</v>
      </c>
      <c r="BA54">
        <f t="shared" si="32"/>
        <v>0.85074144133220642</v>
      </c>
      <c r="BB54">
        <f t="shared" si="33"/>
        <v>1.8265912982618868</v>
      </c>
      <c r="BC54">
        <f t="shared" si="34"/>
        <v>0.82697390378290336</v>
      </c>
      <c r="BD54">
        <f t="shared" si="35"/>
        <v>5.7951652020447906</v>
      </c>
      <c r="BE54">
        <f t="shared" si="36"/>
        <v>7.2828173944789825</v>
      </c>
      <c r="BF54">
        <f t="shared" si="37"/>
        <v>1.2520970183336579</v>
      </c>
      <c r="BG54">
        <f t="shared" si="38"/>
        <v>0.6046932204872062</v>
      </c>
      <c r="BH54">
        <f t="shared" si="39"/>
        <v>-1.0849549731207169</v>
      </c>
      <c r="BJ54">
        <f t="shared" si="40"/>
        <v>2605.5</v>
      </c>
      <c r="BK54">
        <f t="shared" si="41"/>
        <v>0.32600000000000001</v>
      </c>
      <c r="BL54">
        <f t="shared" si="42"/>
        <v>0.85074144133220642</v>
      </c>
      <c r="BM54">
        <f t="shared" si="43"/>
        <v>1.8265912982618868</v>
      </c>
      <c r="BN54">
        <f t="shared" si="44"/>
        <v>0.80706459662566765</v>
      </c>
      <c r="BO54">
        <f t="shared" si="45"/>
        <v>5.7752558948875548</v>
      </c>
      <c r="BP54">
        <f t="shared" si="46"/>
        <v>7.3027267016362183</v>
      </c>
      <c r="BQ54">
        <f t="shared" si="47"/>
        <v>1.2289131983569861</v>
      </c>
      <c r="BR54">
        <f t="shared" si="48"/>
        <v>0.61563657811576744</v>
      </c>
      <c r="BS54">
        <f t="shared" si="49"/>
        <v>-1.0782778742318644</v>
      </c>
    </row>
    <row r="55" spans="1:71" x14ac:dyDescent="0.25">
      <c r="A55" s="1">
        <v>53</v>
      </c>
      <c r="B55">
        <v>2209</v>
      </c>
      <c r="C55">
        <v>70906</v>
      </c>
      <c r="D55">
        <v>236</v>
      </c>
      <c r="E55">
        <v>4190</v>
      </c>
      <c r="F55">
        <v>18</v>
      </c>
      <c r="G55">
        <v>6.9569999999999999</v>
      </c>
      <c r="H55">
        <v>158.30000000000001</v>
      </c>
      <c r="I55">
        <v>82</v>
      </c>
      <c r="J55">
        <v>0.32700000000000001</v>
      </c>
      <c r="K55">
        <v>0.247</v>
      </c>
      <c r="L55">
        <v>0.215</v>
      </c>
      <c r="M55">
        <v>219.22499999999999</v>
      </c>
      <c r="N55">
        <v>115691697669106</v>
      </c>
      <c r="O55">
        <v>117720528360</v>
      </c>
      <c r="P55">
        <v>115573977140746</v>
      </c>
      <c r="R55">
        <f t="shared" si="0"/>
        <v>1910.7</v>
      </c>
      <c r="S55">
        <f t="shared" si="1"/>
        <v>0.32700000000000001</v>
      </c>
      <c r="T55">
        <f t="shared" si="50"/>
        <v>0.85160671674194777</v>
      </c>
      <c r="U55">
        <f t="shared" si="3"/>
        <v>1.825842509501121</v>
      </c>
      <c r="V55">
        <f t="shared" si="4"/>
        <v>0.89415997092238697</v>
      </c>
      <c r="W55">
        <f t="shared" si="5"/>
        <v>5.8616024804235076</v>
      </c>
      <c r="X55">
        <f t="shared" si="6"/>
        <v>7.2148825385787339</v>
      </c>
      <c r="Y55">
        <f t="shared" si="7"/>
        <v>1.3279671589236943</v>
      </c>
      <c r="Z55">
        <f t="shared" si="8"/>
        <v>0.55971340334237163</v>
      </c>
      <c r="AA55">
        <f t="shared" si="9"/>
        <v>-1.0978469859767386</v>
      </c>
      <c r="AC55">
        <f t="shared" si="10"/>
        <v>2084.4</v>
      </c>
      <c r="AD55">
        <f t="shared" si="11"/>
        <v>0.32700000000000001</v>
      </c>
      <c r="AE55">
        <f t="shared" si="12"/>
        <v>0.85160671674194777</v>
      </c>
      <c r="AF55">
        <f t="shared" si="13"/>
        <v>1.825842509501121</v>
      </c>
      <c r="AG55">
        <f t="shared" si="14"/>
        <v>0.87006968689649078</v>
      </c>
      <c r="AH55">
        <f t="shared" si="15"/>
        <v>5.8375121963976113</v>
      </c>
      <c r="AI55">
        <f t="shared" si="16"/>
        <v>7.2389728226046302</v>
      </c>
      <c r="AJ55">
        <f t="shared" si="17"/>
        <v>1.3018918455134352</v>
      </c>
      <c r="AK55">
        <f t="shared" si="18"/>
        <v>0.57803646417190579</v>
      </c>
      <c r="AL55">
        <f t="shared" si="19"/>
        <v>-1.0952443937064287</v>
      </c>
      <c r="AN55">
        <f t="shared" si="20"/>
        <v>2258.1</v>
      </c>
      <c r="AO55">
        <f t="shared" si="21"/>
        <v>0.32700000000000001</v>
      </c>
      <c r="AP55">
        <f t="shared" si="22"/>
        <v>0.85160671674194777</v>
      </c>
      <c r="AQ55">
        <f t="shared" si="23"/>
        <v>1.825842509501121</v>
      </c>
      <c r="AR55">
        <f t="shared" si="24"/>
        <v>0.84753917853696503</v>
      </c>
      <c r="AS55">
        <f t="shared" si="25"/>
        <v>5.8149816880380856</v>
      </c>
      <c r="AT55">
        <f t="shared" si="26"/>
        <v>7.2615033309641559</v>
      </c>
      <c r="AU55">
        <f t="shared" si="27"/>
        <v>1.2768208166560395</v>
      </c>
      <c r="AV55">
        <f t="shared" si="28"/>
        <v>0.59349501606782018</v>
      </c>
      <c r="AW55">
        <f t="shared" si="29"/>
        <v>-1.0909745370922601</v>
      </c>
      <c r="AY55">
        <f t="shared" si="30"/>
        <v>2431.7999999999997</v>
      </c>
      <c r="AZ55">
        <f t="shared" si="31"/>
        <v>0.32700000000000001</v>
      </c>
      <c r="BA55">
        <f t="shared" si="32"/>
        <v>0.85160671674194777</v>
      </c>
      <c r="BB55">
        <f t="shared" si="33"/>
        <v>1.825842509501121</v>
      </c>
      <c r="BC55">
        <f t="shared" si="34"/>
        <v>0.82639021382278266</v>
      </c>
      <c r="BD55">
        <f t="shared" si="35"/>
        <v>5.7938327233239031</v>
      </c>
      <c r="BE55">
        <f t="shared" si="36"/>
        <v>7.2826522956783384</v>
      </c>
      <c r="BF55">
        <f t="shared" si="37"/>
        <v>1.2526971488742376</v>
      </c>
      <c r="BG55">
        <f t="shared" si="38"/>
        <v>0.60650107836452316</v>
      </c>
      <c r="BH55">
        <f t="shared" si="39"/>
        <v>-1.0853598146724501</v>
      </c>
      <c r="BJ55">
        <f t="shared" si="40"/>
        <v>2605.5</v>
      </c>
      <c r="BK55">
        <f t="shared" si="41"/>
        <v>0.32700000000000001</v>
      </c>
      <c r="BL55">
        <f t="shared" si="42"/>
        <v>0.85160671674194777</v>
      </c>
      <c r="BM55">
        <f t="shared" si="43"/>
        <v>1.825842509501121</v>
      </c>
      <c r="BN55">
        <f t="shared" si="44"/>
        <v>0.80647481417694811</v>
      </c>
      <c r="BO55">
        <f t="shared" si="45"/>
        <v>5.7739173236780683</v>
      </c>
      <c r="BP55">
        <f t="shared" si="46"/>
        <v>7.3025676953241732</v>
      </c>
      <c r="BQ55">
        <f t="shared" si="47"/>
        <v>1.2294681408634067</v>
      </c>
      <c r="BR55">
        <f t="shared" si="48"/>
        <v>0.61739513170608218</v>
      </c>
      <c r="BS55">
        <f t="shared" si="49"/>
        <v>-1.0786593178495634</v>
      </c>
    </row>
    <row r="56" spans="1:71" x14ac:dyDescent="0.25">
      <c r="A56" s="1">
        <v>54</v>
      </c>
      <c r="B56">
        <v>2209</v>
      </c>
      <c r="C56">
        <v>70906</v>
      </c>
      <c r="D56">
        <v>236</v>
      </c>
      <c r="E56">
        <v>4190</v>
      </c>
      <c r="F56">
        <v>18</v>
      </c>
      <c r="G56">
        <v>7.0590000000000002</v>
      </c>
      <c r="H56">
        <v>158.30000000000001</v>
      </c>
      <c r="I56">
        <v>84</v>
      </c>
      <c r="J56">
        <v>0.32700000000000001</v>
      </c>
      <c r="K56">
        <v>0.246</v>
      </c>
      <c r="L56">
        <v>0.215</v>
      </c>
      <c r="M56">
        <v>222.28</v>
      </c>
      <c r="N56">
        <v>117304862426704</v>
      </c>
      <c r="O56">
        <v>120562206821</v>
      </c>
      <c r="P56">
        <v>117184300219882</v>
      </c>
      <c r="R56">
        <f t="shared" si="0"/>
        <v>1910.7</v>
      </c>
      <c r="S56">
        <f t="shared" si="1"/>
        <v>0.32700000000000001</v>
      </c>
      <c r="T56">
        <f t="shared" si="50"/>
        <v>0.85131721467382537</v>
      </c>
      <c r="U56">
        <f t="shared" si="3"/>
        <v>1.8262217065075317</v>
      </c>
      <c r="V56">
        <f t="shared" si="4"/>
        <v>0.89434650354712153</v>
      </c>
      <c r="W56">
        <f t="shared" si="5"/>
        <v>5.8621682100546533</v>
      </c>
      <c r="X56">
        <f t="shared" si="6"/>
        <v>7.2150752029604091</v>
      </c>
      <c r="Y56">
        <f t="shared" si="7"/>
        <v>1.3277145668416899</v>
      </c>
      <c r="Z56">
        <f t="shared" si="8"/>
        <v>0.55890092961826365</v>
      </c>
      <c r="AA56">
        <f t="shared" si="9"/>
        <v>-1.0977953016340143</v>
      </c>
      <c r="AC56">
        <f t="shared" si="10"/>
        <v>2084.4</v>
      </c>
      <c r="AD56">
        <f t="shared" si="11"/>
        <v>0.32700000000000001</v>
      </c>
      <c r="AE56">
        <f t="shared" si="12"/>
        <v>0.85131721467382537</v>
      </c>
      <c r="AF56">
        <f t="shared" si="13"/>
        <v>1.8262217065075317</v>
      </c>
      <c r="AG56">
        <f t="shared" si="14"/>
        <v>0.87025962385520728</v>
      </c>
      <c r="AH56">
        <f t="shared" si="15"/>
        <v>5.8380813303627388</v>
      </c>
      <c r="AI56">
        <f t="shared" si="16"/>
        <v>7.2391620826523235</v>
      </c>
      <c r="AJ56">
        <f t="shared" si="17"/>
        <v>1.3016577617019425</v>
      </c>
      <c r="AK56">
        <f t="shared" si="18"/>
        <v>0.57724392927006019</v>
      </c>
      <c r="AL56">
        <f t="shared" si="19"/>
        <v>-1.0951938467202553</v>
      </c>
      <c r="AN56">
        <f t="shared" si="20"/>
        <v>2258.1</v>
      </c>
      <c r="AO56">
        <f t="shared" si="21"/>
        <v>0.32700000000000001</v>
      </c>
      <c r="AP56">
        <f t="shared" si="22"/>
        <v>0.85131721467382537</v>
      </c>
      <c r="AQ56">
        <f t="shared" si="23"/>
        <v>1.8262217065075317</v>
      </c>
      <c r="AR56">
        <f t="shared" si="24"/>
        <v>0.84773199548293643</v>
      </c>
      <c r="AS56">
        <f t="shared" si="25"/>
        <v>5.8155537019904679</v>
      </c>
      <c r="AT56">
        <f t="shared" si="26"/>
        <v>7.2616897110245944</v>
      </c>
      <c r="AU56">
        <f t="shared" si="27"/>
        <v>1.2766040167659234</v>
      </c>
      <c r="AV56">
        <f t="shared" si="28"/>
        <v>0.59272294845115892</v>
      </c>
      <c r="AW56">
        <f t="shared" si="29"/>
        <v>-1.0909261268450705</v>
      </c>
      <c r="AY56">
        <f t="shared" si="30"/>
        <v>2431.7999999999997</v>
      </c>
      <c r="AZ56">
        <f t="shared" si="31"/>
        <v>0.32700000000000001</v>
      </c>
      <c r="BA56">
        <f t="shared" si="32"/>
        <v>0.85131721467382537</v>
      </c>
      <c r="BB56">
        <f t="shared" si="33"/>
        <v>1.8262217065075317</v>
      </c>
      <c r="BC56">
        <f t="shared" si="34"/>
        <v>0.82658545863556743</v>
      </c>
      <c r="BD56">
        <f t="shared" si="35"/>
        <v>5.7944071651430988</v>
      </c>
      <c r="BE56">
        <f t="shared" si="36"/>
        <v>7.2828362478719635</v>
      </c>
      <c r="BF56">
        <f t="shared" si="37"/>
        <v>1.2524965063838047</v>
      </c>
      <c r="BG56">
        <f t="shared" si="38"/>
        <v>0.60574973912373042</v>
      </c>
      <c r="BH56">
        <f t="shared" si="39"/>
        <v>-1.0853142823234478</v>
      </c>
      <c r="BJ56">
        <f t="shared" si="40"/>
        <v>2605.5</v>
      </c>
      <c r="BK56">
        <f t="shared" si="41"/>
        <v>0.32700000000000001</v>
      </c>
      <c r="BL56">
        <f t="shared" si="42"/>
        <v>0.85131721467382537</v>
      </c>
      <c r="BM56">
        <f t="shared" si="43"/>
        <v>1.8262217065075317</v>
      </c>
      <c r="BN56">
        <f t="shared" si="44"/>
        <v>0.80667209450438615</v>
      </c>
      <c r="BO56">
        <f t="shared" si="45"/>
        <v>5.7744938010119178</v>
      </c>
      <c r="BP56">
        <f t="shared" si="46"/>
        <v>7.3027496120031445</v>
      </c>
      <c r="BQ56">
        <f t="shared" si="47"/>
        <v>1.229282617753618</v>
      </c>
      <c r="BR56">
        <f t="shared" si="48"/>
        <v>0.61666457768807126</v>
      </c>
      <c r="BS56">
        <f t="shared" si="49"/>
        <v>-1.0786172046219218</v>
      </c>
    </row>
    <row r="57" spans="1:71" x14ac:dyDescent="0.25">
      <c r="A57" s="1">
        <v>55</v>
      </c>
      <c r="B57">
        <v>2209</v>
      </c>
      <c r="C57">
        <v>70906</v>
      </c>
      <c r="D57">
        <v>236</v>
      </c>
      <c r="E57">
        <v>4190</v>
      </c>
      <c r="F57">
        <v>18</v>
      </c>
      <c r="G57">
        <v>7.1580000000000004</v>
      </c>
      <c r="H57">
        <v>158.30000000000001</v>
      </c>
      <c r="I57">
        <v>86</v>
      </c>
      <c r="J57">
        <v>0.34100000000000003</v>
      </c>
      <c r="K57">
        <v>0.26500000000000001</v>
      </c>
      <c r="L57">
        <v>0.215</v>
      </c>
      <c r="M57">
        <v>225.33500000000001</v>
      </c>
      <c r="N57">
        <v>118918389716451</v>
      </c>
      <c r="O57">
        <v>123416579845</v>
      </c>
      <c r="P57">
        <v>118794973136606</v>
      </c>
      <c r="R57">
        <f t="shared" si="0"/>
        <v>1910.7</v>
      </c>
      <c r="S57">
        <f t="shared" si="1"/>
        <v>0.34100000000000003</v>
      </c>
      <c r="T57">
        <f t="shared" si="50"/>
        <v>0.85700058343037322</v>
      </c>
      <c r="U57">
        <f t="shared" si="3"/>
        <v>1.8242814687104418</v>
      </c>
      <c r="V57">
        <f t="shared" si="4"/>
        <v>0.89069112800937222</v>
      </c>
      <c r="W57">
        <f t="shared" si="5"/>
        <v>5.8565725967198139</v>
      </c>
      <c r="X57">
        <f t="shared" si="6"/>
        <v>7.2167903407010687</v>
      </c>
      <c r="Y57">
        <f t="shared" si="7"/>
        <v>1.3326471616846314</v>
      </c>
      <c r="Z57">
        <f t="shared" si="8"/>
        <v>0.56797844641364115</v>
      </c>
      <c r="AA57">
        <f t="shared" si="9"/>
        <v>-1.1032759793267408</v>
      </c>
      <c r="AC57">
        <f t="shared" si="10"/>
        <v>2084.4</v>
      </c>
      <c r="AD57">
        <f t="shared" si="11"/>
        <v>0.34100000000000003</v>
      </c>
      <c r="AE57">
        <f t="shared" si="12"/>
        <v>0.85700058343037322</v>
      </c>
      <c r="AF57">
        <f t="shared" si="13"/>
        <v>1.8242814687104418</v>
      </c>
      <c r="AG57">
        <f t="shared" si="14"/>
        <v>0.86653801116341356</v>
      </c>
      <c r="AH57">
        <f t="shared" si="15"/>
        <v>5.8324194798738551</v>
      </c>
      <c r="AI57">
        <f t="shared" si="16"/>
        <v>7.2409434575470275</v>
      </c>
      <c r="AJ57">
        <f t="shared" si="17"/>
        <v>1.3062265409184517</v>
      </c>
      <c r="AK57">
        <f t="shared" si="18"/>
        <v>0.58613603860932206</v>
      </c>
      <c r="AL57">
        <f t="shared" si="19"/>
        <v>-1.1004186342364002</v>
      </c>
      <c r="AN57">
        <f t="shared" si="20"/>
        <v>2258.1</v>
      </c>
      <c r="AO57">
        <f t="shared" si="21"/>
        <v>0.34100000000000003</v>
      </c>
      <c r="AP57">
        <f t="shared" si="22"/>
        <v>0.85700058343037322</v>
      </c>
      <c r="AQ57">
        <f t="shared" si="23"/>
        <v>1.8242814687104418</v>
      </c>
      <c r="AR57">
        <f t="shared" si="24"/>
        <v>0.84395441858827769</v>
      </c>
      <c r="AS57">
        <f t="shared" si="25"/>
        <v>5.8098358872987195</v>
      </c>
      <c r="AT57">
        <f t="shared" si="26"/>
        <v>7.2635270501221632</v>
      </c>
      <c r="AU57">
        <f t="shared" si="27"/>
        <v>1.2808331672266029</v>
      </c>
      <c r="AV57">
        <f t="shared" si="28"/>
        <v>0.60141018671933377</v>
      </c>
      <c r="AW57">
        <f t="shared" si="29"/>
        <v>-1.0958915027961891</v>
      </c>
      <c r="AY57">
        <f t="shared" si="30"/>
        <v>2431.7999999999997</v>
      </c>
      <c r="AZ57">
        <f t="shared" si="31"/>
        <v>0.34100000000000003</v>
      </c>
      <c r="BA57">
        <f t="shared" si="32"/>
        <v>0.85700058343037322</v>
      </c>
      <c r="BB57">
        <f t="shared" si="33"/>
        <v>1.8242814687104418</v>
      </c>
      <c r="BC57">
        <f t="shared" si="34"/>
        <v>0.82276077198752651</v>
      </c>
      <c r="BD57">
        <f t="shared" si="35"/>
        <v>5.7886422406979676</v>
      </c>
      <c r="BE57">
        <f t="shared" si="36"/>
        <v>7.2847206967229141</v>
      </c>
      <c r="BF57">
        <f t="shared" si="37"/>
        <v>1.2564082732343729</v>
      </c>
      <c r="BG57">
        <f t="shared" si="38"/>
        <v>0.61421830219572504</v>
      </c>
      <c r="BH57">
        <f t="shared" si="39"/>
        <v>-1.0900203090400482</v>
      </c>
      <c r="BJ57">
        <f t="shared" si="40"/>
        <v>2605.5</v>
      </c>
      <c r="BK57">
        <f t="shared" si="41"/>
        <v>0.34100000000000003</v>
      </c>
      <c r="BL57">
        <f t="shared" si="42"/>
        <v>0.85700058343037322</v>
      </c>
      <c r="BM57">
        <f t="shared" si="43"/>
        <v>1.8242814687104418</v>
      </c>
      <c r="BN57">
        <f t="shared" si="44"/>
        <v>0.80280797895924561</v>
      </c>
      <c r="BO57">
        <f t="shared" si="45"/>
        <v>5.7686894476696873</v>
      </c>
      <c r="BP57">
        <f t="shared" si="46"/>
        <v>7.3046734897511953</v>
      </c>
      <c r="BQ57">
        <f t="shared" si="47"/>
        <v>1.2328974903505234</v>
      </c>
      <c r="BR57">
        <f t="shared" si="48"/>
        <v>0.6249050876734259</v>
      </c>
      <c r="BS57">
        <f t="shared" si="49"/>
        <v>-1.0830665657899374</v>
      </c>
    </row>
    <row r="58" spans="1:71" x14ac:dyDescent="0.25">
      <c r="A58" s="1">
        <v>56</v>
      </c>
      <c r="B58">
        <v>2209</v>
      </c>
      <c r="C58">
        <v>70906</v>
      </c>
      <c r="D58">
        <v>236</v>
      </c>
      <c r="E58">
        <v>4190</v>
      </c>
      <c r="F58">
        <v>18</v>
      </c>
      <c r="G58">
        <v>7.26</v>
      </c>
      <c r="H58">
        <v>158.31</v>
      </c>
      <c r="I58">
        <v>87</v>
      </c>
      <c r="J58">
        <v>0.32600000000000001</v>
      </c>
      <c r="K58">
        <v>0.245</v>
      </c>
      <c r="L58">
        <v>0.215</v>
      </c>
      <c r="M58">
        <v>228.30500000000001</v>
      </c>
      <c r="N58">
        <v>120485764163044</v>
      </c>
      <c r="O58">
        <v>124810594150</v>
      </c>
      <c r="P58">
        <v>120360953568895</v>
      </c>
      <c r="R58">
        <f t="shared" si="0"/>
        <v>1910.7</v>
      </c>
      <c r="S58">
        <f t="shared" si="1"/>
        <v>0.32600000000000001</v>
      </c>
      <c r="T58">
        <f t="shared" si="50"/>
        <v>0.85102878917225833</v>
      </c>
      <c r="U58">
        <f t="shared" si="3"/>
        <v>1.8262147015027577</v>
      </c>
      <c r="V58">
        <f t="shared" si="4"/>
        <v>0.89453237810402209</v>
      </c>
      <c r="W58">
        <f t="shared" si="5"/>
        <v>5.8623470796067796</v>
      </c>
      <c r="X58">
        <f t="shared" si="6"/>
        <v>7.2148823233987356</v>
      </c>
      <c r="Y58">
        <f t="shared" si="7"/>
        <v>1.3274627715686724</v>
      </c>
      <c r="Z58">
        <f t="shared" si="8"/>
        <v>0.55857171863751542</v>
      </c>
      <c r="AA58">
        <f t="shared" si="9"/>
        <v>-1.0974298271799088</v>
      </c>
      <c r="AC58">
        <f t="shared" si="10"/>
        <v>2084.4</v>
      </c>
      <c r="AD58">
        <f t="shared" si="11"/>
        <v>0.32600000000000001</v>
      </c>
      <c r="AE58">
        <f t="shared" si="12"/>
        <v>0.85102878917225833</v>
      </c>
      <c r="AF58">
        <f t="shared" si="13"/>
        <v>1.8262147015027577</v>
      </c>
      <c r="AG58">
        <f t="shared" si="14"/>
        <v>0.87044889332842801</v>
      </c>
      <c r="AH58">
        <f t="shared" si="15"/>
        <v>5.8382635948311856</v>
      </c>
      <c r="AI58">
        <f t="shared" si="16"/>
        <v>7.2389658081743296</v>
      </c>
      <c r="AJ58">
        <f t="shared" si="17"/>
        <v>1.301424403276231</v>
      </c>
      <c r="AK58">
        <f t="shared" si="18"/>
        <v>0.57691991814801658</v>
      </c>
      <c r="AL58">
        <f t="shared" si="19"/>
        <v>-1.0948457229021142</v>
      </c>
      <c r="AN58">
        <f t="shared" si="20"/>
        <v>2258.1</v>
      </c>
      <c r="AO58">
        <f t="shared" si="21"/>
        <v>0.32600000000000001</v>
      </c>
      <c r="AP58">
        <f t="shared" si="22"/>
        <v>0.85102878917225833</v>
      </c>
      <c r="AQ58">
        <f t="shared" si="23"/>
        <v>1.8262147015027577</v>
      </c>
      <c r="AR58">
        <f t="shared" si="24"/>
        <v>0.84792413736341843</v>
      </c>
      <c r="AS58">
        <f t="shared" si="25"/>
        <v>5.8157388388661762</v>
      </c>
      <c r="AT58">
        <f t="shared" si="26"/>
        <v>7.261490564139339</v>
      </c>
      <c r="AU58">
        <f t="shared" si="27"/>
        <v>1.2763878762137164</v>
      </c>
      <c r="AV58">
        <f t="shared" si="28"/>
        <v>0.59240532065486096</v>
      </c>
      <c r="AW58">
        <f t="shared" si="29"/>
        <v>-1.0905952400846934</v>
      </c>
      <c r="AY58">
        <f t="shared" si="30"/>
        <v>2431.7999999999997</v>
      </c>
      <c r="AZ58">
        <f t="shared" si="31"/>
        <v>0.32600000000000001</v>
      </c>
      <c r="BA58">
        <f t="shared" si="32"/>
        <v>0.85102878917225833</v>
      </c>
      <c r="BB58">
        <f t="shared" si="33"/>
        <v>1.8262147015027577</v>
      </c>
      <c r="BC58">
        <f t="shared" si="34"/>
        <v>0.826780022368654</v>
      </c>
      <c r="BD58">
        <f t="shared" si="35"/>
        <v>5.7945947238714117</v>
      </c>
      <c r="BE58">
        <f t="shared" si="36"/>
        <v>7.2826346791341035</v>
      </c>
      <c r="BF58">
        <f t="shared" si="37"/>
        <v>1.2522964620799211</v>
      </c>
      <c r="BG58">
        <f t="shared" si="38"/>
        <v>0.60543938249002527</v>
      </c>
      <c r="BH58">
        <f t="shared" si="39"/>
        <v>-1.0850003646442052</v>
      </c>
      <c r="BJ58">
        <f t="shared" si="40"/>
        <v>2605.5</v>
      </c>
      <c r="BK58">
        <f t="shared" si="41"/>
        <v>0.32600000000000001</v>
      </c>
      <c r="BL58">
        <f t="shared" si="42"/>
        <v>0.85102878917225833</v>
      </c>
      <c r="BM58">
        <f t="shared" si="43"/>
        <v>1.8262147015027577</v>
      </c>
      <c r="BN58">
        <f t="shared" si="44"/>
        <v>0.80686868907999421</v>
      </c>
      <c r="BO58">
        <f t="shared" si="45"/>
        <v>5.7746833905827524</v>
      </c>
      <c r="BP58">
        <f t="shared" si="46"/>
        <v>7.3025460124227628</v>
      </c>
      <c r="BQ58">
        <f t="shared" si="47"/>
        <v>1.2290976361469126</v>
      </c>
      <c r="BR58">
        <f t="shared" si="48"/>
        <v>0.61636214659567112</v>
      </c>
      <c r="BS58">
        <f t="shared" si="49"/>
        <v>-1.0783198788751907</v>
      </c>
    </row>
    <row r="59" spans="1:71" x14ac:dyDescent="0.25">
      <c r="A59" s="1">
        <v>57</v>
      </c>
      <c r="B59">
        <v>2209</v>
      </c>
      <c r="C59">
        <v>70906</v>
      </c>
      <c r="D59">
        <v>236</v>
      </c>
      <c r="E59">
        <v>4190</v>
      </c>
      <c r="F59">
        <v>18</v>
      </c>
      <c r="G59">
        <v>7.4089999999999998</v>
      </c>
      <c r="H59">
        <v>158.32</v>
      </c>
      <c r="I59">
        <v>86</v>
      </c>
      <c r="J59">
        <v>0.32100000000000001</v>
      </c>
      <c r="K59">
        <v>0.23899999999999999</v>
      </c>
      <c r="L59">
        <v>0.215</v>
      </c>
      <c r="M59">
        <v>232.76300000000001</v>
      </c>
      <c r="N59">
        <v>122834238865735</v>
      </c>
      <c r="O59">
        <v>123293706997</v>
      </c>
      <c r="P59">
        <v>122710945158738</v>
      </c>
      <c r="R59">
        <f t="shared" si="0"/>
        <v>1910.7</v>
      </c>
      <c r="S59">
        <f t="shared" si="1"/>
        <v>0.32100000000000001</v>
      </c>
      <c r="T59">
        <f t="shared" si="50"/>
        <v>0.84932090519426173</v>
      </c>
      <c r="U59">
        <f t="shared" si="3"/>
        <v>1.8265442710071627</v>
      </c>
      <c r="V59">
        <f t="shared" si="4"/>
        <v>0.89563374437929455</v>
      </c>
      <c r="W59">
        <f t="shared" si="5"/>
        <v>5.8637780153864565</v>
      </c>
      <c r="X59">
        <f t="shared" si="6"/>
        <v>7.2141105266278682</v>
      </c>
      <c r="Y59">
        <f t="shared" si="7"/>
        <v>1.3259688738807895</v>
      </c>
      <c r="Z59">
        <f t="shared" si="8"/>
        <v>0.55615876466471137</v>
      </c>
      <c r="AA59">
        <f t="shared" si="9"/>
        <v>-1.0955657472166587</v>
      </c>
      <c r="AC59">
        <f t="shared" si="10"/>
        <v>2084.4</v>
      </c>
      <c r="AD59">
        <f t="shared" si="11"/>
        <v>0.32100000000000001</v>
      </c>
      <c r="AE59">
        <f t="shared" si="12"/>
        <v>0.84932090519426173</v>
      </c>
      <c r="AF59">
        <f t="shared" si="13"/>
        <v>1.8265442710071627</v>
      </c>
      <c r="AG59">
        <f t="shared" si="14"/>
        <v>0.87157042863325096</v>
      </c>
      <c r="AH59">
        <f t="shared" si="15"/>
        <v>5.839714699640413</v>
      </c>
      <c r="AI59">
        <f t="shared" si="16"/>
        <v>7.2381738423739117</v>
      </c>
      <c r="AJ59">
        <f t="shared" si="17"/>
        <v>1.3000396241732757</v>
      </c>
      <c r="AK59">
        <f t="shared" si="18"/>
        <v>0.5745515231022813</v>
      </c>
      <c r="AL59">
        <f t="shared" si="19"/>
        <v>-1.0930685471559451</v>
      </c>
      <c r="AN59">
        <f t="shared" si="20"/>
        <v>2258.1</v>
      </c>
      <c r="AO59">
        <f t="shared" si="21"/>
        <v>0.32100000000000001</v>
      </c>
      <c r="AP59">
        <f t="shared" si="22"/>
        <v>0.84932090519426173</v>
      </c>
      <c r="AQ59">
        <f t="shared" si="23"/>
        <v>1.8265442710071627</v>
      </c>
      <c r="AR59">
        <f t="shared" si="24"/>
        <v>0.84906274542130289</v>
      </c>
      <c r="AS59">
        <f t="shared" si="25"/>
        <v>5.8172070164284655</v>
      </c>
      <c r="AT59">
        <f t="shared" si="26"/>
        <v>7.2606815255858592</v>
      </c>
      <c r="AU59">
        <f t="shared" si="27"/>
        <v>1.2751050144887983</v>
      </c>
      <c r="AV59">
        <f t="shared" si="28"/>
        <v>0.5900878888035721</v>
      </c>
      <c r="AW59">
        <f t="shared" si="29"/>
        <v>-1.0889053937394135</v>
      </c>
      <c r="AY59">
        <f t="shared" si="30"/>
        <v>2431.7999999999997</v>
      </c>
      <c r="AZ59">
        <f t="shared" si="31"/>
        <v>0.32100000000000001</v>
      </c>
      <c r="BA59">
        <f t="shared" si="32"/>
        <v>0.84932090519426173</v>
      </c>
      <c r="BB59">
        <f t="shared" si="33"/>
        <v>1.8265442710071627</v>
      </c>
      <c r="BC59">
        <f t="shared" si="34"/>
        <v>0.82793303290607001</v>
      </c>
      <c r="BD59">
        <f t="shared" si="35"/>
        <v>5.7960773039132318</v>
      </c>
      <c r="BE59">
        <f t="shared" si="36"/>
        <v>7.2818112381010929</v>
      </c>
      <c r="BF59">
        <f t="shared" si="37"/>
        <v>1.2511088906166934</v>
      </c>
      <c r="BG59">
        <f t="shared" si="38"/>
        <v>0.6031775952540247</v>
      </c>
      <c r="BH59">
        <f t="shared" si="39"/>
        <v>-1.0833972575397848</v>
      </c>
      <c r="BJ59">
        <f t="shared" si="40"/>
        <v>2605.5</v>
      </c>
      <c r="BK59">
        <f t="shared" si="41"/>
        <v>0.32100000000000001</v>
      </c>
      <c r="BL59">
        <f t="shared" si="42"/>
        <v>0.84932090519426173</v>
      </c>
      <c r="BM59">
        <f t="shared" si="43"/>
        <v>1.8265442710071627</v>
      </c>
      <c r="BN59">
        <f t="shared" si="44"/>
        <v>0.8080337843805977</v>
      </c>
      <c r="BO59">
        <f t="shared" si="45"/>
        <v>5.77617805538776</v>
      </c>
      <c r="BP59">
        <f t="shared" si="46"/>
        <v>7.3017104866265647</v>
      </c>
      <c r="BQ59">
        <f t="shared" si="47"/>
        <v>1.2279992473177821</v>
      </c>
      <c r="BR59">
        <f t="shared" si="48"/>
        <v>0.61415933089594954</v>
      </c>
      <c r="BS59">
        <f t="shared" si="49"/>
        <v>-1.0768021855498358</v>
      </c>
    </row>
    <row r="60" spans="1:71" x14ac:dyDescent="0.25">
      <c r="A60" s="1">
        <v>58</v>
      </c>
      <c r="B60">
        <v>2209</v>
      </c>
      <c r="C60">
        <v>70906</v>
      </c>
      <c r="D60">
        <v>236</v>
      </c>
      <c r="E60">
        <v>4190</v>
      </c>
      <c r="F60">
        <v>18</v>
      </c>
      <c r="G60">
        <v>7.5339999999999998</v>
      </c>
      <c r="H60">
        <v>158.32</v>
      </c>
      <c r="I60">
        <v>90</v>
      </c>
      <c r="J60">
        <v>0.32600000000000001</v>
      </c>
      <c r="K60">
        <v>0.245</v>
      </c>
      <c r="L60">
        <v>0.215</v>
      </c>
      <c r="M60">
        <v>236.535</v>
      </c>
      <c r="N60">
        <v>124828654087297</v>
      </c>
      <c r="O60">
        <v>129026800136</v>
      </c>
      <c r="P60">
        <v>124699627287161</v>
      </c>
      <c r="R60">
        <f t="shared" si="0"/>
        <v>1910.7</v>
      </c>
      <c r="S60">
        <f t="shared" si="1"/>
        <v>0.32600000000000001</v>
      </c>
      <c r="T60">
        <f t="shared" si="50"/>
        <v>0.85102878917225833</v>
      </c>
      <c r="U60">
        <f t="shared" si="3"/>
        <v>1.8262147015027577</v>
      </c>
      <c r="V60">
        <f t="shared" si="4"/>
        <v>0.89453237810402209</v>
      </c>
      <c r="W60">
        <f t="shared" si="5"/>
        <v>5.8623470796067796</v>
      </c>
      <c r="X60">
        <f t="shared" si="6"/>
        <v>7.2148823233987356</v>
      </c>
      <c r="Y60">
        <f t="shared" si="7"/>
        <v>1.3274627715686724</v>
      </c>
      <c r="Z60">
        <f t="shared" si="8"/>
        <v>0.55857171863751542</v>
      </c>
      <c r="AA60">
        <f t="shared" si="9"/>
        <v>-1.0974298271799088</v>
      </c>
      <c r="AC60">
        <f t="shared" si="10"/>
        <v>2084.4</v>
      </c>
      <c r="AD60">
        <f t="shared" si="11"/>
        <v>0.32600000000000001</v>
      </c>
      <c r="AE60">
        <f t="shared" si="12"/>
        <v>0.85102878917225833</v>
      </c>
      <c r="AF60">
        <f t="shared" si="13"/>
        <v>1.8262147015027577</v>
      </c>
      <c r="AG60">
        <f t="shared" si="14"/>
        <v>0.87044889332842801</v>
      </c>
      <c r="AH60">
        <f t="shared" si="15"/>
        <v>5.8382635948311856</v>
      </c>
      <c r="AI60">
        <f t="shared" si="16"/>
        <v>7.2389658081743296</v>
      </c>
      <c r="AJ60">
        <f t="shared" si="17"/>
        <v>1.301424403276231</v>
      </c>
      <c r="AK60">
        <f t="shared" si="18"/>
        <v>0.57691991814801658</v>
      </c>
      <c r="AL60">
        <f t="shared" si="19"/>
        <v>-1.0948457229021142</v>
      </c>
      <c r="AN60">
        <f t="shared" si="20"/>
        <v>2258.1</v>
      </c>
      <c r="AO60">
        <f t="shared" si="21"/>
        <v>0.32600000000000001</v>
      </c>
      <c r="AP60">
        <f t="shared" si="22"/>
        <v>0.85102878917225833</v>
      </c>
      <c r="AQ60">
        <f t="shared" si="23"/>
        <v>1.8262147015027577</v>
      </c>
      <c r="AR60">
        <f t="shared" si="24"/>
        <v>0.84792413736341843</v>
      </c>
      <c r="AS60">
        <f t="shared" si="25"/>
        <v>5.8157388388661762</v>
      </c>
      <c r="AT60">
        <f t="shared" si="26"/>
        <v>7.261490564139339</v>
      </c>
      <c r="AU60">
        <f t="shared" si="27"/>
        <v>1.2763878762137164</v>
      </c>
      <c r="AV60">
        <f t="shared" si="28"/>
        <v>0.59240532065486096</v>
      </c>
      <c r="AW60">
        <f t="shared" si="29"/>
        <v>-1.0905952400846934</v>
      </c>
      <c r="AY60">
        <f t="shared" si="30"/>
        <v>2431.7999999999997</v>
      </c>
      <c r="AZ60">
        <f t="shared" si="31"/>
        <v>0.32600000000000001</v>
      </c>
      <c r="BA60">
        <f t="shared" si="32"/>
        <v>0.85102878917225833</v>
      </c>
      <c r="BB60">
        <f t="shared" si="33"/>
        <v>1.8262147015027577</v>
      </c>
      <c r="BC60">
        <f t="shared" si="34"/>
        <v>0.826780022368654</v>
      </c>
      <c r="BD60">
        <f t="shared" si="35"/>
        <v>5.7945947238714117</v>
      </c>
      <c r="BE60">
        <f t="shared" si="36"/>
        <v>7.2826346791341035</v>
      </c>
      <c r="BF60">
        <f t="shared" si="37"/>
        <v>1.2522964620799211</v>
      </c>
      <c r="BG60">
        <f t="shared" si="38"/>
        <v>0.60543938249002527</v>
      </c>
      <c r="BH60">
        <f t="shared" si="39"/>
        <v>-1.0850003646442052</v>
      </c>
      <c r="BJ60">
        <f t="shared" si="40"/>
        <v>2605.5</v>
      </c>
      <c r="BK60">
        <f t="shared" si="41"/>
        <v>0.32600000000000001</v>
      </c>
      <c r="BL60">
        <f t="shared" si="42"/>
        <v>0.85102878917225833</v>
      </c>
      <c r="BM60">
        <f t="shared" si="43"/>
        <v>1.8262147015027577</v>
      </c>
      <c r="BN60">
        <f t="shared" si="44"/>
        <v>0.80686868907999421</v>
      </c>
      <c r="BO60">
        <f t="shared" si="45"/>
        <v>5.7746833905827524</v>
      </c>
      <c r="BP60">
        <f t="shared" si="46"/>
        <v>7.3025460124227628</v>
      </c>
      <c r="BQ60">
        <f t="shared" si="47"/>
        <v>1.2290976361469126</v>
      </c>
      <c r="BR60">
        <f t="shared" si="48"/>
        <v>0.61636214659567112</v>
      </c>
      <c r="BS60">
        <f t="shared" si="49"/>
        <v>-1.0783198788751907</v>
      </c>
    </row>
    <row r="61" spans="1:71" x14ac:dyDescent="0.25">
      <c r="A61" s="1">
        <v>59</v>
      </c>
      <c r="B61">
        <v>2209</v>
      </c>
      <c r="C61">
        <v>70906</v>
      </c>
      <c r="D61">
        <v>236</v>
      </c>
      <c r="E61">
        <v>4190</v>
      </c>
      <c r="F61">
        <v>18</v>
      </c>
      <c r="G61">
        <v>7.6719999999999997</v>
      </c>
      <c r="H61">
        <v>158.33000000000001</v>
      </c>
      <c r="I61">
        <v>90</v>
      </c>
      <c r="J61">
        <v>0.32400000000000001</v>
      </c>
      <c r="K61">
        <v>0.24299999999999999</v>
      </c>
      <c r="L61">
        <v>0.215</v>
      </c>
      <c r="M61">
        <v>240.65100000000001</v>
      </c>
      <c r="N61">
        <v>126998295940967</v>
      </c>
      <c r="O61">
        <v>128958184066</v>
      </c>
      <c r="P61">
        <v>126869337756901</v>
      </c>
      <c r="R61">
        <f t="shared" si="0"/>
        <v>1910.7</v>
      </c>
      <c r="S61">
        <f t="shared" si="1"/>
        <v>0.32400000000000001</v>
      </c>
      <c r="T61">
        <f t="shared" si="50"/>
        <v>0.85045517224601563</v>
      </c>
      <c r="U61">
        <f t="shared" si="3"/>
        <v>1.8261996843517241</v>
      </c>
      <c r="V61">
        <f t="shared" si="4"/>
        <v>0.89490214860071882</v>
      </c>
      <c r="W61">
        <f t="shared" si="5"/>
        <v>5.8627018329524425</v>
      </c>
      <c r="X61">
        <f t="shared" si="6"/>
        <v>7.2144975357510051</v>
      </c>
      <c r="Y61">
        <f t="shared" si="7"/>
        <v>1.3269615815404299</v>
      </c>
      <c r="Z61">
        <f t="shared" si="8"/>
        <v>0.55791823179143185</v>
      </c>
      <c r="AA61">
        <f t="shared" si="9"/>
        <v>-1.0967017112101423</v>
      </c>
      <c r="AC61">
        <f t="shared" si="10"/>
        <v>2084.4</v>
      </c>
      <c r="AD61">
        <f t="shared" si="11"/>
        <v>0.32400000000000001</v>
      </c>
      <c r="AE61">
        <f t="shared" si="12"/>
        <v>0.85045517224601563</v>
      </c>
      <c r="AF61">
        <f t="shared" si="13"/>
        <v>1.8261996843517241</v>
      </c>
      <c r="AG61">
        <f t="shared" si="14"/>
        <v>0.87082542521170991</v>
      </c>
      <c r="AH61">
        <f t="shared" si="15"/>
        <v>5.8386251095634343</v>
      </c>
      <c r="AI61">
        <f t="shared" si="16"/>
        <v>7.2385742591400133</v>
      </c>
      <c r="AJ61">
        <f t="shared" si="17"/>
        <v>1.3009598724855211</v>
      </c>
      <c r="AK61">
        <f t="shared" si="18"/>
        <v>0.57627669043715601</v>
      </c>
      <c r="AL61">
        <f t="shared" si="19"/>
        <v>-1.0941521241332479</v>
      </c>
      <c r="AN61">
        <f t="shared" si="20"/>
        <v>2258.1</v>
      </c>
      <c r="AO61">
        <f t="shared" si="21"/>
        <v>0.32400000000000001</v>
      </c>
      <c r="AP61">
        <f t="shared" si="22"/>
        <v>0.85045517224601563</v>
      </c>
      <c r="AQ61">
        <f t="shared" si="23"/>
        <v>1.8261996843517241</v>
      </c>
      <c r="AR61">
        <f t="shared" si="24"/>
        <v>0.84830639114155659</v>
      </c>
      <c r="AS61">
        <f t="shared" si="25"/>
        <v>5.8161060754932805</v>
      </c>
      <c r="AT61">
        <f t="shared" si="26"/>
        <v>7.2610932932101671</v>
      </c>
      <c r="AU61">
        <f t="shared" si="27"/>
        <v>1.2759575828213312</v>
      </c>
      <c r="AV61">
        <f t="shared" si="28"/>
        <v>0.59177471076580523</v>
      </c>
      <c r="AW61">
        <f t="shared" si="29"/>
        <v>-1.0899359344198098</v>
      </c>
      <c r="AY61">
        <f t="shared" si="30"/>
        <v>2431.7999999999997</v>
      </c>
      <c r="AZ61">
        <f t="shared" si="31"/>
        <v>0.32400000000000001</v>
      </c>
      <c r="BA61">
        <f t="shared" si="32"/>
        <v>0.85045517224601563</v>
      </c>
      <c r="BB61">
        <f t="shared" si="33"/>
        <v>1.8261996843517241</v>
      </c>
      <c r="BC61">
        <f t="shared" si="34"/>
        <v>0.82716710164207874</v>
      </c>
      <c r="BD61">
        <f t="shared" si="35"/>
        <v>5.794966785993803</v>
      </c>
      <c r="BE61">
        <f t="shared" si="36"/>
        <v>7.2822325827096446</v>
      </c>
      <c r="BF61">
        <f t="shared" si="37"/>
        <v>1.2518981775113052</v>
      </c>
      <c r="BG61">
        <f t="shared" si="38"/>
        <v>0.60482316110179957</v>
      </c>
      <c r="BH61">
        <f t="shared" si="39"/>
        <v>-1.0843748208196038</v>
      </c>
      <c r="BJ61">
        <f t="shared" si="40"/>
        <v>2605.5</v>
      </c>
      <c r="BK61">
        <f t="shared" si="41"/>
        <v>0.32400000000000001</v>
      </c>
      <c r="BL61">
        <f t="shared" si="42"/>
        <v>0.85045517224601563</v>
      </c>
      <c r="BM61">
        <f t="shared" si="43"/>
        <v>1.8261996843517241</v>
      </c>
      <c r="BN61">
        <f t="shared" si="44"/>
        <v>0.8072598158662726</v>
      </c>
      <c r="BO61">
        <f t="shared" si="45"/>
        <v>5.7750595002179965</v>
      </c>
      <c r="BP61">
        <f t="shared" si="46"/>
        <v>7.302139868485451</v>
      </c>
      <c r="BQ61">
        <f t="shared" si="47"/>
        <v>1.2287293066929925</v>
      </c>
      <c r="BR61">
        <f t="shared" si="48"/>
        <v>0.61576161994775924</v>
      </c>
      <c r="BS61">
        <f t="shared" si="49"/>
        <v>-1.0777273483675438</v>
      </c>
    </row>
    <row r="62" spans="1:71" x14ac:dyDescent="0.25">
      <c r="A62" s="1">
        <v>60</v>
      </c>
      <c r="B62">
        <v>2209</v>
      </c>
      <c r="C62">
        <v>70906</v>
      </c>
      <c r="D62">
        <v>236</v>
      </c>
      <c r="E62">
        <v>4190</v>
      </c>
      <c r="F62">
        <v>18</v>
      </c>
      <c r="G62">
        <v>7.7759999999999998</v>
      </c>
      <c r="H62">
        <v>158.33000000000001</v>
      </c>
      <c r="I62">
        <v>90</v>
      </c>
      <c r="J62">
        <v>0.315</v>
      </c>
      <c r="K62">
        <v>0.23</v>
      </c>
      <c r="L62">
        <v>0.215</v>
      </c>
      <c r="M62">
        <v>243.72399999999999</v>
      </c>
      <c r="N62">
        <v>128618705726999</v>
      </c>
      <c r="O62">
        <v>128906727382</v>
      </c>
      <c r="P62">
        <v>128489798999617</v>
      </c>
      <c r="R62">
        <f t="shared" si="0"/>
        <v>1910.7</v>
      </c>
      <c r="S62">
        <f t="shared" si="1"/>
        <v>0.315</v>
      </c>
      <c r="T62">
        <f t="shared" si="50"/>
        <v>0.84683233287351523</v>
      </c>
      <c r="U62">
        <f t="shared" si="3"/>
        <v>1.8275527592751619</v>
      </c>
      <c r="V62">
        <f t="shared" si="4"/>
        <v>0.89724078395155726</v>
      </c>
      <c r="W62">
        <f t="shared" si="5"/>
        <v>5.8663935432267191</v>
      </c>
      <c r="X62">
        <f t="shared" si="6"/>
        <v>7.2135119753236046</v>
      </c>
      <c r="Y62">
        <f t="shared" si="7"/>
        <v>1.3237831625627825</v>
      </c>
      <c r="Z62">
        <f t="shared" si="8"/>
        <v>0.55198292662290127</v>
      </c>
      <c r="AA62">
        <f t="shared" si="9"/>
        <v>-1.0932723333943304</v>
      </c>
      <c r="AC62">
        <f t="shared" si="10"/>
        <v>2084.4</v>
      </c>
      <c r="AD62">
        <f t="shared" si="11"/>
        <v>0.315</v>
      </c>
      <c r="AE62">
        <f t="shared" si="12"/>
        <v>0.84683233287351523</v>
      </c>
      <c r="AF62">
        <f t="shared" si="13"/>
        <v>1.8275527592751619</v>
      </c>
      <c r="AG62">
        <f t="shared" si="14"/>
        <v>0.87320706020109118</v>
      </c>
      <c r="AH62">
        <f t="shared" si="15"/>
        <v>5.8423598194762532</v>
      </c>
      <c r="AI62">
        <f t="shared" si="16"/>
        <v>7.2375456990740705</v>
      </c>
      <c r="AJ62">
        <f t="shared" si="17"/>
        <v>1.2980127448342667</v>
      </c>
      <c r="AK62">
        <f t="shared" si="18"/>
        <v>0.57045942431935925</v>
      </c>
      <c r="AL62">
        <f t="shared" si="19"/>
        <v>-1.0908790565428754</v>
      </c>
      <c r="AN62">
        <f t="shared" si="20"/>
        <v>2258.1</v>
      </c>
      <c r="AO62">
        <f t="shared" si="21"/>
        <v>0.315</v>
      </c>
      <c r="AP62">
        <f t="shared" si="22"/>
        <v>0.84683233287351523</v>
      </c>
      <c r="AQ62">
        <f t="shared" si="23"/>
        <v>1.8275527592751619</v>
      </c>
      <c r="AR62">
        <f t="shared" si="24"/>
        <v>0.85072445039854316</v>
      </c>
      <c r="AS62">
        <f t="shared" si="25"/>
        <v>5.819877209673705</v>
      </c>
      <c r="AT62">
        <f t="shared" si="26"/>
        <v>7.2600283088766187</v>
      </c>
      <c r="AU62">
        <f t="shared" si="27"/>
        <v>1.2732265257913027</v>
      </c>
      <c r="AV62">
        <f t="shared" si="28"/>
        <v>0.58608806735836272</v>
      </c>
      <c r="AW62">
        <f t="shared" si="29"/>
        <v>-1.0868220333604726</v>
      </c>
      <c r="AY62">
        <f t="shared" si="30"/>
        <v>2431.7999999999997</v>
      </c>
      <c r="AZ62">
        <f t="shared" si="31"/>
        <v>0.315</v>
      </c>
      <c r="BA62">
        <f t="shared" si="32"/>
        <v>0.84683233287351523</v>
      </c>
      <c r="BB62">
        <f t="shared" si="33"/>
        <v>1.8275527592751619</v>
      </c>
      <c r="BC62">
        <f t="shared" si="34"/>
        <v>0.82961591322602612</v>
      </c>
      <c r="BD62">
        <f t="shared" si="35"/>
        <v>5.798768672501188</v>
      </c>
      <c r="BE62">
        <f t="shared" si="36"/>
        <v>7.2811368460491357</v>
      </c>
      <c r="BF62">
        <f t="shared" si="37"/>
        <v>1.2493691805548996</v>
      </c>
      <c r="BG62">
        <f t="shared" si="38"/>
        <v>0.59927611578795226</v>
      </c>
      <c r="BH62">
        <f t="shared" si="39"/>
        <v>-1.0814206105002606</v>
      </c>
      <c r="BJ62">
        <f t="shared" si="40"/>
        <v>2605.5</v>
      </c>
      <c r="BK62">
        <f t="shared" si="41"/>
        <v>0.315</v>
      </c>
      <c r="BL62">
        <f t="shared" si="42"/>
        <v>0.84683233287351523</v>
      </c>
      <c r="BM62">
        <f t="shared" si="43"/>
        <v>1.8275527592751619</v>
      </c>
      <c r="BN62">
        <f t="shared" si="44"/>
        <v>0.80973445559376234</v>
      </c>
      <c r="BO62">
        <f t="shared" si="45"/>
        <v>5.7788872148689245</v>
      </c>
      <c r="BP62">
        <f t="shared" si="46"/>
        <v>7.3010183036813991</v>
      </c>
      <c r="BQ62">
        <f t="shared" si="47"/>
        <v>1.2263894546219853</v>
      </c>
      <c r="BR62">
        <f t="shared" si="48"/>
        <v>0.61036032100534265</v>
      </c>
      <c r="BS62">
        <f t="shared" si="49"/>
        <v>-1.0749316359412273</v>
      </c>
    </row>
    <row r="63" spans="1:71" x14ac:dyDescent="0.25">
      <c r="A63" s="1">
        <v>61</v>
      </c>
      <c r="B63">
        <v>2209</v>
      </c>
      <c r="C63">
        <v>70906</v>
      </c>
      <c r="D63">
        <v>236</v>
      </c>
      <c r="E63">
        <v>4190</v>
      </c>
      <c r="F63">
        <v>18</v>
      </c>
      <c r="G63">
        <v>7.8620000000000001</v>
      </c>
      <c r="H63">
        <v>158.33000000000001</v>
      </c>
      <c r="I63">
        <v>93</v>
      </c>
      <c r="J63">
        <v>0.33400000000000002</v>
      </c>
      <c r="K63">
        <v>0.255</v>
      </c>
      <c r="L63">
        <v>0.215</v>
      </c>
      <c r="M63">
        <v>246.417</v>
      </c>
      <c r="N63">
        <v>130042608929906</v>
      </c>
      <c r="O63">
        <v>133220710643</v>
      </c>
      <c r="P63">
        <v>129909388219263</v>
      </c>
      <c r="R63">
        <f t="shared" si="0"/>
        <v>1910.7</v>
      </c>
      <c r="S63">
        <f t="shared" si="1"/>
        <v>0.33400000000000002</v>
      </c>
      <c r="T63">
        <f t="shared" si="50"/>
        <v>0.85396135743955071</v>
      </c>
      <c r="U63">
        <f t="shared" si="3"/>
        <v>1.8254825636206216</v>
      </c>
      <c r="V63">
        <f t="shared" si="4"/>
        <v>0.89264415282573317</v>
      </c>
      <c r="W63">
        <f t="shared" si="5"/>
        <v>5.8597267164463549</v>
      </c>
      <c r="X63">
        <f t="shared" si="6"/>
        <v>7.2160384107948889</v>
      </c>
      <c r="Y63">
        <f t="shared" si="7"/>
        <v>1.3300162760395893</v>
      </c>
      <c r="Z63">
        <f t="shared" si="8"/>
        <v>0.56292072935962867</v>
      </c>
      <c r="AA63">
        <f t="shared" si="9"/>
        <v>-1.1004847656446048</v>
      </c>
      <c r="AC63">
        <f t="shared" si="10"/>
        <v>2084.4</v>
      </c>
      <c r="AD63">
        <f t="shared" si="11"/>
        <v>0.33400000000000002</v>
      </c>
      <c r="AE63">
        <f t="shared" si="12"/>
        <v>0.85396135743955071</v>
      </c>
      <c r="AF63">
        <f t="shared" si="13"/>
        <v>1.8254825636206216</v>
      </c>
      <c r="AG63">
        <f t="shared" si="14"/>
        <v>0.86852630091869876</v>
      </c>
      <c r="AH63">
        <f t="shared" si="15"/>
        <v>5.8356088645393207</v>
      </c>
      <c r="AI63">
        <f t="shared" si="16"/>
        <v>7.2401562627019231</v>
      </c>
      <c r="AJ63">
        <f t="shared" si="17"/>
        <v>1.3037903309370489</v>
      </c>
      <c r="AK63">
        <f t="shared" si="18"/>
        <v>0.58118466120515944</v>
      </c>
      <c r="AL63">
        <f t="shared" si="19"/>
        <v>-1.0977577076725236</v>
      </c>
      <c r="AN63">
        <f t="shared" si="20"/>
        <v>2258.1</v>
      </c>
      <c r="AO63">
        <f t="shared" si="21"/>
        <v>0.33400000000000002</v>
      </c>
      <c r="AP63">
        <f t="shared" si="22"/>
        <v>0.85396135743955071</v>
      </c>
      <c r="AQ63">
        <f t="shared" si="23"/>
        <v>1.8254825636206216</v>
      </c>
      <c r="AR63">
        <f t="shared" si="24"/>
        <v>0.84597248520266732</v>
      </c>
      <c r="AS63">
        <f t="shared" si="25"/>
        <v>5.8130550488232888</v>
      </c>
      <c r="AT63">
        <f t="shared" si="26"/>
        <v>7.262710078417955</v>
      </c>
      <c r="AU63">
        <f t="shared" si="27"/>
        <v>1.2785786592228454</v>
      </c>
      <c r="AV63">
        <f t="shared" si="28"/>
        <v>0.59657519800336722</v>
      </c>
      <c r="AW63">
        <f t="shared" si="29"/>
        <v>-1.0933631671328348</v>
      </c>
      <c r="AY63">
        <f t="shared" si="30"/>
        <v>2431.7999999999997</v>
      </c>
      <c r="AZ63">
        <f t="shared" si="31"/>
        <v>0.33400000000000002</v>
      </c>
      <c r="BA63">
        <f t="shared" si="32"/>
        <v>0.85396135743955071</v>
      </c>
      <c r="BB63">
        <f t="shared" si="33"/>
        <v>1.8254825636206216</v>
      </c>
      <c r="BC63">
        <f t="shared" si="34"/>
        <v>0.8248038860887813</v>
      </c>
      <c r="BD63">
        <f t="shared" si="35"/>
        <v>5.7918864497094029</v>
      </c>
      <c r="BE63">
        <f t="shared" si="36"/>
        <v>7.2838786775318409</v>
      </c>
      <c r="BF63">
        <f t="shared" si="37"/>
        <v>1.2543235374451451</v>
      </c>
      <c r="BG63">
        <f t="shared" si="38"/>
        <v>0.60950673966493885</v>
      </c>
      <c r="BH63">
        <f t="shared" si="39"/>
        <v>-1.0876249107512892</v>
      </c>
      <c r="BJ63">
        <f t="shared" si="40"/>
        <v>2605.5</v>
      </c>
      <c r="BK63">
        <f t="shared" si="41"/>
        <v>0.33400000000000002</v>
      </c>
      <c r="BL63">
        <f t="shared" si="42"/>
        <v>0.85396135743955071</v>
      </c>
      <c r="BM63">
        <f t="shared" si="43"/>
        <v>1.8254825636206216</v>
      </c>
      <c r="BN63">
        <f t="shared" si="44"/>
        <v>0.80487203882725744</v>
      </c>
      <c r="BO63">
        <f t="shared" si="45"/>
        <v>5.7719546024478792</v>
      </c>
      <c r="BP63">
        <f t="shared" si="46"/>
        <v>7.3038105247933647</v>
      </c>
      <c r="BQ63">
        <f t="shared" si="47"/>
        <v>1.2309715407491413</v>
      </c>
      <c r="BR63">
        <f t="shared" si="48"/>
        <v>0.62032163805087004</v>
      </c>
      <c r="BS63">
        <f t="shared" si="49"/>
        <v>-1.0808030146502798</v>
      </c>
    </row>
    <row r="64" spans="1:71" x14ac:dyDescent="0.25">
      <c r="A64" s="1">
        <v>62</v>
      </c>
      <c r="B64">
        <v>2209</v>
      </c>
      <c r="C64">
        <v>70906</v>
      </c>
      <c r="D64">
        <v>236</v>
      </c>
      <c r="E64">
        <v>4190</v>
      </c>
      <c r="F64">
        <v>18</v>
      </c>
      <c r="G64">
        <v>7.9850000000000003</v>
      </c>
      <c r="H64">
        <v>158.34</v>
      </c>
      <c r="I64">
        <v>94</v>
      </c>
      <c r="J64">
        <v>0.31900000000000001</v>
      </c>
      <c r="K64">
        <v>0.23599999999999999</v>
      </c>
      <c r="L64">
        <v>0.215</v>
      </c>
      <c r="M64">
        <v>250.01</v>
      </c>
      <c r="N64">
        <v>131938022100075</v>
      </c>
      <c r="O64">
        <v>134605449560</v>
      </c>
      <c r="P64">
        <v>131803416650514</v>
      </c>
      <c r="R64">
        <f t="shared" si="0"/>
        <v>1910.7</v>
      </c>
      <c r="S64">
        <f t="shared" si="1"/>
        <v>0.31900000000000001</v>
      </c>
      <c r="T64">
        <f t="shared" si="50"/>
        <v>0.84848158495043369</v>
      </c>
      <c r="U64">
        <f t="shared" si="3"/>
        <v>1.8268886839907166</v>
      </c>
      <c r="V64">
        <f t="shared" si="4"/>
        <v>0.89617545477303195</v>
      </c>
      <c r="W64">
        <f t="shared" si="5"/>
        <v>5.8646641387637484</v>
      </c>
      <c r="X64">
        <f t="shared" si="6"/>
        <v>7.2139132292176837</v>
      </c>
      <c r="Y64">
        <f t="shared" si="7"/>
        <v>1.3252328851552235</v>
      </c>
      <c r="Z64">
        <f t="shared" si="8"/>
        <v>0.55474512824132693</v>
      </c>
      <c r="AA64">
        <f t="shared" si="9"/>
        <v>-1.0947968218786044</v>
      </c>
      <c r="AC64">
        <f t="shared" si="10"/>
        <v>2084.4</v>
      </c>
      <c r="AD64">
        <f t="shared" si="11"/>
        <v>0.31900000000000001</v>
      </c>
      <c r="AE64">
        <f t="shared" si="12"/>
        <v>0.84848158495043369</v>
      </c>
      <c r="AF64">
        <f t="shared" si="13"/>
        <v>1.8268886839907166</v>
      </c>
      <c r="AG64">
        <f t="shared" si="14"/>
        <v>0.87212209251399486</v>
      </c>
      <c r="AH64">
        <f t="shared" si="15"/>
        <v>5.8406107765047111</v>
      </c>
      <c r="AI64">
        <f t="shared" si="16"/>
        <v>7.2379665914767211</v>
      </c>
      <c r="AJ64">
        <f t="shared" si="17"/>
        <v>1.2993572267778659</v>
      </c>
      <c r="AK64">
        <f t="shared" si="18"/>
        <v>0.57316646028895823</v>
      </c>
      <c r="AL64">
        <f t="shared" si="19"/>
        <v>-1.0923345515254697</v>
      </c>
      <c r="AN64">
        <f t="shared" si="20"/>
        <v>2258.1</v>
      </c>
      <c r="AO64">
        <f t="shared" si="21"/>
        <v>0.31900000000000001</v>
      </c>
      <c r="AP64">
        <f t="shared" si="22"/>
        <v>0.84848158495043369</v>
      </c>
      <c r="AQ64">
        <f t="shared" si="23"/>
        <v>1.8268886839907166</v>
      </c>
      <c r="AR64">
        <f t="shared" si="24"/>
        <v>0.84962283972831354</v>
      </c>
      <c r="AS64">
        <f t="shared" si="25"/>
        <v>5.81811152371903</v>
      </c>
      <c r="AT64">
        <f t="shared" si="26"/>
        <v>7.2604658442624022</v>
      </c>
      <c r="AU64">
        <f t="shared" si="27"/>
        <v>1.2744726800320147</v>
      </c>
      <c r="AV64">
        <f t="shared" si="28"/>
        <v>0.58873425826047354</v>
      </c>
      <c r="AW64">
        <f t="shared" si="29"/>
        <v>-1.0882070758083597</v>
      </c>
      <c r="AY64">
        <f t="shared" si="30"/>
        <v>2431.7999999999997</v>
      </c>
      <c r="AZ64">
        <f t="shared" si="31"/>
        <v>0.31900000000000001</v>
      </c>
      <c r="BA64">
        <f t="shared" si="32"/>
        <v>0.84848158495043369</v>
      </c>
      <c r="BB64">
        <f t="shared" si="33"/>
        <v>1.8268886839907166</v>
      </c>
      <c r="BC64">
        <f t="shared" si="34"/>
        <v>0.82850024388964805</v>
      </c>
      <c r="BD64">
        <f t="shared" si="35"/>
        <v>5.7969889278803644</v>
      </c>
      <c r="BE64">
        <f t="shared" si="36"/>
        <v>7.2815884401010678</v>
      </c>
      <c r="BF64">
        <f t="shared" si="37"/>
        <v>1.2505233713659876</v>
      </c>
      <c r="BG64">
        <f t="shared" si="38"/>
        <v>0.60185742213052784</v>
      </c>
      <c r="BH64">
        <f t="shared" si="39"/>
        <v>-1.0827348169150059</v>
      </c>
      <c r="BJ64">
        <f t="shared" si="40"/>
        <v>2605.5</v>
      </c>
      <c r="BK64">
        <f t="shared" si="41"/>
        <v>0.31900000000000001</v>
      </c>
      <c r="BL64">
        <f t="shared" si="42"/>
        <v>0.84848158495043369</v>
      </c>
      <c r="BM64">
        <f t="shared" si="43"/>
        <v>1.8268886839907166</v>
      </c>
      <c r="BN64">
        <f t="shared" si="44"/>
        <v>0.80860697153174921</v>
      </c>
      <c r="BO64">
        <f t="shared" si="45"/>
        <v>5.7770956555224657</v>
      </c>
      <c r="BP64">
        <f t="shared" si="46"/>
        <v>7.3014817124589664</v>
      </c>
      <c r="BQ64">
        <f t="shared" si="47"/>
        <v>1.227457549564128</v>
      </c>
      <c r="BR64">
        <f t="shared" si="48"/>
        <v>0.61287398792225689</v>
      </c>
      <c r="BS64">
        <f t="shared" si="49"/>
        <v>-1.0761754169994346</v>
      </c>
    </row>
    <row r="65" spans="1:71" x14ac:dyDescent="0.25">
      <c r="A65" s="1">
        <v>63</v>
      </c>
      <c r="B65">
        <v>2209</v>
      </c>
      <c r="C65">
        <v>70906</v>
      </c>
      <c r="D65">
        <v>236</v>
      </c>
      <c r="E65">
        <v>4190</v>
      </c>
      <c r="F65">
        <v>18</v>
      </c>
      <c r="G65">
        <v>8.1</v>
      </c>
      <c r="H65">
        <v>158.34</v>
      </c>
      <c r="I65">
        <v>91</v>
      </c>
      <c r="J65">
        <v>0.316</v>
      </c>
      <c r="K65">
        <v>0.23100000000000001</v>
      </c>
      <c r="L65">
        <v>0.215</v>
      </c>
      <c r="M65">
        <v>253.44499999999999</v>
      </c>
      <c r="N65">
        <v>133744632869997</v>
      </c>
      <c r="O65">
        <v>130212899377</v>
      </c>
      <c r="P65">
        <v>133614419970620</v>
      </c>
      <c r="R65">
        <f t="shared" si="0"/>
        <v>1910.7</v>
      </c>
      <c r="S65">
        <f t="shared" si="1"/>
        <v>0.316</v>
      </c>
      <c r="T65">
        <f t="shared" si="50"/>
        <v>0.84710447997870963</v>
      </c>
      <c r="U65">
        <f t="shared" si="3"/>
        <v>1.8275691310799942</v>
      </c>
      <c r="V65">
        <f t="shared" si="4"/>
        <v>0.89706491138792765</v>
      </c>
      <c r="W65">
        <f t="shared" si="5"/>
        <v>5.8662340424679211</v>
      </c>
      <c r="X65">
        <f t="shared" si="6"/>
        <v>7.2137042196920671</v>
      </c>
      <c r="Y65">
        <f t="shared" si="7"/>
        <v>1.3240227059731944</v>
      </c>
      <c r="Z65">
        <f t="shared" si="8"/>
        <v>0.55228169983994813</v>
      </c>
      <c r="AA65">
        <f t="shared" si="9"/>
        <v>-1.0936268114798968</v>
      </c>
      <c r="AC65">
        <f t="shared" si="10"/>
        <v>2084.4</v>
      </c>
      <c r="AD65">
        <f t="shared" si="11"/>
        <v>0.316</v>
      </c>
      <c r="AE65">
        <f t="shared" si="12"/>
        <v>0.84710447997870963</v>
      </c>
      <c r="AF65">
        <f t="shared" si="13"/>
        <v>1.8275691310799942</v>
      </c>
      <c r="AG65">
        <f t="shared" si="14"/>
        <v>0.87302793972466797</v>
      </c>
      <c r="AH65">
        <f t="shared" si="15"/>
        <v>5.8421970708046622</v>
      </c>
      <c r="AI65">
        <f t="shared" si="16"/>
        <v>7.237741191355326</v>
      </c>
      <c r="AJ65">
        <f t="shared" si="17"/>
        <v>1.2982349282476819</v>
      </c>
      <c r="AK65">
        <f t="shared" si="18"/>
        <v>0.57075388305668917</v>
      </c>
      <c r="AL65">
        <f t="shared" si="19"/>
        <v>-1.0912168920650545</v>
      </c>
      <c r="AN65">
        <f t="shared" si="20"/>
        <v>2258.1</v>
      </c>
      <c r="AO65">
        <f t="shared" si="21"/>
        <v>0.316</v>
      </c>
      <c r="AP65">
        <f t="shared" si="22"/>
        <v>0.84710447997870963</v>
      </c>
      <c r="AQ65">
        <f t="shared" si="23"/>
        <v>1.8275691310799942</v>
      </c>
      <c r="AR65">
        <f t="shared" si="24"/>
        <v>0.85054257655721255</v>
      </c>
      <c r="AS65">
        <f t="shared" si="25"/>
        <v>5.8197117076372065</v>
      </c>
      <c r="AT65">
        <f t="shared" si="26"/>
        <v>7.2602265545227818</v>
      </c>
      <c r="AU65">
        <f t="shared" si="27"/>
        <v>1.2734324880759249</v>
      </c>
      <c r="AV65">
        <f t="shared" si="28"/>
        <v>0.5863770610300657</v>
      </c>
      <c r="AW65">
        <f t="shared" si="29"/>
        <v>-1.0871433421270902</v>
      </c>
      <c r="AY65">
        <f t="shared" si="30"/>
        <v>2431.7999999999997</v>
      </c>
      <c r="AZ65">
        <f t="shared" si="31"/>
        <v>0.316</v>
      </c>
      <c r="BA65">
        <f t="shared" si="32"/>
        <v>0.84710447997870963</v>
      </c>
      <c r="BB65">
        <f t="shared" si="33"/>
        <v>1.8275691310799942</v>
      </c>
      <c r="BC65">
        <f t="shared" si="34"/>
        <v>0.8294317127209756</v>
      </c>
      <c r="BD65">
        <f t="shared" si="35"/>
        <v>5.7986008438009691</v>
      </c>
      <c r="BE65">
        <f t="shared" si="36"/>
        <v>7.2813374183590192</v>
      </c>
      <c r="BF65">
        <f t="shared" si="37"/>
        <v>1.2495599702981337</v>
      </c>
      <c r="BG65">
        <f t="shared" si="38"/>
        <v>0.59955877361723731</v>
      </c>
      <c r="BH65">
        <f t="shared" si="39"/>
        <v>-1.0817256527792396</v>
      </c>
      <c r="BJ65">
        <f t="shared" si="40"/>
        <v>2605.5</v>
      </c>
      <c r="BK65">
        <f t="shared" si="41"/>
        <v>0.316</v>
      </c>
      <c r="BL65">
        <f t="shared" si="42"/>
        <v>0.84710447997870963</v>
      </c>
      <c r="BM65">
        <f t="shared" si="43"/>
        <v>1.8275691310799942</v>
      </c>
      <c r="BN65">
        <f t="shared" si="44"/>
        <v>0.80954829896346125</v>
      </c>
      <c r="BO65">
        <f t="shared" si="45"/>
        <v>5.7787174300434554</v>
      </c>
      <c r="BP65">
        <f t="shared" si="46"/>
        <v>7.3012208321165328</v>
      </c>
      <c r="BQ65">
        <f t="shared" si="47"/>
        <v>1.2265660386700599</v>
      </c>
      <c r="BR65">
        <f t="shared" si="48"/>
        <v>0.61063599371857169</v>
      </c>
      <c r="BS65">
        <f t="shared" si="49"/>
        <v>-1.0752207741847215</v>
      </c>
    </row>
    <row r="66" spans="1:71" x14ac:dyDescent="0.25">
      <c r="A66" s="1">
        <v>64</v>
      </c>
      <c r="B66">
        <v>2209</v>
      </c>
      <c r="C66">
        <v>70906</v>
      </c>
      <c r="D66">
        <v>236</v>
      </c>
      <c r="E66">
        <v>4190</v>
      </c>
      <c r="F66">
        <v>18</v>
      </c>
      <c r="G66">
        <v>8.2140000000000004</v>
      </c>
      <c r="H66">
        <v>158.34</v>
      </c>
      <c r="I66">
        <v>96</v>
      </c>
      <c r="J66">
        <v>0.315</v>
      </c>
      <c r="K66">
        <v>0.23</v>
      </c>
      <c r="L66">
        <v>0.215</v>
      </c>
      <c r="M66">
        <v>256.87200000000001</v>
      </c>
      <c r="N66">
        <v>135558550172773</v>
      </c>
      <c r="O66">
        <v>137392710000</v>
      </c>
      <c r="P66">
        <v>135421157462773</v>
      </c>
      <c r="R66">
        <f t="shared" si="0"/>
        <v>1910.7</v>
      </c>
      <c r="S66">
        <f t="shared" si="1"/>
        <v>0.315</v>
      </c>
      <c r="T66">
        <f t="shared" si="50"/>
        <v>0.84683233287351523</v>
      </c>
      <c r="U66">
        <f t="shared" si="3"/>
        <v>1.8275527592751619</v>
      </c>
      <c r="V66">
        <f t="shared" si="4"/>
        <v>0.89724078395155726</v>
      </c>
      <c r="W66">
        <f t="shared" si="5"/>
        <v>5.8663935432267191</v>
      </c>
      <c r="X66">
        <f t="shared" si="6"/>
        <v>7.2135119753236046</v>
      </c>
      <c r="Y66">
        <f t="shared" si="7"/>
        <v>1.3237831625627825</v>
      </c>
      <c r="Z66">
        <f t="shared" si="8"/>
        <v>0.55198292662290127</v>
      </c>
      <c r="AA66">
        <f t="shared" si="9"/>
        <v>-1.0932723333943304</v>
      </c>
      <c r="AC66">
        <f t="shared" si="10"/>
        <v>2084.4</v>
      </c>
      <c r="AD66">
        <f t="shared" si="11"/>
        <v>0.315</v>
      </c>
      <c r="AE66">
        <f t="shared" si="12"/>
        <v>0.84683233287351523</v>
      </c>
      <c r="AF66">
        <f t="shared" si="13"/>
        <v>1.8275527592751619</v>
      </c>
      <c r="AG66">
        <f t="shared" si="14"/>
        <v>0.87320706020109118</v>
      </c>
      <c r="AH66">
        <f t="shared" si="15"/>
        <v>5.8423598194762532</v>
      </c>
      <c r="AI66">
        <f t="shared" si="16"/>
        <v>7.2375456990740705</v>
      </c>
      <c r="AJ66">
        <f t="shared" si="17"/>
        <v>1.2980127448342667</v>
      </c>
      <c r="AK66">
        <f t="shared" si="18"/>
        <v>0.57045942431935925</v>
      </c>
      <c r="AL66">
        <f t="shared" si="19"/>
        <v>-1.0908790565428754</v>
      </c>
      <c r="AN66">
        <f t="shared" si="20"/>
        <v>2258.1</v>
      </c>
      <c r="AO66">
        <f t="shared" si="21"/>
        <v>0.315</v>
      </c>
      <c r="AP66">
        <f t="shared" si="22"/>
        <v>0.84683233287351523</v>
      </c>
      <c r="AQ66">
        <f t="shared" si="23"/>
        <v>1.8275527592751619</v>
      </c>
      <c r="AR66">
        <f t="shared" si="24"/>
        <v>0.85072445039854316</v>
      </c>
      <c r="AS66">
        <f t="shared" si="25"/>
        <v>5.819877209673705</v>
      </c>
      <c r="AT66">
        <f t="shared" si="26"/>
        <v>7.2600283088766187</v>
      </c>
      <c r="AU66">
        <f t="shared" si="27"/>
        <v>1.2732265257913027</v>
      </c>
      <c r="AV66">
        <f t="shared" si="28"/>
        <v>0.58608806735836272</v>
      </c>
      <c r="AW66">
        <f t="shared" si="29"/>
        <v>-1.0868220333604726</v>
      </c>
      <c r="AY66">
        <f t="shared" si="30"/>
        <v>2431.7999999999997</v>
      </c>
      <c r="AZ66">
        <f t="shared" si="31"/>
        <v>0.315</v>
      </c>
      <c r="BA66">
        <f t="shared" si="32"/>
        <v>0.84683233287351523</v>
      </c>
      <c r="BB66">
        <f t="shared" si="33"/>
        <v>1.8275527592751619</v>
      </c>
      <c r="BC66">
        <f t="shared" si="34"/>
        <v>0.82961591322602612</v>
      </c>
      <c r="BD66">
        <f t="shared" si="35"/>
        <v>5.798768672501188</v>
      </c>
      <c r="BE66">
        <f t="shared" si="36"/>
        <v>7.2811368460491357</v>
      </c>
      <c r="BF66">
        <f t="shared" si="37"/>
        <v>1.2493691805548996</v>
      </c>
      <c r="BG66">
        <f t="shared" si="38"/>
        <v>0.59927611578795226</v>
      </c>
      <c r="BH66">
        <f t="shared" si="39"/>
        <v>-1.0814206105002606</v>
      </c>
      <c r="BJ66">
        <f t="shared" si="40"/>
        <v>2605.5</v>
      </c>
      <c r="BK66">
        <f t="shared" si="41"/>
        <v>0.315</v>
      </c>
      <c r="BL66">
        <f t="shared" si="42"/>
        <v>0.84683233287351523</v>
      </c>
      <c r="BM66">
        <f t="shared" si="43"/>
        <v>1.8275527592751619</v>
      </c>
      <c r="BN66">
        <f t="shared" si="44"/>
        <v>0.80973445559376234</v>
      </c>
      <c r="BO66">
        <f t="shared" si="45"/>
        <v>5.7788872148689245</v>
      </c>
      <c r="BP66">
        <f t="shared" si="46"/>
        <v>7.3010183036813991</v>
      </c>
      <c r="BQ66">
        <f t="shared" si="47"/>
        <v>1.2263894546219853</v>
      </c>
      <c r="BR66">
        <f t="shared" si="48"/>
        <v>0.61036032100534265</v>
      </c>
      <c r="BS66">
        <f t="shared" si="49"/>
        <v>-1.0749316359412273</v>
      </c>
    </row>
    <row r="67" spans="1:71" x14ac:dyDescent="0.25">
      <c r="A67" s="1">
        <v>65</v>
      </c>
      <c r="B67">
        <v>2209</v>
      </c>
      <c r="C67">
        <v>70906</v>
      </c>
      <c r="D67">
        <v>236</v>
      </c>
      <c r="E67">
        <v>4190</v>
      </c>
      <c r="F67">
        <v>18</v>
      </c>
      <c r="G67">
        <v>8.3490000000000002</v>
      </c>
      <c r="H67">
        <v>158.35</v>
      </c>
      <c r="I67">
        <v>94</v>
      </c>
      <c r="J67">
        <v>0.309</v>
      </c>
      <c r="K67">
        <v>0.223</v>
      </c>
      <c r="L67">
        <v>0.215</v>
      </c>
      <c r="M67">
        <v>260.89</v>
      </c>
      <c r="N67">
        <v>137673631143290</v>
      </c>
      <c r="O67">
        <v>134432143726</v>
      </c>
      <c r="P67">
        <v>137539198999564</v>
      </c>
      <c r="R67">
        <f t="shared" ref="R67:R97" si="51">1.1*1737</f>
        <v>1910.7</v>
      </c>
      <c r="S67">
        <f t="shared" ref="S67:S97" si="52">$J67</f>
        <v>0.309</v>
      </c>
      <c r="T67">
        <f t="shared" ref="T67:T97" si="53">SQRT((L67-1.03)^2 + K67^2)</f>
        <v>0.84495798712125336</v>
      </c>
      <c r="U67">
        <f t="shared" ref="U67:U97" si="54">ACOS(-(S67*S67+1.03*1.03-T67*T67)/(2*1.03*T67))</f>
        <v>1.8277948257209555</v>
      </c>
      <c r="V67">
        <f t="shared" ref="V67:V97" si="55">ASIN(1/(1+R67*T67*T67/4903.9))</f>
        <v>0.89845292140368338</v>
      </c>
      <c r="W67">
        <f t="shared" ref="W67:W89" si="56">3.1416+U67+V67</f>
        <v>5.8678477471246389</v>
      </c>
      <c r="X67">
        <f t="shared" ref="X67:X89" si="57">2*3.1416+U67-V67</f>
        <v>7.2125419043172716</v>
      </c>
      <c r="Y67">
        <f t="shared" ref="Y67:Y97" si="58">2*T67*SIN(V67)</f>
        <v>1.3221299165974065</v>
      </c>
      <c r="Z67">
        <f t="shared" ref="Z67:Z97" si="59">-2*1.03*T67*SIN(V67)*SIN(W67)</f>
        <v>0.54948218906898749</v>
      </c>
      <c r="AA67">
        <f t="shared" ref="AA67:AA97" si="60">-2*1.03*T67*SIN(V67)*SIN(X67)</f>
        <v>-1.0911170394384055</v>
      </c>
      <c r="AC67">
        <f t="shared" ref="AC67:AC97" si="61">1.2*1737</f>
        <v>2084.4</v>
      </c>
      <c r="AD67">
        <f t="shared" ref="AD67:AD97" si="62">$J67</f>
        <v>0.309</v>
      </c>
      <c r="AE67">
        <f t="shared" ref="AE67:AE97" si="63">SQRT(($L67-1.03)^2 + $K67^2)</f>
        <v>0.84495798712125336</v>
      </c>
      <c r="AF67">
        <f t="shared" ref="AF67:AF97" si="64">ACOS(-(AD67*AD67+1.03*1.03-AE67*AE67)/(2*1.03*AE67))</f>
        <v>1.8277948257209555</v>
      </c>
      <c r="AG67">
        <f t="shared" ref="AG67:AG97" si="65">ASIN(1/(1+AC67*AE67*AE67/4903.9))</f>
        <v>0.87444164545460212</v>
      </c>
      <c r="AH67">
        <f t="shared" ref="AH67:AH97" si="66">3.1416+AF67+AG67</f>
        <v>5.8438364711755577</v>
      </c>
      <c r="AI67">
        <f t="shared" ref="AI67:AI97" si="67">2*3.1416+AF67-AG67</f>
        <v>7.2365531802663527</v>
      </c>
      <c r="AJ67">
        <f t="shared" ref="AJ67:AJ97" si="68">2*AE67*SIN(AG67)</f>
        <v>1.296478996339133</v>
      </c>
      <c r="AK67">
        <f t="shared" ref="AK67:AK97" si="69">-2*1.03*AE67*SIN(AG67)*SIN(AH67)</f>
        <v>0.56800137259714489</v>
      </c>
      <c r="AL67">
        <f t="shared" ref="AL67:AL97" si="70">-2*1.03*AE67*SIN(AG67)*SIN(AI67)</f>
        <v>-1.0888232785336458</v>
      </c>
      <c r="AN67">
        <f t="shared" ref="AN67:AN97" si="71">1.3*1737</f>
        <v>2258.1</v>
      </c>
      <c r="AO67">
        <f t="shared" ref="AO67:AO97" si="72">$J67</f>
        <v>0.309</v>
      </c>
      <c r="AP67">
        <f t="shared" ref="AP67:AP97" si="73">SQRT(($L67-1.03)^2 + $K67^2)</f>
        <v>0.84495798712125336</v>
      </c>
      <c r="AQ67">
        <f t="shared" ref="AQ67:AQ97" si="74">ACOS(-(AO67*AO67+1.03*1.03-AP67*AP67)/(2*1.03*AP67))</f>
        <v>1.8277948257209555</v>
      </c>
      <c r="AR67">
        <f t="shared" ref="AR67:AR97" si="75">ASIN(1/(1+AN67*AP67*AP67/4903.9))</f>
        <v>0.85197807471617093</v>
      </c>
      <c r="AS67">
        <f t="shared" ref="AS67:AS97" si="76">3.1416+AQ67+AR67</f>
        <v>5.8213729004371269</v>
      </c>
      <c r="AT67">
        <f t="shared" ref="AT67:AT97" si="77">2*3.1416+AQ67-AR67</f>
        <v>7.2590167510047836</v>
      </c>
      <c r="AU67">
        <f t="shared" ref="AU67:AU97" si="78">2*AP67*SIN(AR67)</f>
        <v>1.2718044510108244</v>
      </c>
      <c r="AV67">
        <f t="shared" ref="AV67:AV97" si="79">-2*1.03*AP67*SIN(AR67)*SIN(AS67)</f>
        <v>0.58368006541811879</v>
      </c>
      <c r="AW67">
        <f t="shared" ref="AW67:AW97" si="80">-2*1.03*AP67*SIN(AR67)*SIN(AT67)</f>
        <v>-1.0848660191034878</v>
      </c>
      <c r="AY67">
        <f t="shared" ref="AY67:AY97" si="81">1.4*1737</f>
        <v>2431.7999999999997</v>
      </c>
      <c r="AZ67">
        <f t="shared" ref="AZ67:AZ97" si="82">$J67</f>
        <v>0.309</v>
      </c>
      <c r="BA67">
        <f t="shared" ref="BA67:BA97" si="83">SQRT(($L67-1.03)^2 + $K67^2)</f>
        <v>0.84495798712125336</v>
      </c>
      <c r="BB67">
        <f t="shared" ref="BB67:BB97" si="84">ACOS(-(AZ67*AZ67+1.03*1.03-BA67*BA67)/(2*1.03*BA67))</f>
        <v>1.8277948257209555</v>
      </c>
      <c r="BC67">
        <f t="shared" ref="BC67:BC97" si="85">ASIN(1/(1+AY67*BA67*BA67/4903.9))</f>
        <v>0.8308856350626751</v>
      </c>
      <c r="BD67">
        <f t="shared" ref="BD67:BD97" si="86">3.1416+BB67+BC67</f>
        <v>5.8002804607836307</v>
      </c>
      <c r="BE67">
        <f t="shared" ref="BE67:BE97" si="87">2*3.1416+BB67-BC67</f>
        <v>7.2801091906582798</v>
      </c>
      <c r="BF67">
        <f t="shared" ref="BF67:BF97" si="88">2*BA67*SIN(BC67)</f>
        <v>1.248051574766323</v>
      </c>
      <c r="BG67">
        <f t="shared" ref="BG67:BG97" si="89">-2*1.03*BA67*SIN(BC67)*SIN(BD67)</f>
        <v>0.59692362590902059</v>
      </c>
      <c r="BH67">
        <f t="shared" ref="BH67:BH97" si="90">-2*1.03*BA67*SIN(BC67)*SIN(BE67)</f>
        <v>-1.0795635171040956</v>
      </c>
      <c r="BJ67">
        <f t="shared" ref="BJ67:BJ97" si="91">1.5*1737</f>
        <v>2605.5</v>
      </c>
      <c r="BK67">
        <f t="shared" ref="BK67:BK97" si="92">$J67</f>
        <v>0.309</v>
      </c>
      <c r="BL67">
        <f t="shared" ref="BL67:BL97" si="93">SQRT(($L67-1.03)^2 + $K67^2)</f>
        <v>0.84495798712125336</v>
      </c>
      <c r="BM67">
        <f t="shared" ref="BM67:BM97" si="94">ACOS(-(BK67*BK67+1.03*1.03-BL67*BL67)/(2*1.03*BL67))</f>
        <v>1.8277948257209555</v>
      </c>
      <c r="BN67">
        <f t="shared" ref="BN67:BN97" si="95">ASIN(1/(1+BJ67*BL67*BL67/4903.9))</f>
        <v>0.81101772017090934</v>
      </c>
      <c r="BO67">
        <f t="shared" ref="BO67:BO97" si="96">3.1416+BM67+BN67</f>
        <v>5.7804125458918652</v>
      </c>
      <c r="BP67">
        <f t="shared" ref="BP67:BP97" si="97">2*3.1416+BM67-BN67</f>
        <v>7.2999771055500453</v>
      </c>
      <c r="BQ67">
        <f t="shared" ref="BQ67:BQ97" si="98">2*BL67*SIN(BN67)</f>
        <v>1.22516967368906</v>
      </c>
      <c r="BR67">
        <f t="shared" ref="BR67:BR97" si="99">-2*1.03*BL67*SIN(BN67)*SIN(BO67)</f>
        <v>0.60806730554178523</v>
      </c>
      <c r="BS67">
        <f t="shared" ref="BS67:BS97" si="100">-2*1.03*BL67*SIN(BN67)*SIN(BP67)</f>
        <v>-1.0731718324729853</v>
      </c>
    </row>
    <row r="68" spans="1:71" x14ac:dyDescent="0.25">
      <c r="A68" s="1">
        <v>66</v>
      </c>
      <c r="B68">
        <v>2209</v>
      </c>
      <c r="C68">
        <v>70906</v>
      </c>
      <c r="D68">
        <v>236</v>
      </c>
      <c r="E68">
        <v>4190</v>
      </c>
      <c r="F68">
        <v>18</v>
      </c>
      <c r="G68">
        <v>8.5180000000000007</v>
      </c>
      <c r="H68">
        <v>158.35</v>
      </c>
      <c r="I68">
        <v>101</v>
      </c>
      <c r="J68">
        <v>0.314</v>
      </c>
      <c r="K68">
        <v>0.22900000000000001</v>
      </c>
      <c r="L68">
        <v>0.215</v>
      </c>
      <c r="M68">
        <v>265.97899999999998</v>
      </c>
      <c r="N68">
        <v>140366808816593</v>
      </c>
      <c r="O68">
        <v>144511945030</v>
      </c>
      <c r="P68">
        <v>140222296871563</v>
      </c>
      <c r="R68">
        <f t="shared" si="51"/>
        <v>1910.7</v>
      </c>
      <c r="S68">
        <f t="shared" si="52"/>
        <v>0.314</v>
      </c>
      <c r="T68">
        <f t="shared" si="53"/>
        <v>0.84656127953031257</v>
      </c>
      <c r="U68">
        <f t="shared" si="54"/>
        <v>1.8275360378192653</v>
      </c>
      <c r="V68">
        <f t="shared" si="55"/>
        <v>0.89741598110942589</v>
      </c>
      <c r="W68">
        <f t="shared" si="56"/>
        <v>5.866552018928691</v>
      </c>
      <c r="X68">
        <f t="shared" si="57"/>
        <v>7.213320056709839</v>
      </c>
      <c r="Y68">
        <f t="shared" si="58"/>
        <v>1.323544455660967</v>
      </c>
      <c r="Z68">
        <f t="shared" si="59"/>
        <v>0.5516858378795032</v>
      </c>
      <c r="AA68">
        <f t="shared" si="60"/>
        <v>-1.0929188277817357</v>
      </c>
      <c r="AC68">
        <f t="shared" si="61"/>
        <v>2084.4</v>
      </c>
      <c r="AD68">
        <f t="shared" si="62"/>
        <v>0.314</v>
      </c>
      <c r="AE68">
        <f t="shared" si="63"/>
        <v>0.84656127953031257</v>
      </c>
      <c r="AF68">
        <f t="shared" si="64"/>
        <v>1.8275360378192653</v>
      </c>
      <c r="AG68">
        <f t="shared" si="65"/>
        <v>0.87338549509368446</v>
      </c>
      <c r="AH68">
        <f t="shared" si="66"/>
        <v>5.842521532912949</v>
      </c>
      <c r="AI68">
        <f t="shared" si="67"/>
        <v>7.2373505427255811</v>
      </c>
      <c r="AJ68">
        <f t="shared" si="68"/>
        <v>1.2977913257829703</v>
      </c>
      <c r="AK68">
        <f t="shared" si="69"/>
        <v>0.57016660527806673</v>
      </c>
      <c r="AL68">
        <f t="shared" si="70"/>
        <v>-1.0905421330385034</v>
      </c>
      <c r="AN68">
        <f t="shared" si="71"/>
        <v>2258.1</v>
      </c>
      <c r="AO68">
        <f t="shared" si="72"/>
        <v>0.314</v>
      </c>
      <c r="AP68">
        <f t="shared" si="73"/>
        <v>0.84656127953031257</v>
      </c>
      <c r="AQ68">
        <f t="shared" si="74"/>
        <v>1.8275360378192653</v>
      </c>
      <c r="AR68">
        <f t="shared" si="75"/>
        <v>0.85090563036799216</v>
      </c>
      <c r="AS68">
        <f t="shared" si="76"/>
        <v>5.8200416681872573</v>
      </c>
      <c r="AT68">
        <f t="shared" si="77"/>
        <v>7.2598304074512727</v>
      </c>
      <c r="AU68">
        <f t="shared" si="78"/>
        <v>1.2730212610280733</v>
      </c>
      <c r="AV68">
        <f t="shared" si="79"/>
        <v>0.58580066555997201</v>
      </c>
      <c r="AW68">
        <f t="shared" si="80"/>
        <v>-1.0865015769415634</v>
      </c>
      <c r="AY68">
        <f t="shared" si="81"/>
        <v>2431.7999999999997</v>
      </c>
      <c r="AZ68">
        <f t="shared" si="82"/>
        <v>0.314</v>
      </c>
      <c r="BA68">
        <f t="shared" si="83"/>
        <v>0.84656127953031257</v>
      </c>
      <c r="BB68">
        <f t="shared" si="84"/>
        <v>1.8275360378192653</v>
      </c>
      <c r="BC68">
        <f t="shared" si="85"/>
        <v>0.82979941318538919</v>
      </c>
      <c r="BD68">
        <f t="shared" si="86"/>
        <v>5.7989354510046542</v>
      </c>
      <c r="BE68">
        <f t="shared" si="87"/>
        <v>7.2809366246338758</v>
      </c>
      <c r="BF68">
        <f t="shared" si="88"/>
        <v>1.2491790263343767</v>
      </c>
      <c r="BG68">
        <f t="shared" si="89"/>
        <v>0.59899500007176409</v>
      </c>
      <c r="BH68">
        <f t="shared" si="90"/>
        <v>-1.0811163622543318</v>
      </c>
      <c r="BJ68">
        <f t="shared" si="91"/>
        <v>2605.5</v>
      </c>
      <c r="BK68">
        <f t="shared" si="92"/>
        <v>0.314</v>
      </c>
      <c r="BL68">
        <f t="shared" si="93"/>
        <v>0.84656127953031257</v>
      </c>
      <c r="BM68">
        <f t="shared" si="94"/>
        <v>1.8275360378192653</v>
      </c>
      <c r="BN68">
        <f t="shared" si="95"/>
        <v>0.80991990639164513</v>
      </c>
      <c r="BO68">
        <f t="shared" si="96"/>
        <v>5.77905594421091</v>
      </c>
      <c r="BP68">
        <f t="shared" si="97"/>
        <v>7.3008161314276201</v>
      </c>
      <c r="BQ68">
        <f t="shared" si="98"/>
        <v>1.2262134485240981</v>
      </c>
      <c r="BR68">
        <f t="shared" si="99"/>
        <v>0.61008613955624613</v>
      </c>
      <c r="BS68">
        <f t="shared" si="100"/>
        <v>-1.0746432351580211</v>
      </c>
    </row>
    <row r="69" spans="1:71" x14ac:dyDescent="0.25">
      <c r="A69" s="1">
        <v>67</v>
      </c>
      <c r="B69">
        <v>2209</v>
      </c>
      <c r="C69">
        <v>70906</v>
      </c>
      <c r="D69">
        <v>236</v>
      </c>
      <c r="E69">
        <v>4190</v>
      </c>
      <c r="F69">
        <v>18</v>
      </c>
      <c r="G69">
        <v>8.5760000000000005</v>
      </c>
      <c r="H69">
        <v>158.35</v>
      </c>
      <c r="I69">
        <v>101</v>
      </c>
      <c r="J69">
        <v>0.33500000000000002</v>
      </c>
      <c r="K69">
        <v>0.25700000000000001</v>
      </c>
      <c r="L69">
        <v>0.215</v>
      </c>
      <c r="M69">
        <v>267.839</v>
      </c>
      <c r="N69">
        <v>141347195037924</v>
      </c>
      <c r="O69">
        <v>144488780865</v>
      </c>
      <c r="P69">
        <v>141202706257059</v>
      </c>
      <c r="R69">
        <f t="shared" si="51"/>
        <v>1910.7</v>
      </c>
      <c r="S69">
        <f t="shared" si="52"/>
        <v>0.33500000000000002</v>
      </c>
      <c r="T69">
        <f t="shared" si="53"/>
        <v>0.8545607058600343</v>
      </c>
      <c r="U69">
        <f t="shared" si="54"/>
        <v>1.8250916123976171</v>
      </c>
      <c r="V69">
        <f t="shared" si="55"/>
        <v>0.8922586956868328</v>
      </c>
      <c r="W69">
        <f t="shared" si="56"/>
        <v>5.8589503080844496</v>
      </c>
      <c r="X69">
        <f t="shared" si="57"/>
        <v>7.216032916710784</v>
      </c>
      <c r="Y69">
        <f t="shared" si="58"/>
        <v>1.3305363451103445</v>
      </c>
      <c r="Z69">
        <f t="shared" si="59"/>
        <v>0.56411072368365889</v>
      </c>
      <c r="AA69">
        <f t="shared" si="60"/>
        <v>-1.1009105981526901</v>
      </c>
      <c r="AC69">
        <f t="shared" si="61"/>
        <v>2084.4</v>
      </c>
      <c r="AD69">
        <f t="shared" si="62"/>
        <v>0.33500000000000002</v>
      </c>
      <c r="AE69">
        <f t="shared" si="63"/>
        <v>0.8545607058600343</v>
      </c>
      <c r="AF69">
        <f t="shared" si="64"/>
        <v>1.8250916123976171</v>
      </c>
      <c r="AG69">
        <f t="shared" si="65"/>
        <v>0.86813386104190537</v>
      </c>
      <c r="AH69">
        <f t="shared" si="66"/>
        <v>5.8348254734395226</v>
      </c>
      <c r="AI69">
        <f t="shared" si="67"/>
        <v>7.2401577513557109</v>
      </c>
      <c r="AJ69">
        <f t="shared" si="68"/>
        <v>1.304272031207421</v>
      </c>
      <c r="AK69">
        <f t="shared" si="69"/>
        <v>0.58234795217351853</v>
      </c>
      <c r="AL69">
        <f t="shared" si="70"/>
        <v>-1.0981644387447971</v>
      </c>
      <c r="AN69">
        <f t="shared" si="71"/>
        <v>2258.1</v>
      </c>
      <c r="AO69">
        <f t="shared" si="72"/>
        <v>0.33500000000000002</v>
      </c>
      <c r="AP69">
        <f t="shared" si="73"/>
        <v>0.8545607058600343</v>
      </c>
      <c r="AQ69">
        <f t="shared" si="74"/>
        <v>1.8250916123976171</v>
      </c>
      <c r="AR69">
        <f t="shared" si="75"/>
        <v>0.8455741458583409</v>
      </c>
      <c r="AS69">
        <f t="shared" si="76"/>
        <v>5.8122657582559576</v>
      </c>
      <c r="AT69">
        <f t="shared" si="77"/>
        <v>7.262717466539276</v>
      </c>
      <c r="AU69">
        <f t="shared" si="78"/>
        <v>1.2790245419650823</v>
      </c>
      <c r="AV69">
        <f t="shared" si="79"/>
        <v>0.59771005574627933</v>
      </c>
      <c r="AW69">
        <f t="shared" si="80"/>
        <v>-1.0937498844499574</v>
      </c>
      <c r="AY69">
        <f t="shared" si="81"/>
        <v>2431.7999999999997</v>
      </c>
      <c r="AZ69">
        <f t="shared" si="82"/>
        <v>0.33500000000000002</v>
      </c>
      <c r="BA69">
        <f t="shared" si="83"/>
        <v>0.8545607058600343</v>
      </c>
      <c r="BB69">
        <f t="shared" si="84"/>
        <v>1.8250916123976171</v>
      </c>
      <c r="BC69">
        <f t="shared" si="85"/>
        <v>0.82440058095422852</v>
      </c>
      <c r="BD69">
        <f t="shared" si="86"/>
        <v>5.7910921933518456</v>
      </c>
      <c r="BE69">
        <f t="shared" si="87"/>
        <v>7.283891031443388</v>
      </c>
      <c r="BF69">
        <f t="shared" si="88"/>
        <v>1.2547359490807697</v>
      </c>
      <c r="BG69">
        <f t="shared" si="89"/>
        <v>0.61061201657365149</v>
      </c>
      <c r="BH69">
        <f t="shared" si="90"/>
        <v>-1.0879911302249723</v>
      </c>
      <c r="BJ69">
        <f t="shared" si="91"/>
        <v>2605.5</v>
      </c>
      <c r="BK69">
        <f t="shared" si="92"/>
        <v>0.33500000000000002</v>
      </c>
      <c r="BL69">
        <f t="shared" si="93"/>
        <v>0.8545607058600343</v>
      </c>
      <c r="BM69">
        <f t="shared" si="94"/>
        <v>1.8250916123976171</v>
      </c>
      <c r="BN69">
        <f t="shared" si="95"/>
        <v>0.80446457781531278</v>
      </c>
      <c r="BO69">
        <f t="shared" si="96"/>
        <v>5.7711561902129294</v>
      </c>
      <c r="BP69">
        <f t="shared" si="97"/>
        <v>7.3038270345823033</v>
      </c>
      <c r="BQ69">
        <f t="shared" si="98"/>
        <v>1.2313526424680765</v>
      </c>
      <c r="BR69">
        <f t="shared" si="99"/>
        <v>0.62139663840659587</v>
      </c>
      <c r="BS69">
        <f t="shared" si="100"/>
        <v>-1.0811485726433681</v>
      </c>
    </row>
    <row r="70" spans="1:71" x14ac:dyDescent="0.25">
      <c r="A70" s="1">
        <v>68</v>
      </c>
      <c r="B70">
        <v>2209</v>
      </c>
      <c r="C70">
        <v>70906</v>
      </c>
      <c r="D70">
        <v>236</v>
      </c>
      <c r="E70">
        <v>4190</v>
      </c>
      <c r="F70">
        <v>18</v>
      </c>
      <c r="G70">
        <v>8.6470000000000002</v>
      </c>
      <c r="H70">
        <v>158.36000000000001</v>
      </c>
      <c r="I70">
        <v>101</v>
      </c>
      <c r="J70">
        <v>0.308</v>
      </c>
      <c r="K70">
        <v>0.221</v>
      </c>
      <c r="L70">
        <v>0.215</v>
      </c>
      <c r="M70">
        <v>269.83</v>
      </c>
      <c r="N70">
        <v>142396755876541</v>
      </c>
      <c r="O70">
        <v>144438285217</v>
      </c>
      <c r="P70">
        <v>142252317591325</v>
      </c>
      <c r="R70">
        <f t="shared" si="51"/>
        <v>1910.7</v>
      </c>
      <c r="S70">
        <f t="shared" si="52"/>
        <v>0.308</v>
      </c>
      <c r="T70">
        <f t="shared" si="53"/>
        <v>0.84443235371461234</v>
      </c>
      <c r="U70">
        <f t="shared" si="54"/>
        <v>1.8281195103524681</v>
      </c>
      <c r="V70">
        <f t="shared" si="55"/>
        <v>0.89879311723215094</v>
      </c>
      <c r="W70">
        <f t="shared" si="56"/>
        <v>5.8685126275846189</v>
      </c>
      <c r="X70">
        <f t="shared" si="57"/>
        <v>7.2125263931203172</v>
      </c>
      <c r="Y70">
        <f t="shared" si="58"/>
        <v>1.3216652050888928</v>
      </c>
      <c r="Z70">
        <f t="shared" si="59"/>
        <v>0.5484607724674273</v>
      </c>
      <c r="AA70">
        <f t="shared" si="60"/>
        <v>-1.09072089129936</v>
      </c>
      <c r="AC70">
        <f t="shared" si="61"/>
        <v>2084.4</v>
      </c>
      <c r="AD70">
        <f t="shared" si="62"/>
        <v>0.308</v>
      </c>
      <c r="AE70">
        <f t="shared" si="63"/>
        <v>0.84443235371461234</v>
      </c>
      <c r="AF70">
        <f t="shared" si="64"/>
        <v>1.8281195103524681</v>
      </c>
      <c r="AG70">
        <f t="shared" si="65"/>
        <v>0.87478816111442859</v>
      </c>
      <c r="AH70">
        <f t="shared" si="66"/>
        <v>5.8445076714668964</v>
      </c>
      <c r="AI70">
        <f t="shared" si="67"/>
        <v>7.2365313492380388</v>
      </c>
      <c r="AJ70">
        <f t="shared" si="68"/>
        <v>1.2960477755967119</v>
      </c>
      <c r="AK70">
        <f t="shared" si="69"/>
        <v>0.5670014120761252</v>
      </c>
      <c r="AL70">
        <f t="shared" si="70"/>
        <v>-1.0884442537314953</v>
      </c>
      <c r="AN70">
        <f t="shared" si="71"/>
        <v>2258.1</v>
      </c>
      <c r="AO70">
        <f t="shared" si="72"/>
        <v>0.308</v>
      </c>
      <c r="AP70">
        <f t="shared" si="73"/>
        <v>0.84443235371461234</v>
      </c>
      <c r="AQ70">
        <f t="shared" si="74"/>
        <v>1.8281195103524681</v>
      </c>
      <c r="AR70">
        <f t="shared" si="75"/>
        <v>0.85232995344403528</v>
      </c>
      <c r="AS70">
        <f t="shared" si="76"/>
        <v>5.8220494637965032</v>
      </c>
      <c r="AT70">
        <f t="shared" si="77"/>
        <v>7.2589895569084328</v>
      </c>
      <c r="AU70">
        <f t="shared" si="78"/>
        <v>1.271404533223021</v>
      </c>
      <c r="AV70">
        <f t="shared" si="79"/>
        <v>0.5827032137260536</v>
      </c>
      <c r="AW70">
        <f t="shared" si="80"/>
        <v>-1.0845049237721966</v>
      </c>
      <c r="AY70">
        <f t="shared" si="81"/>
        <v>2431.7999999999997</v>
      </c>
      <c r="AZ70">
        <f t="shared" si="82"/>
        <v>0.308</v>
      </c>
      <c r="BA70">
        <f t="shared" si="83"/>
        <v>0.84443235371461234</v>
      </c>
      <c r="BB70">
        <f t="shared" si="84"/>
        <v>1.8281195103524681</v>
      </c>
      <c r="BC70">
        <f t="shared" si="85"/>
        <v>0.83124205108559712</v>
      </c>
      <c r="BD70">
        <f t="shared" si="86"/>
        <v>5.800961561438065</v>
      </c>
      <c r="BE70">
        <f t="shared" si="87"/>
        <v>7.2800774592668702</v>
      </c>
      <c r="BF70">
        <f t="shared" si="88"/>
        <v>1.2476809448583681</v>
      </c>
      <c r="BG70">
        <f t="shared" si="89"/>
        <v>0.59597102046806461</v>
      </c>
      <c r="BH70">
        <f t="shared" si="90"/>
        <v>-1.0792207839182772</v>
      </c>
      <c r="BJ70">
        <f t="shared" si="91"/>
        <v>2605.5</v>
      </c>
      <c r="BK70">
        <f t="shared" si="92"/>
        <v>0.308</v>
      </c>
      <c r="BL70">
        <f t="shared" si="93"/>
        <v>0.84443235371461234</v>
      </c>
      <c r="BM70">
        <f t="shared" si="94"/>
        <v>1.8281195103524681</v>
      </c>
      <c r="BN70">
        <f t="shared" si="95"/>
        <v>0.81137795616614394</v>
      </c>
      <c r="BO70">
        <f t="shared" si="96"/>
        <v>5.7810974665186121</v>
      </c>
      <c r="BP70">
        <f t="shared" si="97"/>
        <v>7.299941554186324</v>
      </c>
      <c r="BQ70">
        <f t="shared" si="98"/>
        <v>1.224826473047536</v>
      </c>
      <c r="BR70">
        <f t="shared" si="99"/>
        <v>0.60713968153419107</v>
      </c>
      <c r="BS70">
        <f t="shared" si="100"/>
        <v>-1.0728476137925929</v>
      </c>
    </row>
    <row r="71" spans="1:71" x14ac:dyDescent="0.25">
      <c r="A71" s="1">
        <v>69</v>
      </c>
      <c r="B71">
        <v>2209</v>
      </c>
      <c r="C71">
        <v>70906</v>
      </c>
      <c r="D71">
        <v>236</v>
      </c>
      <c r="E71">
        <v>4190</v>
      </c>
      <c r="F71">
        <v>18</v>
      </c>
      <c r="G71">
        <v>8.81</v>
      </c>
      <c r="H71">
        <v>158.36000000000001</v>
      </c>
      <c r="I71">
        <v>104</v>
      </c>
      <c r="J71">
        <v>0.312</v>
      </c>
      <c r="K71">
        <v>0.22700000000000001</v>
      </c>
      <c r="L71">
        <v>0.214</v>
      </c>
      <c r="M71">
        <v>274.73099999999999</v>
      </c>
      <c r="N71">
        <v>144985015825163</v>
      </c>
      <c r="O71">
        <v>148726090372</v>
      </c>
      <c r="P71">
        <v>144836289734791</v>
      </c>
      <c r="R71">
        <f t="shared" si="51"/>
        <v>1910.7</v>
      </c>
      <c r="S71">
        <f t="shared" si="52"/>
        <v>0.312</v>
      </c>
      <c r="T71">
        <f t="shared" si="53"/>
        <v>0.84698583223097668</v>
      </c>
      <c r="U71">
        <f t="shared" si="54"/>
        <v>1.8262367342495858</v>
      </c>
      <c r="V71">
        <f t="shared" si="55"/>
        <v>0.89714158251613363</v>
      </c>
      <c r="W71">
        <f t="shared" si="56"/>
        <v>5.8649783167657192</v>
      </c>
      <c r="X71">
        <f t="shared" si="57"/>
        <v>7.2122951517334526</v>
      </c>
      <c r="Y71">
        <f t="shared" si="58"/>
        <v>1.3239182880424896</v>
      </c>
      <c r="Z71">
        <f t="shared" si="59"/>
        <v>0.55380336044196343</v>
      </c>
      <c r="AA71">
        <f t="shared" si="60"/>
        <v>-1.0923915663008426</v>
      </c>
      <c r="AC71">
        <f t="shared" si="61"/>
        <v>2084.4</v>
      </c>
      <c r="AD71">
        <f t="shared" si="62"/>
        <v>0.312</v>
      </c>
      <c r="AE71">
        <f t="shared" si="63"/>
        <v>0.84698583223097668</v>
      </c>
      <c r="AF71">
        <f t="shared" si="64"/>
        <v>1.8262367342495858</v>
      </c>
      <c r="AG71">
        <f t="shared" si="65"/>
        <v>0.87310602648710345</v>
      </c>
      <c r="AH71">
        <f t="shared" si="66"/>
        <v>5.8409427607366888</v>
      </c>
      <c r="AI71">
        <f t="shared" si="67"/>
        <v>7.236330707762483</v>
      </c>
      <c r="AJ71">
        <f t="shared" si="68"/>
        <v>1.2981380790341033</v>
      </c>
      <c r="AK71">
        <f t="shared" si="69"/>
        <v>0.57222752160526602</v>
      </c>
      <c r="AL71">
        <f t="shared" si="70"/>
        <v>-1.0900443867490435</v>
      </c>
      <c r="AN71">
        <f t="shared" si="71"/>
        <v>2258.1</v>
      </c>
      <c r="AO71">
        <f t="shared" si="72"/>
        <v>0.312</v>
      </c>
      <c r="AP71">
        <f t="shared" si="73"/>
        <v>0.84698583223097668</v>
      </c>
      <c r="AQ71">
        <f t="shared" si="74"/>
        <v>1.8262367342495858</v>
      </c>
      <c r="AR71">
        <f t="shared" si="75"/>
        <v>0.85062186335832157</v>
      </c>
      <c r="AS71">
        <f t="shared" si="76"/>
        <v>5.8184585976079077</v>
      </c>
      <c r="AT71">
        <f t="shared" si="77"/>
        <v>7.2588148708912641</v>
      </c>
      <c r="AU71">
        <f t="shared" si="78"/>
        <v>1.2733427109779272</v>
      </c>
      <c r="AV71">
        <f t="shared" si="79"/>
        <v>0.58780538648591618</v>
      </c>
      <c r="AW71">
        <f t="shared" si="80"/>
        <v>-1.0860297523734954</v>
      </c>
      <c r="AY71">
        <f t="shared" si="81"/>
        <v>2431.7999999999997</v>
      </c>
      <c r="AZ71">
        <f t="shared" si="82"/>
        <v>0.312</v>
      </c>
      <c r="BA71">
        <f t="shared" si="83"/>
        <v>0.84698583223097668</v>
      </c>
      <c r="BB71">
        <f t="shared" si="84"/>
        <v>1.8262367342495858</v>
      </c>
      <c r="BC71">
        <f t="shared" si="85"/>
        <v>0.82951201354465309</v>
      </c>
      <c r="BD71">
        <f t="shared" si="86"/>
        <v>5.7973487477942385</v>
      </c>
      <c r="BE71">
        <f t="shared" si="87"/>
        <v>7.2799247207049333</v>
      </c>
      <c r="BF71">
        <f t="shared" si="88"/>
        <v>1.2494768080862964</v>
      </c>
      <c r="BG71">
        <f t="shared" si="89"/>
        <v>0.6009442770056509</v>
      </c>
      <c r="BH71">
        <f t="shared" si="90"/>
        <v>-1.0806674395553615</v>
      </c>
      <c r="BJ71">
        <f t="shared" si="91"/>
        <v>2605.5</v>
      </c>
      <c r="BK71">
        <f t="shared" si="92"/>
        <v>0.312</v>
      </c>
      <c r="BL71">
        <f t="shared" si="93"/>
        <v>0.84698583223097668</v>
      </c>
      <c r="BM71">
        <f t="shared" si="94"/>
        <v>1.8262367342495858</v>
      </c>
      <c r="BN71">
        <f t="shared" si="95"/>
        <v>0.80962945227899463</v>
      </c>
      <c r="BO71">
        <f t="shared" si="96"/>
        <v>5.7774661865285806</v>
      </c>
      <c r="BP71">
        <f t="shared" si="97"/>
        <v>7.2998072819705913</v>
      </c>
      <c r="BQ71">
        <f t="shared" si="98"/>
        <v>1.226489069762404</v>
      </c>
      <c r="BR71">
        <f t="shared" si="99"/>
        <v>0.61198097069903434</v>
      </c>
      <c r="BS71">
        <f t="shared" si="100"/>
        <v>-1.0742146588232933</v>
      </c>
    </row>
    <row r="72" spans="1:71" x14ac:dyDescent="0.25">
      <c r="A72" s="1">
        <v>70</v>
      </c>
      <c r="B72">
        <v>2209</v>
      </c>
      <c r="C72">
        <v>70906</v>
      </c>
      <c r="D72">
        <v>236</v>
      </c>
      <c r="E72">
        <v>4190</v>
      </c>
      <c r="F72">
        <v>18</v>
      </c>
      <c r="G72">
        <v>8.89</v>
      </c>
      <c r="H72">
        <v>158.36000000000001</v>
      </c>
      <c r="I72">
        <v>103</v>
      </c>
      <c r="J72">
        <v>0.307</v>
      </c>
      <c r="K72">
        <v>0.22</v>
      </c>
      <c r="L72">
        <v>0.214</v>
      </c>
      <c r="M72">
        <v>277.10000000000002</v>
      </c>
      <c r="N72">
        <v>146232289835658</v>
      </c>
      <c r="O72">
        <v>147221633301</v>
      </c>
      <c r="P72">
        <v>146085068202356</v>
      </c>
      <c r="R72">
        <f t="shared" si="51"/>
        <v>1910.7</v>
      </c>
      <c r="S72">
        <f t="shared" si="52"/>
        <v>0.307</v>
      </c>
      <c r="T72">
        <f t="shared" si="53"/>
        <v>0.84513667533719072</v>
      </c>
      <c r="U72">
        <f t="shared" si="54"/>
        <v>1.8268283490756227</v>
      </c>
      <c r="V72">
        <f t="shared" si="55"/>
        <v>0.89833729924957584</v>
      </c>
      <c r="W72">
        <f t="shared" si="56"/>
        <v>5.8667656483251989</v>
      </c>
      <c r="X72">
        <f t="shared" si="57"/>
        <v>7.2116910498260474</v>
      </c>
      <c r="Y72">
        <f t="shared" si="58"/>
        <v>1.3222877864948135</v>
      </c>
      <c r="Z72">
        <f t="shared" si="59"/>
        <v>0.55089594999755065</v>
      </c>
      <c r="AA72">
        <f t="shared" si="60"/>
        <v>-1.0905535466092822</v>
      </c>
      <c r="AC72">
        <f t="shared" si="61"/>
        <v>2084.4</v>
      </c>
      <c r="AD72">
        <f t="shared" si="62"/>
        <v>0.307</v>
      </c>
      <c r="AE72">
        <f t="shared" si="63"/>
        <v>0.84513667533719072</v>
      </c>
      <c r="AF72">
        <f t="shared" si="64"/>
        <v>1.8268283490756227</v>
      </c>
      <c r="AG72">
        <f t="shared" si="65"/>
        <v>0.87432387734632644</v>
      </c>
      <c r="AH72">
        <f t="shared" si="66"/>
        <v>5.8427522264219496</v>
      </c>
      <c r="AI72">
        <f t="shared" si="67"/>
        <v>7.2357044717292966</v>
      </c>
      <c r="AJ72">
        <f t="shared" si="68"/>
        <v>1.2966254790426572</v>
      </c>
      <c r="AK72">
        <f t="shared" si="69"/>
        <v>0.56937572763920852</v>
      </c>
      <c r="AL72">
        <f t="shared" si="70"/>
        <v>-1.0882896951852845</v>
      </c>
      <c r="AN72">
        <f t="shared" si="71"/>
        <v>2258.1</v>
      </c>
      <c r="AO72">
        <f t="shared" si="72"/>
        <v>0.307</v>
      </c>
      <c r="AP72">
        <f t="shared" si="73"/>
        <v>0.84513667533719072</v>
      </c>
      <c r="AQ72">
        <f t="shared" si="74"/>
        <v>1.8268283490756227</v>
      </c>
      <c r="AR72">
        <f t="shared" si="75"/>
        <v>0.85185848582103407</v>
      </c>
      <c r="AS72">
        <f t="shared" si="76"/>
        <v>5.820286834896657</v>
      </c>
      <c r="AT72">
        <f t="shared" si="77"/>
        <v>7.2581698632545892</v>
      </c>
      <c r="AU72">
        <f t="shared" si="78"/>
        <v>1.2719402908870183</v>
      </c>
      <c r="AV72">
        <f t="shared" si="79"/>
        <v>0.58501586694258811</v>
      </c>
      <c r="AW72">
        <f t="shared" si="80"/>
        <v>-1.0843596475374104</v>
      </c>
      <c r="AY72">
        <f t="shared" si="81"/>
        <v>2431.7999999999997</v>
      </c>
      <c r="AZ72">
        <f t="shared" si="82"/>
        <v>0.307</v>
      </c>
      <c r="BA72">
        <f t="shared" si="83"/>
        <v>0.84513667533719072</v>
      </c>
      <c r="BB72">
        <f t="shared" si="84"/>
        <v>1.8268283490756227</v>
      </c>
      <c r="BC72">
        <f t="shared" si="85"/>
        <v>0.83076450601531893</v>
      </c>
      <c r="BD72">
        <f t="shared" si="86"/>
        <v>5.7991928550909417</v>
      </c>
      <c r="BE72">
        <f t="shared" si="87"/>
        <v>7.2792638430603045</v>
      </c>
      <c r="BF72">
        <f t="shared" si="88"/>
        <v>1.2481774573742455</v>
      </c>
      <c r="BG72">
        <f t="shared" si="89"/>
        <v>0.59822184066534867</v>
      </c>
      <c r="BH72">
        <f t="shared" si="90"/>
        <v>-1.0790820098565514</v>
      </c>
      <c r="BJ72">
        <f t="shared" si="91"/>
        <v>2605.5</v>
      </c>
      <c r="BK72">
        <f t="shared" si="92"/>
        <v>0.307</v>
      </c>
      <c r="BL72">
        <f t="shared" si="93"/>
        <v>0.84513667533719072</v>
      </c>
      <c r="BM72">
        <f t="shared" si="94"/>
        <v>1.8268283490756227</v>
      </c>
      <c r="BN72">
        <f t="shared" si="95"/>
        <v>0.81089529473718902</v>
      </c>
      <c r="BO72">
        <f t="shared" si="96"/>
        <v>5.7793236438128117</v>
      </c>
      <c r="BP72">
        <f t="shared" si="97"/>
        <v>7.2991330543384345</v>
      </c>
      <c r="BQ72">
        <f t="shared" si="98"/>
        <v>1.225286231324513</v>
      </c>
      <c r="BR72">
        <f t="shared" si="99"/>
        <v>0.60932897424413224</v>
      </c>
      <c r="BS72">
        <f t="shared" si="100"/>
        <v>-1.0727131328744381</v>
      </c>
    </row>
    <row r="73" spans="1:71" x14ac:dyDescent="0.25">
      <c r="A73" s="1">
        <v>71</v>
      </c>
      <c r="B73">
        <v>2209</v>
      </c>
      <c r="C73">
        <v>70906</v>
      </c>
      <c r="D73">
        <v>236</v>
      </c>
      <c r="E73">
        <v>4190</v>
      </c>
      <c r="F73">
        <v>18</v>
      </c>
      <c r="G73">
        <v>9.0069999999999997</v>
      </c>
      <c r="H73">
        <v>158.36000000000001</v>
      </c>
      <c r="I73">
        <v>103</v>
      </c>
      <c r="J73">
        <v>0.313</v>
      </c>
      <c r="K73">
        <v>0.22900000000000001</v>
      </c>
      <c r="L73">
        <v>0.214</v>
      </c>
      <c r="M73">
        <v>280.654</v>
      </c>
      <c r="N73">
        <v>148106164833063</v>
      </c>
      <c r="O73">
        <v>147163321946</v>
      </c>
      <c r="P73">
        <v>147959001511117</v>
      </c>
      <c r="R73">
        <f t="shared" si="51"/>
        <v>1910.7</v>
      </c>
      <c r="S73">
        <f t="shared" si="52"/>
        <v>0.313</v>
      </c>
      <c r="T73">
        <f t="shared" si="53"/>
        <v>0.84752404095695133</v>
      </c>
      <c r="U73">
        <f t="shared" si="54"/>
        <v>1.8259010142366845</v>
      </c>
      <c r="V73">
        <f t="shared" si="55"/>
        <v>0.89679383591243189</v>
      </c>
      <c r="W73">
        <f t="shared" si="56"/>
        <v>5.8642948501491166</v>
      </c>
      <c r="X73">
        <f t="shared" si="57"/>
        <v>7.2123071783242523</v>
      </c>
      <c r="Y73">
        <f t="shared" si="58"/>
        <v>1.3243917540811887</v>
      </c>
      <c r="Z73">
        <f t="shared" si="59"/>
        <v>0.55485326792431777</v>
      </c>
      <c r="AA73">
        <f t="shared" si="60"/>
        <v>-1.092792052179137</v>
      </c>
      <c r="AC73">
        <f t="shared" si="61"/>
        <v>2084.4</v>
      </c>
      <c r="AD73">
        <f t="shared" si="62"/>
        <v>0.313</v>
      </c>
      <c r="AE73">
        <f t="shared" si="63"/>
        <v>0.84752404095695133</v>
      </c>
      <c r="AF73">
        <f t="shared" si="64"/>
        <v>1.8259010142366845</v>
      </c>
      <c r="AG73">
        <f t="shared" si="65"/>
        <v>0.872751862705888</v>
      </c>
      <c r="AH73">
        <f t="shared" si="66"/>
        <v>5.8402528769425723</v>
      </c>
      <c r="AI73">
        <f t="shared" si="67"/>
        <v>7.2363491515307956</v>
      </c>
      <c r="AJ73">
        <f t="shared" si="68"/>
        <v>1.2985772082997358</v>
      </c>
      <c r="AK73">
        <f t="shared" si="69"/>
        <v>0.57325492641966225</v>
      </c>
      <c r="AL73">
        <f t="shared" si="70"/>
        <v>-1.0904274091334758</v>
      </c>
      <c r="AN73">
        <f t="shared" si="71"/>
        <v>2258.1</v>
      </c>
      <c r="AO73">
        <f t="shared" si="72"/>
        <v>0.313</v>
      </c>
      <c r="AP73">
        <f t="shared" si="73"/>
        <v>0.84752404095695133</v>
      </c>
      <c r="AQ73">
        <f t="shared" si="74"/>
        <v>1.8259010142366845</v>
      </c>
      <c r="AR73">
        <f t="shared" si="75"/>
        <v>0.85026226023215001</v>
      </c>
      <c r="AS73">
        <f t="shared" si="76"/>
        <v>5.8177632744688346</v>
      </c>
      <c r="AT73">
        <f t="shared" si="77"/>
        <v>7.2588387540045334</v>
      </c>
      <c r="AU73">
        <f t="shared" si="78"/>
        <v>1.2737497572666487</v>
      </c>
      <c r="AV73">
        <f t="shared" si="79"/>
        <v>0.58880863606445077</v>
      </c>
      <c r="AW73">
        <f t="shared" si="80"/>
        <v>-1.0863944876504221</v>
      </c>
      <c r="AY73">
        <f t="shared" si="81"/>
        <v>2431.7999999999997</v>
      </c>
      <c r="AZ73">
        <f t="shared" si="82"/>
        <v>0.313</v>
      </c>
      <c r="BA73">
        <f t="shared" si="83"/>
        <v>0.84752404095695133</v>
      </c>
      <c r="BB73">
        <f t="shared" si="84"/>
        <v>1.8259010142366845</v>
      </c>
      <c r="BC73">
        <f t="shared" si="85"/>
        <v>0.82914781472335108</v>
      </c>
      <c r="BD73">
        <f t="shared" si="86"/>
        <v>5.7966488289600351</v>
      </c>
      <c r="BE73">
        <f t="shared" si="87"/>
        <v>7.2799531995133329</v>
      </c>
      <c r="BF73">
        <f t="shared" si="88"/>
        <v>1.2498538464400339</v>
      </c>
      <c r="BG73">
        <f t="shared" si="89"/>
        <v>0.60192224477256073</v>
      </c>
      <c r="BH73">
        <f t="shared" si="90"/>
        <v>-1.0810134472085469</v>
      </c>
      <c r="BJ73">
        <f t="shared" si="91"/>
        <v>2605.5</v>
      </c>
      <c r="BK73">
        <f t="shared" si="92"/>
        <v>0.313</v>
      </c>
      <c r="BL73">
        <f t="shared" si="93"/>
        <v>0.84752404095695133</v>
      </c>
      <c r="BM73">
        <f t="shared" si="94"/>
        <v>1.8259010142366845</v>
      </c>
      <c r="BN73">
        <f t="shared" si="95"/>
        <v>0.80926139033978983</v>
      </c>
      <c r="BO73">
        <f t="shared" si="96"/>
        <v>5.7767624045764743</v>
      </c>
      <c r="BP73">
        <f t="shared" si="97"/>
        <v>7.2998396238968937</v>
      </c>
      <c r="BQ73">
        <f t="shared" si="98"/>
        <v>1.2268380133854544</v>
      </c>
      <c r="BR73">
        <f t="shared" si="99"/>
        <v>0.61293293999367982</v>
      </c>
      <c r="BS73">
        <f t="shared" si="100"/>
        <v>-1.0745417856630921</v>
      </c>
    </row>
    <row r="74" spans="1:71" x14ac:dyDescent="0.25">
      <c r="A74" s="1">
        <v>72</v>
      </c>
      <c r="B74">
        <v>2209</v>
      </c>
      <c r="C74">
        <v>70906</v>
      </c>
      <c r="D74">
        <v>236</v>
      </c>
      <c r="E74">
        <v>4190</v>
      </c>
      <c r="F74">
        <v>18</v>
      </c>
      <c r="G74">
        <v>9.1750000000000007</v>
      </c>
      <c r="H74">
        <v>158.37</v>
      </c>
      <c r="I74">
        <v>109</v>
      </c>
      <c r="J74">
        <v>0.31</v>
      </c>
      <c r="K74">
        <v>0.224</v>
      </c>
      <c r="L74">
        <v>0.214</v>
      </c>
      <c r="M74">
        <v>285.67500000000001</v>
      </c>
      <c r="N74">
        <v>150761959619637</v>
      </c>
      <c r="O74">
        <v>155824620785</v>
      </c>
      <c r="P74">
        <v>150606134998852</v>
      </c>
      <c r="R74">
        <f t="shared" si="51"/>
        <v>1910.7</v>
      </c>
      <c r="S74">
        <f t="shared" si="52"/>
        <v>0.31</v>
      </c>
      <c r="T74">
        <f t="shared" si="53"/>
        <v>0.84618674061935062</v>
      </c>
      <c r="U74">
        <f t="shared" si="54"/>
        <v>1.8265479855421842</v>
      </c>
      <c r="V74">
        <f t="shared" si="55"/>
        <v>0.89765811847418053</v>
      </c>
      <c r="W74">
        <f t="shared" si="56"/>
        <v>5.8658061040163645</v>
      </c>
      <c r="X74">
        <f t="shared" si="57"/>
        <v>7.2120898670680029</v>
      </c>
      <c r="Y74">
        <f t="shared" si="58"/>
        <v>1.3232144054306338</v>
      </c>
      <c r="Z74">
        <f t="shared" si="59"/>
        <v>0.55247776205736376</v>
      </c>
      <c r="AA74">
        <f t="shared" si="60"/>
        <v>-1.0916432912409766</v>
      </c>
      <c r="AC74">
        <f t="shared" si="61"/>
        <v>2084.4</v>
      </c>
      <c r="AD74">
        <f t="shared" si="62"/>
        <v>0.31</v>
      </c>
      <c r="AE74">
        <f t="shared" si="63"/>
        <v>0.84618674061935062</v>
      </c>
      <c r="AF74">
        <f t="shared" si="64"/>
        <v>1.8265479855421842</v>
      </c>
      <c r="AG74">
        <f t="shared" si="65"/>
        <v>0.87363211105255789</v>
      </c>
      <c r="AH74">
        <f t="shared" si="66"/>
        <v>5.841780096594742</v>
      </c>
      <c r="AI74">
        <f t="shared" si="67"/>
        <v>7.2361158744896255</v>
      </c>
      <c r="AJ74">
        <f t="shared" si="68"/>
        <v>1.2974851598266903</v>
      </c>
      <c r="AK74">
        <f t="shared" si="69"/>
        <v>0.57092814308415174</v>
      </c>
      <c r="AL74">
        <f t="shared" si="70"/>
        <v>-1.089329837542117</v>
      </c>
      <c r="AN74">
        <f t="shared" si="71"/>
        <v>2258.1</v>
      </c>
      <c r="AO74">
        <f t="shared" si="72"/>
        <v>0.31</v>
      </c>
      <c r="AP74">
        <f t="shared" si="73"/>
        <v>0.84618674061935062</v>
      </c>
      <c r="AQ74">
        <f t="shared" si="74"/>
        <v>1.8265479855421842</v>
      </c>
      <c r="AR74">
        <f t="shared" si="75"/>
        <v>0.85115604401099232</v>
      </c>
      <c r="AS74">
        <f t="shared" si="76"/>
        <v>5.8193040295531766</v>
      </c>
      <c r="AT74">
        <f t="shared" si="77"/>
        <v>7.2585919415311908</v>
      </c>
      <c r="AU74">
        <f t="shared" si="78"/>
        <v>1.272737414196953</v>
      </c>
      <c r="AV74">
        <f t="shared" si="79"/>
        <v>0.58653500499916411</v>
      </c>
      <c r="AW74">
        <f t="shared" si="80"/>
        <v>-1.0853496249836823</v>
      </c>
      <c r="AY74">
        <f t="shared" si="81"/>
        <v>2431.7999999999997</v>
      </c>
      <c r="AZ74">
        <f t="shared" si="82"/>
        <v>0.31</v>
      </c>
      <c r="BA74">
        <f t="shared" si="83"/>
        <v>0.84618674061935062</v>
      </c>
      <c r="BB74">
        <f t="shared" si="84"/>
        <v>1.8265479855421842</v>
      </c>
      <c r="BC74">
        <f t="shared" si="85"/>
        <v>0.83005303696628197</v>
      </c>
      <c r="BD74">
        <f t="shared" si="86"/>
        <v>5.7982010225084659</v>
      </c>
      <c r="BE74">
        <f t="shared" si="87"/>
        <v>7.2796949485759015</v>
      </c>
      <c r="BF74">
        <f t="shared" si="88"/>
        <v>1.2489160574223515</v>
      </c>
      <c r="BG74">
        <f t="shared" si="89"/>
        <v>0.59970487479649237</v>
      </c>
      <c r="BH74">
        <f t="shared" si="90"/>
        <v>-1.0800219100449957</v>
      </c>
      <c r="BJ74">
        <f t="shared" si="91"/>
        <v>2605.5</v>
      </c>
      <c r="BK74">
        <f t="shared" si="92"/>
        <v>0.31</v>
      </c>
      <c r="BL74">
        <f t="shared" si="93"/>
        <v>0.84618674061935062</v>
      </c>
      <c r="BM74">
        <f t="shared" si="94"/>
        <v>1.8265479855421842</v>
      </c>
      <c r="BN74">
        <f t="shared" si="95"/>
        <v>0.81017623005299633</v>
      </c>
      <c r="BO74">
        <f t="shared" si="96"/>
        <v>5.7783242155951804</v>
      </c>
      <c r="BP74">
        <f t="shared" si="97"/>
        <v>7.299571755489187</v>
      </c>
      <c r="BQ74">
        <f t="shared" si="98"/>
        <v>1.2259700285561912</v>
      </c>
      <c r="BR74">
        <f t="shared" si="99"/>
        <v>0.61077390690426014</v>
      </c>
      <c r="BS74">
        <f t="shared" si="100"/>
        <v>-1.0736035193459896</v>
      </c>
    </row>
    <row r="75" spans="1:71" x14ac:dyDescent="0.25">
      <c r="A75" s="1">
        <v>73</v>
      </c>
      <c r="B75">
        <v>2209</v>
      </c>
      <c r="C75">
        <v>70906</v>
      </c>
      <c r="D75">
        <v>236</v>
      </c>
      <c r="E75">
        <v>4190</v>
      </c>
      <c r="F75">
        <v>18</v>
      </c>
      <c r="G75">
        <v>9.3390000000000004</v>
      </c>
      <c r="H75">
        <v>158.37</v>
      </c>
      <c r="I75">
        <v>108</v>
      </c>
      <c r="J75">
        <v>0.314</v>
      </c>
      <c r="K75">
        <v>0.22900000000000001</v>
      </c>
      <c r="L75">
        <v>0.214</v>
      </c>
      <c r="M75">
        <v>290.59500000000003</v>
      </c>
      <c r="N75">
        <v>153354085837442</v>
      </c>
      <c r="O75">
        <v>154270104893</v>
      </c>
      <c r="P75">
        <v>153199815732550</v>
      </c>
      <c r="R75">
        <f t="shared" si="51"/>
        <v>1910.7</v>
      </c>
      <c r="S75">
        <f t="shared" si="52"/>
        <v>0.314</v>
      </c>
      <c r="T75">
        <f t="shared" si="53"/>
        <v>0.84752404095695133</v>
      </c>
      <c r="U75">
        <f t="shared" si="54"/>
        <v>1.8262721705983949</v>
      </c>
      <c r="V75">
        <f t="shared" si="55"/>
        <v>0.89679383591243189</v>
      </c>
      <c r="W75">
        <f t="shared" si="56"/>
        <v>5.8646660065108271</v>
      </c>
      <c r="X75">
        <f t="shared" si="57"/>
        <v>7.2126783346859629</v>
      </c>
      <c r="Y75">
        <f t="shared" si="58"/>
        <v>1.3243917540811887</v>
      </c>
      <c r="Z75">
        <f t="shared" si="59"/>
        <v>0.55439070115930744</v>
      </c>
      <c r="AA75">
        <f t="shared" si="60"/>
        <v>-1.0930950183943395</v>
      </c>
      <c r="AC75">
        <f t="shared" si="61"/>
        <v>2084.4</v>
      </c>
      <c r="AD75">
        <f t="shared" si="62"/>
        <v>0.314</v>
      </c>
      <c r="AE75">
        <f t="shared" si="63"/>
        <v>0.84752404095695133</v>
      </c>
      <c r="AF75">
        <f t="shared" si="64"/>
        <v>1.8262721705983949</v>
      </c>
      <c r="AG75">
        <f t="shared" si="65"/>
        <v>0.872751862705888</v>
      </c>
      <c r="AH75">
        <f t="shared" si="66"/>
        <v>5.8406240333042829</v>
      </c>
      <c r="AI75">
        <f t="shared" si="67"/>
        <v>7.2367203078925062</v>
      </c>
      <c r="AJ75">
        <f t="shared" si="68"/>
        <v>1.2985772082997358</v>
      </c>
      <c r="AK75">
        <f t="shared" si="69"/>
        <v>0.57280635904832411</v>
      </c>
      <c r="AL75">
        <f t="shared" si="70"/>
        <v>-1.0907148225160155</v>
      </c>
      <c r="AN75">
        <f t="shared" si="71"/>
        <v>2258.1</v>
      </c>
      <c r="AO75">
        <f t="shared" si="72"/>
        <v>0.314</v>
      </c>
      <c r="AP75">
        <f t="shared" si="73"/>
        <v>0.84752404095695133</v>
      </c>
      <c r="AQ75">
        <f t="shared" si="74"/>
        <v>1.8262721705983949</v>
      </c>
      <c r="AR75">
        <f t="shared" si="75"/>
        <v>0.85026226023215001</v>
      </c>
      <c r="AS75">
        <f t="shared" si="76"/>
        <v>5.8181344308305452</v>
      </c>
      <c r="AT75">
        <f t="shared" si="77"/>
        <v>7.259209910366244</v>
      </c>
      <c r="AU75">
        <f t="shared" si="78"/>
        <v>1.2737497572666487</v>
      </c>
      <c r="AV75">
        <f t="shared" si="79"/>
        <v>0.58837344743482667</v>
      </c>
      <c r="AW75">
        <f t="shared" si="80"/>
        <v>-1.086667406320412</v>
      </c>
      <c r="AY75">
        <f t="shared" si="81"/>
        <v>2431.7999999999997</v>
      </c>
      <c r="AZ75">
        <f t="shared" si="82"/>
        <v>0.314</v>
      </c>
      <c r="BA75">
        <f t="shared" si="83"/>
        <v>0.84752404095695133</v>
      </c>
      <c r="BB75">
        <f t="shared" si="84"/>
        <v>1.8262721705983949</v>
      </c>
      <c r="BC75">
        <f t="shared" si="85"/>
        <v>0.82914781472335108</v>
      </c>
      <c r="BD75">
        <f t="shared" si="86"/>
        <v>5.7970199853217457</v>
      </c>
      <c r="BE75">
        <f t="shared" si="87"/>
        <v>7.2803243558750435</v>
      </c>
      <c r="BF75">
        <f t="shared" si="88"/>
        <v>1.2498538464400339</v>
      </c>
      <c r="BG75">
        <f t="shared" si="89"/>
        <v>0.60149984136724644</v>
      </c>
      <c r="BH75">
        <f t="shared" si="90"/>
        <v>-1.0812728316324978</v>
      </c>
      <c r="BJ75">
        <f t="shared" si="91"/>
        <v>2605.5</v>
      </c>
      <c r="BK75">
        <f t="shared" si="92"/>
        <v>0.314</v>
      </c>
      <c r="BL75">
        <f t="shared" si="93"/>
        <v>0.84752404095695133</v>
      </c>
      <c r="BM75">
        <f t="shared" si="94"/>
        <v>1.8262721705983949</v>
      </c>
      <c r="BN75">
        <f t="shared" si="95"/>
        <v>0.80926139033978983</v>
      </c>
      <c r="BO75">
        <f t="shared" si="96"/>
        <v>5.7771335609381849</v>
      </c>
      <c r="BP75">
        <f t="shared" si="97"/>
        <v>7.3002107802586043</v>
      </c>
      <c r="BQ75">
        <f t="shared" si="98"/>
        <v>1.2268380133854544</v>
      </c>
      <c r="BR75">
        <f t="shared" si="99"/>
        <v>0.61252275619548568</v>
      </c>
      <c r="BS75">
        <f t="shared" si="100"/>
        <v>-1.0747885108026081</v>
      </c>
    </row>
    <row r="76" spans="1:71" x14ac:dyDescent="0.25">
      <c r="A76" s="1">
        <v>74</v>
      </c>
      <c r="B76">
        <v>2209</v>
      </c>
      <c r="C76">
        <v>70906</v>
      </c>
      <c r="D76">
        <v>236</v>
      </c>
      <c r="E76">
        <v>4190</v>
      </c>
      <c r="F76">
        <v>18</v>
      </c>
      <c r="G76">
        <v>9.4130000000000003</v>
      </c>
      <c r="H76">
        <v>158.37</v>
      </c>
      <c r="I76">
        <v>107</v>
      </c>
      <c r="J76">
        <v>0.309</v>
      </c>
      <c r="K76">
        <v>0.222</v>
      </c>
      <c r="L76">
        <v>0.214</v>
      </c>
      <c r="M76">
        <v>292.81</v>
      </c>
      <c r="N76">
        <v>154519969705065</v>
      </c>
      <c r="O76">
        <v>152770861382</v>
      </c>
      <c r="P76">
        <v>154367198843683</v>
      </c>
      <c r="R76">
        <f t="shared" si="51"/>
        <v>1910.7</v>
      </c>
      <c r="S76">
        <f t="shared" si="52"/>
        <v>0.309</v>
      </c>
      <c r="T76">
        <f t="shared" si="53"/>
        <v>0.84565950594787265</v>
      </c>
      <c r="U76">
        <f t="shared" si="54"/>
        <v>1.8268729999564166</v>
      </c>
      <c r="V76">
        <f t="shared" si="55"/>
        <v>0.89799907429696535</v>
      </c>
      <c r="W76">
        <f t="shared" si="56"/>
        <v>5.866472074253382</v>
      </c>
      <c r="X76">
        <f t="shared" si="57"/>
        <v>7.2120739256594515</v>
      </c>
      <c r="Y76">
        <f t="shared" si="58"/>
        <v>1.32274938927835</v>
      </c>
      <c r="Z76">
        <f t="shared" si="59"/>
        <v>0.55145403477527066</v>
      </c>
      <c r="AA76">
        <f t="shared" si="60"/>
        <v>-1.0912466523263586</v>
      </c>
      <c r="AC76">
        <f t="shared" si="61"/>
        <v>2084.4</v>
      </c>
      <c r="AD76">
        <f t="shared" si="62"/>
        <v>0.309</v>
      </c>
      <c r="AE76">
        <f t="shared" si="63"/>
        <v>0.84565950594787265</v>
      </c>
      <c r="AF76">
        <f t="shared" si="64"/>
        <v>1.8268729999564166</v>
      </c>
      <c r="AG76">
        <f t="shared" si="65"/>
        <v>0.87397938063804936</v>
      </c>
      <c r="AH76">
        <f t="shared" si="66"/>
        <v>5.8424523805944659</v>
      </c>
      <c r="AI76">
        <f t="shared" si="67"/>
        <v>7.2360936193183676</v>
      </c>
      <c r="AJ76">
        <f t="shared" si="68"/>
        <v>1.2970537576121115</v>
      </c>
      <c r="AK76">
        <f t="shared" si="69"/>
        <v>0.56992612301443313</v>
      </c>
      <c r="AL76">
        <f t="shared" si="70"/>
        <v>-1.0889504211081202</v>
      </c>
      <c r="AN76">
        <f t="shared" si="71"/>
        <v>2258.1</v>
      </c>
      <c r="AO76">
        <f t="shared" si="72"/>
        <v>0.309</v>
      </c>
      <c r="AP76">
        <f t="shared" si="73"/>
        <v>0.84565950594787265</v>
      </c>
      <c r="AQ76">
        <f t="shared" si="74"/>
        <v>1.8268729999564166</v>
      </c>
      <c r="AR76">
        <f t="shared" si="75"/>
        <v>0.85150866853470997</v>
      </c>
      <c r="AS76">
        <f t="shared" si="76"/>
        <v>5.8199816684911267</v>
      </c>
      <c r="AT76">
        <f t="shared" si="77"/>
        <v>7.2585643314217068</v>
      </c>
      <c r="AU76">
        <f t="shared" si="78"/>
        <v>1.2723374250295902</v>
      </c>
      <c r="AV76">
        <f t="shared" si="79"/>
        <v>0.58555633323600798</v>
      </c>
      <c r="AW76">
        <f t="shared" si="80"/>
        <v>-1.0849882339358745</v>
      </c>
      <c r="AY76">
        <f t="shared" si="81"/>
        <v>2431.7999999999997</v>
      </c>
      <c r="AZ76">
        <f t="shared" si="82"/>
        <v>0.309</v>
      </c>
      <c r="BA76">
        <f t="shared" si="83"/>
        <v>0.84565950594787265</v>
      </c>
      <c r="BB76">
        <f t="shared" si="84"/>
        <v>1.8268729999564166</v>
      </c>
      <c r="BC76">
        <f t="shared" si="85"/>
        <v>0.83041018902088637</v>
      </c>
      <c r="BD76">
        <f t="shared" si="86"/>
        <v>5.7988831889773031</v>
      </c>
      <c r="BE76">
        <f t="shared" si="87"/>
        <v>7.2796628109355304</v>
      </c>
      <c r="BF76">
        <f t="shared" si="88"/>
        <v>1.2485454545594543</v>
      </c>
      <c r="BG76">
        <f t="shared" si="89"/>
        <v>0.59875067632290346</v>
      </c>
      <c r="BH76">
        <f t="shared" si="90"/>
        <v>-1.079678972770618</v>
      </c>
      <c r="BJ76">
        <f t="shared" si="91"/>
        <v>2605.5</v>
      </c>
      <c r="BK76">
        <f t="shared" si="92"/>
        <v>0.309</v>
      </c>
      <c r="BL76">
        <f t="shared" si="93"/>
        <v>0.84565950594787265</v>
      </c>
      <c r="BM76">
        <f t="shared" si="94"/>
        <v>1.8268729999564166</v>
      </c>
      <c r="BN76">
        <f t="shared" si="95"/>
        <v>0.81053719102504262</v>
      </c>
      <c r="BO76">
        <f t="shared" si="96"/>
        <v>5.7790101909814595</v>
      </c>
      <c r="BP76">
        <f t="shared" si="97"/>
        <v>7.299535808931374</v>
      </c>
      <c r="BQ76">
        <f t="shared" si="98"/>
        <v>1.225626942959732</v>
      </c>
      <c r="BR76">
        <f t="shared" si="99"/>
        <v>0.60984490413490877</v>
      </c>
      <c r="BS76">
        <f t="shared" si="100"/>
        <v>-1.0732791832792878</v>
      </c>
    </row>
    <row r="77" spans="1:71" x14ac:dyDescent="0.25">
      <c r="A77" s="1">
        <v>75</v>
      </c>
      <c r="B77">
        <v>2209</v>
      </c>
      <c r="C77">
        <v>70906</v>
      </c>
      <c r="D77">
        <v>236</v>
      </c>
      <c r="E77">
        <v>4190</v>
      </c>
      <c r="F77">
        <v>18</v>
      </c>
      <c r="G77">
        <v>9.5860000000000003</v>
      </c>
      <c r="H77">
        <v>158.37</v>
      </c>
      <c r="I77">
        <v>106</v>
      </c>
      <c r="J77">
        <v>0.30199999999999999</v>
      </c>
      <c r="K77">
        <v>0.21199999999999999</v>
      </c>
      <c r="L77">
        <v>0.214</v>
      </c>
      <c r="M77">
        <v>297.97000000000003</v>
      </c>
      <c r="N77">
        <v>157238818889443</v>
      </c>
      <c r="O77">
        <v>151231498430</v>
      </c>
      <c r="P77">
        <v>157087587391013</v>
      </c>
      <c r="R77">
        <f t="shared" si="51"/>
        <v>1910.7</v>
      </c>
      <c r="S77">
        <f t="shared" si="52"/>
        <v>0.30199999999999999</v>
      </c>
      <c r="T77">
        <f t="shared" si="53"/>
        <v>0.8430895563343197</v>
      </c>
      <c r="U77">
        <f t="shared" si="54"/>
        <v>1.8277086969897818</v>
      </c>
      <c r="V77">
        <f t="shared" si="55"/>
        <v>0.89966272619034138</v>
      </c>
      <c r="W77">
        <f t="shared" si="56"/>
        <v>5.8689714231801222</v>
      </c>
      <c r="X77">
        <f t="shared" si="57"/>
        <v>7.2112459707994407</v>
      </c>
      <c r="Y77">
        <f t="shared" si="58"/>
        <v>1.3204758861788708</v>
      </c>
      <c r="Z77">
        <f t="shared" si="59"/>
        <v>0.54739605672868796</v>
      </c>
      <c r="AA77">
        <f t="shared" si="60"/>
        <v>-1.0886964564291732</v>
      </c>
      <c r="AC77">
        <f t="shared" si="61"/>
        <v>2084.4</v>
      </c>
      <c r="AD77">
        <f t="shared" si="62"/>
        <v>0.30199999999999999</v>
      </c>
      <c r="AE77">
        <f t="shared" si="63"/>
        <v>0.8430895563343197</v>
      </c>
      <c r="AF77">
        <f t="shared" si="64"/>
        <v>1.8277086969897818</v>
      </c>
      <c r="AG77">
        <f t="shared" si="65"/>
        <v>0.87567396399896535</v>
      </c>
      <c r="AH77">
        <f t="shared" si="66"/>
        <v>5.8449826609887463</v>
      </c>
      <c r="AI77">
        <f t="shared" si="67"/>
        <v>7.2352347329908167</v>
      </c>
      <c r="AJ77">
        <f t="shared" si="68"/>
        <v>1.2949439717705147</v>
      </c>
      <c r="AK77">
        <f t="shared" si="69"/>
        <v>0.56594490029570677</v>
      </c>
      <c r="AL77">
        <f t="shared" si="70"/>
        <v>-1.0865150856477235</v>
      </c>
      <c r="AN77">
        <f t="shared" si="71"/>
        <v>2258.1</v>
      </c>
      <c r="AO77">
        <f t="shared" si="72"/>
        <v>0.30199999999999999</v>
      </c>
      <c r="AP77">
        <f t="shared" si="73"/>
        <v>0.8430895563343197</v>
      </c>
      <c r="AQ77">
        <f t="shared" si="74"/>
        <v>1.8277086969897818</v>
      </c>
      <c r="AR77">
        <f t="shared" si="75"/>
        <v>0.85322950443440659</v>
      </c>
      <c r="AS77">
        <f t="shared" si="76"/>
        <v>5.8225382014241882</v>
      </c>
      <c r="AT77">
        <f t="shared" si="77"/>
        <v>7.2576791925553747</v>
      </c>
      <c r="AU77">
        <f t="shared" si="78"/>
        <v>1.2703806678755167</v>
      </c>
      <c r="AV77">
        <f t="shared" si="79"/>
        <v>0.58166118073478645</v>
      </c>
      <c r="AW77">
        <f t="shared" si="80"/>
        <v>-1.0826696012712571</v>
      </c>
      <c r="AY77">
        <f t="shared" si="81"/>
        <v>2431.7999999999997</v>
      </c>
      <c r="AZ77">
        <f t="shared" si="82"/>
        <v>0.30199999999999999</v>
      </c>
      <c r="BA77">
        <f t="shared" si="83"/>
        <v>0.8430895563343197</v>
      </c>
      <c r="BB77">
        <f t="shared" si="84"/>
        <v>1.8277086969897818</v>
      </c>
      <c r="BC77">
        <f t="shared" si="85"/>
        <v>0.83215323893819826</v>
      </c>
      <c r="BD77">
        <f t="shared" si="86"/>
        <v>5.8014619359279793</v>
      </c>
      <c r="BE77">
        <f t="shared" si="87"/>
        <v>7.2787554580515836</v>
      </c>
      <c r="BF77">
        <f t="shared" si="88"/>
        <v>1.2467318809511565</v>
      </c>
      <c r="BG77">
        <f t="shared" si="89"/>
        <v>0.59494833780876266</v>
      </c>
      <c r="BH77">
        <f t="shared" si="90"/>
        <v>-1.077477252583436</v>
      </c>
      <c r="BJ77">
        <f t="shared" si="91"/>
        <v>2605.5</v>
      </c>
      <c r="BK77">
        <f t="shared" si="92"/>
        <v>0.30199999999999999</v>
      </c>
      <c r="BL77">
        <f t="shared" si="93"/>
        <v>0.8430895563343197</v>
      </c>
      <c r="BM77">
        <f t="shared" si="94"/>
        <v>1.8277086969897818</v>
      </c>
      <c r="BN77">
        <f t="shared" si="95"/>
        <v>0.81229894666080626</v>
      </c>
      <c r="BO77">
        <f t="shared" si="96"/>
        <v>5.7816076436505872</v>
      </c>
      <c r="BP77">
        <f t="shared" si="97"/>
        <v>7.2986097503289757</v>
      </c>
      <c r="BQ77">
        <f t="shared" si="98"/>
        <v>1.2239474717593424</v>
      </c>
      <c r="BR77">
        <f t="shared" si="99"/>
        <v>0.60614010300174614</v>
      </c>
      <c r="BS77">
        <f t="shared" si="100"/>
        <v>-1.0711933837855285</v>
      </c>
    </row>
    <row r="78" spans="1:71" x14ac:dyDescent="0.25">
      <c r="A78" s="1">
        <v>76</v>
      </c>
      <c r="B78">
        <v>2209</v>
      </c>
      <c r="C78">
        <v>70906</v>
      </c>
      <c r="D78">
        <v>236</v>
      </c>
      <c r="E78">
        <v>4190</v>
      </c>
      <c r="F78">
        <v>18</v>
      </c>
      <c r="G78">
        <v>9.7050000000000001</v>
      </c>
      <c r="H78">
        <v>158.38</v>
      </c>
      <c r="I78">
        <v>109</v>
      </c>
      <c r="J78">
        <v>0.30099999999999999</v>
      </c>
      <c r="K78">
        <v>0.21199999999999999</v>
      </c>
      <c r="L78">
        <v>0.214</v>
      </c>
      <c r="M78">
        <v>301.53199999999998</v>
      </c>
      <c r="N78">
        <v>159121404619444</v>
      </c>
      <c r="O78">
        <v>155527555477</v>
      </c>
      <c r="P78">
        <v>158965877063966</v>
      </c>
      <c r="R78">
        <f t="shared" si="51"/>
        <v>1910.7</v>
      </c>
      <c r="S78">
        <f t="shared" si="52"/>
        <v>0.30099999999999999</v>
      </c>
      <c r="T78">
        <f t="shared" si="53"/>
        <v>0.8430895563343197</v>
      </c>
      <c r="U78">
        <f t="shared" si="54"/>
        <v>1.8273497345629792</v>
      </c>
      <c r="V78">
        <f t="shared" si="55"/>
        <v>0.89966272619034138</v>
      </c>
      <c r="W78">
        <f t="shared" si="56"/>
        <v>5.8686124607533205</v>
      </c>
      <c r="X78">
        <f t="shared" si="57"/>
        <v>7.2108870083726391</v>
      </c>
      <c r="Y78">
        <f t="shared" si="58"/>
        <v>1.3204758861788708</v>
      </c>
      <c r="Z78">
        <f t="shared" si="59"/>
        <v>0.54784295530570903</v>
      </c>
      <c r="AA78">
        <f t="shared" si="60"/>
        <v>-1.0884037525859511</v>
      </c>
      <c r="AC78">
        <f t="shared" si="61"/>
        <v>2084.4</v>
      </c>
      <c r="AD78">
        <f t="shared" si="62"/>
        <v>0.30099999999999999</v>
      </c>
      <c r="AE78">
        <f t="shared" si="63"/>
        <v>0.8430895563343197</v>
      </c>
      <c r="AF78">
        <f t="shared" si="64"/>
        <v>1.8273497345629792</v>
      </c>
      <c r="AG78">
        <f t="shared" si="65"/>
        <v>0.87567396399896535</v>
      </c>
      <c r="AH78">
        <f t="shared" si="66"/>
        <v>5.8446236985619446</v>
      </c>
      <c r="AI78">
        <f t="shared" si="67"/>
        <v>7.234875770564015</v>
      </c>
      <c r="AJ78">
        <f t="shared" si="68"/>
        <v>1.2949439717705147</v>
      </c>
      <c r="AK78">
        <f t="shared" si="69"/>
        <v>0.56637840785549254</v>
      </c>
      <c r="AL78">
        <f t="shared" si="70"/>
        <v>-1.0862373153861631</v>
      </c>
      <c r="AN78">
        <f t="shared" si="71"/>
        <v>2258.1</v>
      </c>
      <c r="AO78">
        <f t="shared" si="72"/>
        <v>0.30099999999999999</v>
      </c>
      <c r="AP78">
        <f t="shared" si="73"/>
        <v>0.8430895563343197</v>
      </c>
      <c r="AQ78">
        <f t="shared" si="74"/>
        <v>1.8273497345629792</v>
      </c>
      <c r="AR78">
        <f t="shared" si="75"/>
        <v>0.85322950443440659</v>
      </c>
      <c r="AS78">
        <f t="shared" si="76"/>
        <v>5.8221792389973865</v>
      </c>
      <c r="AT78">
        <f t="shared" si="77"/>
        <v>7.2573202301285731</v>
      </c>
      <c r="AU78">
        <f t="shared" si="78"/>
        <v>1.2703806678755167</v>
      </c>
      <c r="AV78">
        <f t="shared" si="79"/>
        <v>0.58208188363290669</v>
      </c>
      <c r="AW78">
        <f t="shared" si="80"/>
        <v>-1.0824057544432069</v>
      </c>
      <c r="AY78">
        <f t="shared" si="81"/>
        <v>2431.7999999999997</v>
      </c>
      <c r="AZ78">
        <f t="shared" si="82"/>
        <v>0.30099999999999999</v>
      </c>
      <c r="BA78">
        <f t="shared" si="83"/>
        <v>0.8430895563343197</v>
      </c>
      <c r="BB78">
        <f t="shared" si="84"/>
        <v>1.8273497345629792</v>
      </c>
      <c r="BC78">
        <f t="shared" si="85"/>
        <v>0.83215323893819826</v>
      </c>
      <c r="BD78">
        <f t="shared" si="86"/>
        <v>5.8011029735011777</v>
      </c>
      <c r="BE78">
        <f t="shared" si="87"/>
        <v>7.278396495624782</v>
      </c>
      <c r="BF78">
        <f t="shared" si="88"/>
        <v>1.2467318809511565</v>
      </c>
      <c r="BG78">
        <f t="shared" si="89"/>
        <v>0.59535679747880843</v>
      </c>
      <c r="BH78">
        <f t="shared" si="90"/>
        <v>-1.0772264118845885</v>
      </c>
      <c r="BJ78">
        <f t="shared" si="91"/>
        <v>2605.5</v>
      </c>
      <c r="BK78">
        <f t="shared" si="92"/>
        <v>0.30099999999999999</v>
      </c>
      <c r="BL78">
        <f t="shared" si="93"/>
        <v>0.8430895563343197</v>
      </c>
      <c r="BM78">
        <f t="shared" si="94"/>
        <v>1.8273497345629792</v>
      </c>
      <c r="BN78">
        <f t="shared" si="95"/>
        <v>0.81229894666080626</v>
      </c>
      <c r="BO78">
        <f t="shared" si="96"/>
        <v>5.7812486812237855</v>
      </c>
      <c r="BP78">
        <f t="shared" si="97"/>
        <v>7.2982507879021741</v>
      </c>
      <c r="BQ78">
        <f t="shared" si="98"/>
        <v>1.2239474717593424</v>
      </c>
      <c r="BR78">
        <f t="shared" si="99"/>
        <v>0.60653685508425548</v>
      </c>
      <c r="BS78">
        <f t="shared" si="100"/>
        <v>-1.0709547132224975</v>
      </c>
    </row>
    <row r="79" spans="1:71" x14ac:dyDescent="0.25">
      <c r="A79" s="1">
        <v>77</v>
      </c>
      <c r="B79">
        <v>2209</v>
      </c>
      <c r="C79">
        <v>70906</v>
      </c>
      <c r="D79">
        <v>236</v>
      </c>
      <c r="E79">
        <v>4190</v>
      </c>
      <c r="F79">
        <v>18</v>
      </c>
      <c r="G79">
        <v>9.8350000000000009</v>
      </c>
      <c r="H79">
        <v>158.38</v>
      </c>
      <c r="I79">
        <v>112</v>
      </c>
      <c r="J79">
        <v>0.318</v>
      </c>
      <c r="K79">
        <v>0.23499999999999999</v>
      </c>
      <c r="L79">
        <v>0.214</v>
      </c>
      <c r="M79">
        <v>305.50099999999998</v>
      </c>
      <c r="N79">
        <v>161217767155704</v>
      </c>
      <c r="O79">
        <v>159835813932</v>
      </c>
      <c r="P79">
        <v>161057931341772</v>
      </c>
      <c r="R79">
        <f t="shared" si="51"/>
        <v>1910.7</v>
      </c>
      <c r="S79">
        <f t="shared" si="52"/>
        <v>0.318</v>
      </c>
      <c r="T79">
        <f t="shared" si="53"/>
        <v>0.84916488387120681</v>
      </c>
      <c r="U79">
        <f t="shared" si="54"/>
        <v>1.8256162870786106</v>
      </c>
      <c r="V79">
        <f t="shared" si="55"/>
        <v>0.89573442021943406</v>
      </c>
      <c r="W79">
        <f t="shared" si="56"/>
        <v>5.8629507072980447</v>
      </c>
      <c r="X79">
        <f t="shared" si="57"/>
        <v>7.2130818668591763</v>
      </c>
      <c r="Y79">
        <f t="shared" si="58"/>
        <v>1.3258321521344338</v>
      </c>
      <c r="Z79">
        <f t="shared" si="59"/>
        <v>0.55713308874164169</v>
      </c>
      <c r="AA79">
        <f t="shared" si="60"/>
        <v>-1.0946134409683832</v>
      </c>
      <c r="AC79">
        <f t="shared" si="61"/>
        <v>2084.4</v>
      </c>
      <c r="AD79">
        <f t="shared" si="62"/>
        <v>0.318</v>
      </c>
      <c r="AE79">
        <f t="shared" si="63"/>
        <v>0.84916488387120681</v>
      </c>
      <c r="AF79">
        <f t="shared" si="64"/>
        <v>1.8256162870786106</v>
      </c>
      <c r="AG79">
        <f t="shared" si="65"/>
        <v>0.87167295265019673</v>
      </c>
      <c r="AH79">
        <f t="shared" si="66"/>
        <v>5.8388892397288075</v>
      </c>
      <c r="AI79">
        <f t="shared" si="67"/>
        <v>7.2371433344284135</v>
      </c>
      <c r="AJ79">
        <f t="shared" si="68"/>
        <v>1.2999128662164903</v>
      </c>
      <c r="AK79">
        <f t="shared" si="69"/>
        <v>0.57549361353632111</v>
      </c>
      <c r="AL79">
        <f t="shared" si="70"/>
        <v>-1.0921644163211781</v>
      </c>
      <c r="AN79">
        <f t="shared" si="71"/>
        <v>2258.1</v>
      </c>
      <c r="AO79">
        <f t="shared" si="72"/>
        <v>0.318</v>
      </c>
      <c r="AP79">
        <f t="shared" si="73"/>
        <v>0.84916488387120681</v>
      </c>
      <c r="AQ79">
        <f t="shared" si="74"/>
        <v>1.8256162870786106</v>
      </c>
      <c r="AR79">
        <f t="shared" si="75"/>
        <v>0.84916683456433328</v>
      </c>
      <c r="AS79">
        <f t="shared" si="76"/>
        <v>5.8163831216429438</v>
      </c>
      <c r="AT79">
        <f t="shared" si="77"/>
        <v>7.2596494525142772</v>
      </c>
      <c r="AU79">
        <f t="shared" si="78"/>
        <v>1.2749875639017212</v>
      </c>
      <c r="AV79">
        <f t="shared" si="79"/>
        <v>0.59099994749388451</v>
      </c>
      <c r="AW79">
        <f t="shared" si="80"/>
        <v>-1.0880467341454878</v>
      </c>
      <c r="AY79">
        <f t="shared" si="81"/>
        <v>2431.7999999999997</v>
      </c>
      <c r="AZ79">
        <f t="shared" si="82"/>
        <v>0.318</v>
      </c>
      <c r="BA79">
        <f t="shared" si="83"/>
        <v>0.84916488387120681</v>
      </c>
      <c r="BB79">
        <f t="shared" si="84"/>
        <v>1.8256162870786106</v>
      </c>
      <c r="BC79">
        <f t="shared" si="85"/>
        <v>0.82803844303549023</v>
      </c>
      <c r="BD79">
        <f t="shared" si="86"/>
        <v>5.7952547301141006</v>
      </c>
      <c r="BE79">
        <f t="shared" si="87"/>
        <v>7.2807778440431203</v>
      </c>
      <c r="BF79">
        <f t="shared" si="88"/>
        <v>1.2510001432244831</v>
      </c>
      <c r="BG79">
        <f t="shared" si="89"/>
        <v>0.60406159552313954</v>
      </c>
      <c r="BH79">
        <f t="shared" si="90"/>
        <v>-1.082581525939972</v>
      </c>
      <c r="BJ79">
        <f t="shared" si="91"/>
        <v>2605.5</v>
      </c>
      <c r="BK79">
        <f t="shared" si="92"/>
        <v>0.318</v>
      </c>
      <c r="BL79">
        <f t="shared" si="93"/>
        <v>0.84916488387120681</v>
      </c>
      <c r="BM79">
        <f t="shared" si="94"/>
        <v>1.8256162870786106</v>
      </c>
      <c r="BN79">
        <f t="shared" si="95"/>
        <v>0.80814030356143585</v>
      </c>
      <c r="BO79">
        <f t="shared" si="96"/>
        <v>5.7753565906400457</v>
      </c>
      <c r="BP79">
        <f t="shared" si="97"/>
        <v>7.3006759835171753</v>
      </c>
      <c r="BQ79">
        <f t="shared" si="98"/>
        <v>1.2278986462294983</v>
      </c>
      <c r="BR79">
        <f t="shared" si="99"/>
        <v>0.61501704921704148</v>
      </c>
      <c r="BS79">
        <f t="shared" si="100"/>
        <v>-1.0760269935854427</v>
      </c>
    </row>
    <row r="80" spans="1:71" x14ac:dyDescent="0.25">
      <c r="A80" s="1">
        <v>78</v>
      </c>
      <c r="B80">
        <v>2209</v>
      </c>
      <c r="C80">
        <v>70906</v>
      </c>
      <c r="D80">
        <v>236</v>
      </c>
      <c r="E80">
        <v>4190</v>
      </c>
      <c r="F80">
        <v>18</v>
      </c>
      <c r="G80">
        <v>9.8460000000000001</v>
      </c>
      <c r="H80">
        <v>158.38</v>
      </c>
      <c r="I80">
        <v>113</v>
      </c>
      <c r="J80">
        <v>0.30299999999999999</v>
      </c>
      <c r="K80">
        <v>0.214</v>
      </c>
      <c r="L80">
        <v>0.214</v>
      </c>
      <c r="M80">
        <v>305.78199999999998</v>
      </c>
      <c r="N80">
        <v>161367336897868</v>
      </c>
      <c r="O80">
        <v>161281334555</v>
      </c>
      <c r="P80">
        <v>161206055563313</v>
      </c>
      <c r="R80">
        <f t="shared" si="51"/>
        <v>1910.7</v>
      </c>
      <c r="S80">
        <f t="shared" si="52"/>
        <v>0.30299999999999999</v>
      </c>
      <c r="T80">
        <f t="shared" si="53"/>
        <v>0.84359468940955296</v>
      </c>
      <c r="U80">
        <f t="shared" si="54"/>
        <v>1.8274044405392393</v>
      </c>
      <c r="V80">
        <f t="shared" si="55"/>
        <v>0.89933550667747286</v>
      </c>
      <c r="W80">
        <f t="shared" si="56"/>
        <v>5.8683399472167119</v>
      </c>
      <c r="X80">
        <f t="shared" si="57"/>
        <v>7.2112689338617662</v>
      </c>
      <c r="Y80">
        <f t="shared" si="58"/>
        <v>1.3209236471916608</v>
      </c>
      <c r="Z80">
        <f t="shared" si="59"/>
        <v>0.54836806364828083</v>
      </c>
      <c r="AA80">
        <f t="shared" si="60"/>
        <v>-1.089084349238121</v>
      </c>
      <c r="AC80">
        <f t="shared" si="61"/>
        <v>2084.4</v>
      </c>
      <c r="AD80">
        <f t="shared" si="62"/>
        <v>0.30299999999999999</v>
      </c>
      <c r="AE80">
        <f t="shared" si="63"/>
        <v>0.84359468940955296</v>
      </c>
      <c r="AF80">
        <f t="shared" si="64"/>
        <v>1.8274044405392393</v>
      </c>
      <c r="AG80">
        <f t="shared" si="65"/>
        <v>0.87534064437384773</v>
      </c>
      <c r="AH80">
        <f t="shared" si="66"/>
        <v>5.8443450849130869</v>
      </c>
      <c r="AI80">
        <f t="shared" si="67"/>
        <v>7.2352637961653912</v>
      </c>
      <c r="AJ80">
        <f t="shared" si="68"/>
        <v>1.2953595707429841</v>
      </c>
      <c r="AK80">
        <f t="shared" si="69"/>
        <v>0.5668967117438326</v>
      </c>
      <c r="AL80">
        <f t="shared" si="70"/>
        <v>-1.0868862820992728</v>
      </c>
      <c r="AN80">
        <f t="shared" si="71"/>
        <v>2258.1</v>
      </c>
      <c r="AO80">
        <f t="shared" si="72"/>
        <v>0.30299999999999999</v>
      </c>
      <c r="AP80">
        <f t="shared" si="73"/>
        <v>0.84359468940955296</v>
      </c>
      <c r="AQ80">
        <f t="shared" si="74"/>
        <v>1.8274044405392393</v>
      </c>
      <c r="AR80">
        <f t="shared" si="75"/>
        <v>0.85289100504229653</v>
      </c>
      <c r="AS80">
        <f t="shared" si="76"/>
        <v>5.8218954455815357</v>
      </c>
      <c r="AT80">
        <f t="shared" si="77"/>
        <v>7.2577134354969424</v>
      </c>
      <c r="AU80">
        <f t="shared" si="78"/>
        <v>1.2707662005149438</v>
      </c>
      <c r="AV80">
        <f t="shared" si="79"/>
        <v>0.58259118558072009</v>
      </c>
      <c r="AW80">
        <f t="shared" si="80"/>
        <v>-1.0830233375343563</v>
      </c>
      <c r="AY80">
        <f t="shared" si="81"/>
        <v>2431.7999999999997</v>
      </c>
      <c r="AZ80">
        <f t="shared" si="82"/>
        <v>0.30299999999999999</v>
      </c>
      <c r="BA80">
        <f t="shared" si="83"/>
        <v>0.84359468940955296</v>
      </c>
      <c r="BB80">
        <f t="shared" si="84"/>
        <v>1.8274044405392393</v>
      </c>
      <c r="BC80">
        <f t="shared" si="85"/>
        <v>0.83181035427257899</v>
      </c>
      <c r="BD80">
        <f t="shared" si="86"/>
        <v>5.8008147948118181</v>
      </c>
      <c r="BE80">
        <f t="shared" si="87"/>
        <v>7.27879408626666</v>
      </c>
      <c r="BF80">
        <f t="shared" si="88"/>
        <v>1.2470892778971165</v>
      </c>
      <c r="BG80">
        <f t="shared" si="89"/>
        <v>0.59585542070791586</v>
      </c>
      <c r="BH80">
        <f t="shared" si="90"/>
        <v>-1.0778131224222867</v>
      </c>
      <c r="BJ80">
        <f t="shared" si="91"/>
        <v>2605.5</v>
      </c>
      <c r="BK80">
        <f t="shared" si="92"/>
        <v>0.30299999999999999</v>
      </c>
      <c r="BL80">
        <f t="shared" si="93"/>
        <v>0.84359468940955296</v>
      </c>
      <c r="BM80">
        <f t="shared" si="94"/>
        <v>1.8274044405392393</v>
      </c>
      <c r="BN80">
        <f t="shared" si="95"/>
        <v>0.81195236700909235</v>
      </c>
      <c r="BO80">
        <f t="shared" si="96"/>
        <v>5.7809568075483311</v>
      </c>
      <c r="BP80">
        <f t="shared" si="97"/>
        <v>7.298652073530147</v>
      </c>
      <c r="BQ80">
        <f t="shared" si="98"/>
        <v>1.224278514100225</v>
      </c>
      <c r="BR80">
        <f t="shared" si="99"/>
        <v>0.60702353595146952</v>
      </c>
      <c r="BS80">
        <f t="shared" si="100"/>
        <v>-1.0715112493601788</v>
      </c>
    </row>
    <row r="81" spans="1:71" x14ac:dyDescent="0.25">
      <c r="A81" s="1">
        <v>79</v>
      </c>
      <c r="B81">
        <v>2209</v>
      </c>
      <c r="C81">
        <v>70906</v>
      </c>
      <c r="D81">
        <v>236</v>
      </c>
      <c r="E81">
        <v>4190</v>
      </c>
      <c r="F81">
        <v>18</v>
      </c>
      <c r="G81">
        <v>10.025</v>
      </c>
      <c r="H81">
        <v>158.38999999999999</v>
      </c>
      <c r="I81">
        <v>118</v>
      </c>
      <c r="J81">
        <v>0.29599999999999999</v>
      </c>
      <c r="K81">
        <v>0.20499999999999999</v>
      </c>
      <c r="L81">
        <v>0.214</v>
      </c>
      <c r="M81">
        <v>311.10500000000002</v>
      </c>
      <c r="N81">
        <v>164180757328165</v>
      </c>
      <c r="O81">
        <v>168491389767</v>
      </c>
      <c r="P81">
        <v>164012265938398</v>
      </c>
      <c r="R81">
        <f t="shared" si="51"/>
        <v>1910.7</v>
      </c>
      <c r="S81">
        <f t="shared" si="52"/>
        <v>0.29599999999999999</v>
      </c>
      <c r="T81">
        <f t="shared" si="53"/>
        <v>0.84135664257198328</v>
      </c>
      <c r="U81">
        <f t="shared" si="54"/>
        <v>1.8278507203080963</v>
      </c>
      <c r="V81">
        <f t="shared" si="55"/>
        <v>0.90078611583178414</v>
      </c>
      <c r="W81">
        <f t="shared" si="56"/>
        <v>5.8702368361398802</v>
      </c>
      <c r="X81">
        <f t="shared" si="57"/>
        <v>7.2102646044763121</v>
      </c>
      <c r="Y81">
        <f t="shared" si="58"/>
        <v>1.3189364604348348</v>
      </c>
      <c r="Z81">
        <f t="shared" si="59"/>
        <v>0.54518376614859443</v>
      </c>
      <c r="AA81">
        <f t="shared" si="60"/>
        <v>-1.0866276205087604</v>
      </c>
      <c r="AC81">
        <f t="shared" si="61"/>
        <v>2084.4</v>
      </c>
      <c r="AD81">
        <f t="shared" si="62"/>
        <v>0.29599999999999999</v>
      </c>
      <c r="AE81">
        <f t="shared" si="63"/>
        <v>0.84135664257198328</v>
      </c>
      <c r="AF81">
        <f t="shared" si="64"/>
        <v>1.8278507203080963</v>
      </c>
      <c r="AG81">
        <f t="shared" si="65"/>
        <v>0.87681835675720643</v>
      </c>
      <c r="AH81">
        <f t="shared" si="66"/>
        <v>5.8462690770653021</v>
      </c>
      <c r="AI81">
        <f t="shared" si="67"/>
        <v>7.2342323635508903</v>
      </c>
      <c r="AJ81">
        <f t="shared" si="68"/>
        <v>1.2935148167708661</v>
      </c>
      <c r="AK81">
        <f t="shared" si="69"/>
        <v>0.56376785224951609</v>
      </c>
      <c r="AL81">
        <f t="shared" si="70"/>
        <v>-1.0845408199524638</v>
      </c>
      <c r="AN81">
        <f t="shared" si="71"/>
        <v>2258.1</v>
      </c>
      <c r="AO81">
        <f t="shared" si="72"/>
        <v>0.29599999999999999</v>
      </c>
      <c r="AP81">
        <f t="shared" si="73"/>
        <v>0.84135664257198328</v>
      </c>
      <c r="AQ81">
        <f t="shared" si="74"/>
        <v>1.8278507203080963</v>
      </c>
      <c r="AR81">
        <f t="shared" si="75"/>
        <v>0.85439174043298316</v>
      </c>
      <c r="AS81">
        <f t="shared" si="76"/>
        <v>5.823842460741079</v>
      </c>
      <c r="AT81">
        <f t="shared" si="77"/>
        <v>7.2566589798751133</v>
      </c>
      <c r="AU81">
        <f t="shared" si="78"/>
        <v>1.2690546133133531</v>
      </c>
      <c r="AV81">
        <f t="shared" si="79"/>
        <v>0.5795264061992722</v>
      </c>
      <c r="AW81">
        <f t="shared" si="80"/>
        <v>-1.0807900190201856</v>
      </c>
      <c r="AY81">
        <f t="shared" si="81"/>
        <v>2431.7999999999997</v>
      </c>
      <c r="AZ81">
        <f t="shared" si="82"/>
        <v>0.29599999999999999</v>
      </c>
      <c r="BA81">
        <f t="shared" si="83"/>
        <v>0.84135664257198328</v>
      </c>
      <c r="BB81">
        <f t="shared" si="84"/>
        <v>1.8278507203080963</v>
      </c>
      <c r="BC81">
        <f t="shared" si="85"/>
        <v>0.83333058996285703</v>
      </c>
      <c r="BD81">
        <f t="shared" si="86"/>
        <v>5.8027813102709533</v>
      </c>
      <c r="BE81">
        <f t="shared" si="87"/>
        <v>7.277720130345239</v>
      </c>
      <c r="BF81">
        <f t="shared" si="88"/>
        <v>1.2455023201636992</v>
      </c>
      <c r="BG81">
        <f t="shared" si="89"/>
        <v>0.59286110403425951</v>
      </c>
      <c r="BH81">
        <f t="shared" si="90"/>
        <v>-1.0756914715187225</v>
      </c>
      <c r="BJ81">
        <f t="shared" si="91"/>
        <v>2605.5</v>
      </c>
      <c r="BK81">
        <f t="shared" si="92"/>
        <v>0.29599999999999999</v>
      </c>
      <c r="BL81">
        <f t="shared" si="93"/>
        <v>0.84135664257198328</v>
      </c>
      <c r="BM81">
        <f t="shared" si="94"/>
        <v>1.8278507203080963</v>
      </c>
      <c r="BN81">
        <f t="shared" si="95"/>
        <v>0.81348904194508154</v>
      </c>
      <c r="BO81">
        <f t="shared" si="96"/>
        <v>5.7829397622531777</v>
      </c>
      <c r="BP81">
        <f t="shared" si="97"/>
        <v>7.2975616783630146</v>
      </c>
      <c r="BQ81">
        <f t="shared" si="98"/>
        <v>1.2228083088471899</v>
      </c>
      <c r="BR81">
        <f t="shared" si="99"/>
        <v>0.60410428277998596</v>
      </c>
      <c r="BS81">
        <f t="shared" si="100"/>
        <v>-1.0694998030252207</v>
      </c>
    </row>
    <row r="82" spans="1:71" x14ac:dyDescent="0.25">
      <c r="A82" s="1">
        <v>80</v>
      </c>
      <c r="B82">
        <v>2209</v>
      </c>
      <c r="C82">
        <v>70906</v>
      </c>
      <c r="D82">
        <v>236</v>
      </c>
      <c r="E82">
        <v>4190</v>
      </c>
      <c r="F82">
        <v>18</v>
      </c>
      <c r="G82">
        <v>10.195</v>
      </c>
      <c r="H82">
        <v>158.38999999999999</v>
      </c>
      <c r="I82">
        <v>119</v>
      </c>
      <c r="J82">
        <v>0.30299999999999999</v>
      </c>
      <c r="K82">
        <v>0.215</v>
      </c>
      <c r="L82">
        <v>0.214</v>
      </c>
      <c r="M82">
        <v>316.24799999999999</v>
      </c>
      <c r="N82">
        <v>166893866173923</v>
      </c>
      <c r="O82">
        <v>169857193296</v>
      </c>
      <c r="P82">
        <v>166724008980627</v>
      </c>
      <c r="R82">
        <f t="shared" si="51"/>
        <v>1910.7</v>
      </c>
      <c r="S82">
        <f t="shared" si="52"/>
        <v>0.30299999999999999</v>
      </c>
      <c r="T82">
        <f t="shared" si="53"/>
        <v>0.84384892012729396</v>
      </c>
      <c r="U82">
        <f t="shared" si="54"/>
        <v>1.8270702596685611</v>
      </c>
      <c r="V82">
        <f t="shared" si="55"/>
        <v>0.89917086008365954</v>
      </c>
      <c r="W82">
        <f t="shared" si="56"/>
        <v>5.86784111975222</v>
      </c>
      <c r="X82">
        <f t="shared" si="57"/>
        <v>7.2110993995849011</v>
      </c>
      <c r="Y82">
        <f t="shared" si="58"/>
        <v>1.321148837035288</v>
      </c>
      <c r="Z82">
        <f t="shared" si="59"/>
        <v>0.54908270035721751</v>
      </c>
      <c r="AA82">
        <f t="shared" si="60"/>
        <v>-1.0891317255826289</v>
      </c>
      <c r="AC82">
        <f t="shared" si="61"/>
        <v>2084.4</v>
      </c>
      <c r="AD82">
        <f t="shared" si="62"/>
        <v>0.30299999999999999</v>
      </c>
      <c r="AE82">
        <f t="shared" si="63"/>
        <v>0.84384892012729396</v>
      </c>
      <c r="AF82">
        <f t="shared" si="64"/>
        <v>1.8270702596685611</v>
      </c>
      <c r="AG82">
        <f t="shared" si="65"/>
        <v>0.87517293140816887</v>
      </c>
      <c r="AH82">
        <f t="shared" si="66"/>
        <v>5.8438431910767292</v>
      </c>
      <c r="AI82">
        <f t="shared" si="67"/>
        <v>7.235097328260391</v>
      </c>
      <c r="AJ82">
        <f t="shared" si="68"/>
        <v>1.2955685704108955</v>
      </c>
      <c r="AK82">
        <f t="shared" si="69"/>
        <v>0.56759438956424435</v>
      </c>
      <c r="AL82">
        <f t="shared" si="70"/>
        <v>-1.0869327909586119</v>
      </c>
      <c r="AN82">
        <f t="shared" si="71"/>
        <v>2258.1</v>
      </c>
      <c r="AO82">
        <f t="shared" si="72"/>
        <v>0.30299999999999999</v>
      </c>
      <c r="AP82">
        <f t="shared" si="73"/>
        <v>0.84384892012729396</v>
      </c>
      <c r="AQ82">
        <f t="shared" si="74"/>
        <v>1.8270702596685611</v>
      </c>
      <c r="AR82">
        <f t="shared" si="75"/>
        <v>0.85272068878306084</v>
      </c>
      <c r="AS82">
        <f t="shared" si="76"/>
        <v>5.8213909484516213</v>
      </c>
      <c r="AT82">
        <f t="shared" si="77"/>
        <v>7.2575495708854998</v>
      </c>
      <c r="AU82">
        <f t="shared" si="78"/>
        <v>1.2709600657225841</v>
      </c>
      <c r="AV82">
        <f t="shared" si="79"/>
        <v>0.5832713928811003</v>
      </c>
      <c r="AW82">
        <f t="shared" si="80"/>
        <v>-1.0830680847731664</v>
      </c>
      <c r="AY82">
        <f t="shared" si="81"/>
        <v>2431.7999999999997</v>
      </c>
      <c r="AZ82">
        <f t="shared" si="82"/>
        <v>0.30299999999999999</v>
      </c>
      <c r="BA82">
        <f t="shared" si="83"/>
        <v>0.84384892012729396</v>
      </c>
      <c r="BB82">
        <f t="shared" si="84"/>
        <v>1.8270702596685611</v>
      </c>
      <c r="BC82">
        <f t="shared" si="85"/>
        <v>0.83163783445335282</v>
      </c>
      <c r="BD82">
        <f t="shared" si="86"/>
        <v>5.8003080941219132</v>
      </c>
      <c r="BE82">
        <f t="shared" si="87"/>
        <v>7.278632425215207</v>
      </c>
      <c r="BF82">
        <f t="shared" si="88"/>
        <v>1.2472689811507363</v>
      </c>
      <c r="BG82">
        <f t="shared" si="89"/>
        <v>0.59651788260898897</v>
      </c>
      <c r="BH82">
        <f t="shared" si="90"/>
        <v>-1.077855440816873</v>
      </c>
      <c r="BJ82">
        <f t="shared" si="91"/>
        <v>2605.5</v>
      </c>
      <c r="BK82">
        <f t="shared" si="92"/>
        <v>0.30299999999999999</v>
      </c>
      <c r="BL82">
        <f t="shared" si="93"/>
        <v>0.84384892012729396</v>
      </c>
      <c r="BM82">
        <f t="shared" si="94"/>
        <v>1.8270702596685611</v>
      </c>
      <c r="BN82">
        <f t="shared" si="95"/>
        <v>0.81177799091502578</v>
      </c>
      <c r="BO82">
        <f t="shared" si="96"/>
        <v>5.7804482505835866</v>
      </c>
      <c r="BP82">
        <f t="shared" si="97"/>
        <v>7.2984922687535345</v>
      </c>
      <c r="BQ82">
        <f t="shared" si="98"/>
        <v>1.2244449525237469</v>
      </c>
      <c r="BR82">
        <f t="shared" si="99"/>
        <v>0.60766815929863838</v>
      </c>
      <c r="BS82">
        <f t="shared" si="100"/>
        <v>-1.0715506478519079</v>
      </c>
    </row>
    <row r="83" spans="1:71" x14ac:dyDescent="0.25">
      <c r="A83" s="1">
        <v>81</v>
      </c>
      <c r="B83">
        <v>2209</v>
      </c>
      <c r="C83">
        <v>70906</v>
      </c>
      <c r="D83">
        <v>236</v>
      </c>
      <c r="E83">
        <v>4190</v>
      </c>
      <c r="F83">
        <v>18</v>
      </c>
      <c r="G83">
        <v>10.3</v>
      </c>
      <c r="H83">
        <v>158.38999999999999</v>
      </c>
      <c r="I83">
        <v>121</v>
      </c>
      <c r="J83">
        <v>0.29399999999999998</v>
      </c>
      <c r="K83">
        <v>0.20200000000000001</v>
      </c>
      <c r="L83">
        <v>0.214</v>
      </c>
      <c r="M83">
        <v>319.34500000000003</v>
      </c>
      <c r="N83">
        <v>168529431429990</v>
      </c>
      <c r="O83">
        <v>172721955725</v>
      </c>
      <c r="P83">
        <v>168356709474265</v>
      </c>
      <c r="R83">
        <f t="shared" si="51"/>
        <v>1910.7</v>
      </c>
      <c r="S83">
        <f t="shared" si="52"/>
        <v>0.29399999999999998</v>
      </c>
      <c r="T83">
        <f t="shared" si="53"/>
        <v>0.84063071559395219</v>
      </c>
      <c r="U83">
        <f t="shared" si="54"/>
        <v>1.8281022105855489</v>
      </c>
      <c r="V83">
        <f t="shared" si="55"/>
        <v>0.90125709072965043</v>
      </c>
      <c r="W83">
        <f t="shared" si="56"/>
        <v>5.8709593013151995</v>
      </c>
      <c r="X83">
        <f t="shared" si="57"/>
        <v>7.2100451198558986</v>
      </c>
      <c r="Y83">
        <f t="shared" si="58"/>
        <v>1.3182900517515859</v>
      </c>
      <c r="Z83">
        <f t="shared" si="59"/>
        <v>0.54401789969776693</v>
      </c>
      <c r="AA83">
        <f t="shared" si="60"/>
        <v>-1.085916173553632</v>
      </c>
      <c r="AC83">
        <f t="shared" si="61"/>
        <v>2084.4</v>
      </c>
      <c r="AD83">
        <f t="shared" si="62"/>
        <v>0.29399999999999998</v>
      </c>
      <c r="AE83">
        <f t="shared" si="63"/>
        <v>0.84063071559395219</v>
      </c>
      <c r="AF83">
        <f t="shared" si="64"/>
        <v>1.8281022105855489</v>
      </c>
      <c r="AG83">
        <f t="shared" si="65"/>
        <v>0.87729816499244495</v>
      </c>
      <c r="AH83">
        <f t="shared" si="66"/>
        <v>5.847000375577994</v>
      </c>
      <c r="AI83">
        <f t="shared" si="67"/>
        <v>7.2340040455931041</v>
      </c>
      <c r="AJ83">
        <f t="shared" si="68"/>
        <v>1.2929145711384766</v>
      </c>
      <c r="AK83">
        <f t="shared" si="69"/>
        <v>0.56262370247152749</v>
      </c>
      <c r="AL83">
        <f t="shared" si="70"/>
        <v>-1.0838609162966775</v>
      </c>
      <c r="AN83">
        <f t="shared" si="71"/>
        <v>2258.1</v>
      </c>
      <c r="AO83">
        <f t="shared" si="72"/>
        <v>0.29399999999999998</v>
      </c>
      <c r="AP83">
        <f t="shared" si="73"/>
        <v>0.84063071559395219</v>
      </c>
      <c r="AQ83">
        <f t="shared" si="74"/>
        <v>1.8281022105855489</v>
      </c>
      <c r="AR83">
        <f t="shared" si="75"/>
        <v>0.85487905715492352</v>
      </c>
      <c r="AS83">
        <f t="shared" si="76"/>
        <v>5.8245812677404727</v>
      </c>
      <c r="AT83">
        <f t="shared" si="77"/>
        <v>7.2564231534306254</v>
      </c>
      <c r="AU83">
        <f t="shared" si="78"/>
        <v>1.2684975359135038</v>
      </c>
      <c r="AV83">
        <f t="shared" si="79"/>
        <v>0.57840662121367448</v>
      </c>
      <c r="AW83">
        <f t="shared" si="80"/>
        <v>-1.0801422582162672</v>
      </c>
      <c r="AY83">
        <f t="shared" si="81"/>
        <v>2431.7999999999997</v>
      </c>
      <c r="AZ83">
        <f t="shared" si="82"/>
        <v>0.29399999999999998</v>
      </c>
      <c r="BA83">
        <f t="shared" si="83"/>
        <v>0.84063071559395219</v>
      </c>
      <c r="BB83">
        <f t="shared" si="84"/>
        <v>1.8281022105855489</v>
      </c>
      <c r="BC83">
        <f t="shared" si="85"/>
        <v>0.83382427110643653</v>
      </c>
      <c r="BD83">
        <f t="shared" si="86"/>
        <v>5.8035264816919856</v>
      </c>
      <c r="BE83">
        <f t="shared" si="87"/>
        <v>7.2774779394791125</v>
      </c>
      <c r="BF83">
        <f t="shared" si="88"/>
        <v>1.2449856510793622</v>
      </c>
      <c r="BG83">
        <f t="shared" si="89"/>
        <v>0.59176760612418866</v>
      </c>
      <c r="BH83">
        <f t="shared" si="90"/>
        <v>-1.0750759858220478</v>
      </c>
      <c r="BJ83">
        <f t="shared" si="91"/>
        <v>2605.5</v>
      </c>
      <c r="BK83">
        <f t="shared" si="92"/>
        <v>0.29399999999999998</v>
      </c>
      <c r="BL83">
        <f t="shared" si="93"/>
        <v>0.84063071559395219</v>
      </c>
      <c r="BM83">
        <f t="shared" si="94"/>
        <v>1.8281022105855489</v>
      </c>
      <c r="BN83">
        <f t="shared" si="95"/>
        <v>0.81398809316207488</v>
      </c>
      <c r="BO83">
        <f t="shared" si="96"/>
        <v>5.7836903037476235</v>
      </c>
      <c r="BP83">
        <f t="shared" si="97"/>
        <v>7.2973141174234746</v>
      </c>
      <c r="BQ83">
        <f t="shared" si="98"/>
        <v>1.2223295010712629</v>
      </c>
      <c r="BR83">
        <f t="shared" si="99"/>
        <v>0.60303842330267565</v>
      </c>
      <c r="BS83">
        <f t="shared" si="100"/>
        <v>-1.0689163794172658</v>
      </c>
    </row>
    <row r="84" spans="1:71" x14ac:dyDescent="0.25">
      <c r="A84" s="1">
        <v>82</v>
      </c>
      <c r="B84">
        <v>2209</v>
      </c>
      <c r="C84">
        <v>70906</v>
      </c>
      <c r="D84">
        <v>236</v>
      </c>
      <c r="E84">
        <v>4190</v>
      </c>
      <c r="F84">
        <v>18</v>
      </c>
      <c r="G84">
        <v>10.44</v>
      </c>
      <c r="H84">
        <v>158.38999999999999</v>
      </c>
      <c r="I84">
        <v>118</v>
      </c>
      <c r="J84">
        <v>0.29599999999999999</v>
      </c>
      <c r="K84">
        <v>0.20499999999999999</v>
      </c>
      <c r="L84">
        <v>0.214</v>
      </c>
      <c r="M84">
        <v>323.54899999999998</v>
      </c>
      <c r="N84">
        <v>170741166077621</v>
      </c>
      <c r="O84">
        <v>168248634119</v>
      </c>
      <c r="P84">
        <v>170572917443502</v>
      </c>
      <c r="R84">
        <f t="shared" si="51"/>
        <v>1910.7</v>
      </c>
      <c r="S84">
        <f t="shared" si="52"/>
        <v>0.29599999999999999</v>
      </c>
      <c r="T84">
        <f t="shared" si="53"/>
        <v>0.84135664257198328</v>
      </c>
      <c r="U84">
        <f t="shared" si="54"/>
        <v>1.8278507203080963</v>
      </c>
      <c r="V84">
        <f t="shared" si="55"/>
        <v>0.90078611583178414</v>
      </c>
      <c r="W84">
        <f t="shared" si="56"/>
        <v>5.8702368361398802</v>
      </c>
      <c r="X84">
        <f t="shared" si="57"/>
        <v>7.2102646044763121</v>
      </c>
      <c r="Y84">
        <f t="shared" si="58"/>
        <v>1.3189364604348348</v>
      </c>
      <c r="Z84">
        <f t="shared" si="59"/>
        <v>0.54518376614859443</v>
      </c>
      <c r="AA84">
        <f t="shared" si="60"/>
        <v>-1.0866276205087604</v>
      </c>
      <c r="AC84">
        <f t="shared" si="61"/>
        <v>2084.4</v>
      </c>
      <c r="AD84">
        <f t="shared" si="62"/>
        <v>0.29599999999999999</v>
      </c>
      <c r="AE84">
        <f t="shared" si="63"/>
        <v>0.84135664257198328</v>
      </c>
      <c r="AF84">
        <f t="shared" si="64"/>
        <v>1.8278507203080963</v>
      </c>
      <c r="AG84">
        <f t="shared" si="65"/>
        <v>0.87681835675720643</v>
      </c>
      <c r="AH84">
        <f t="shared" si="66"/>
        <v>5.8462690770653021</v>
      </c>
      <c r="AI84">
        <f t="shared" si="67"/>
        <v>7.2342323635508903</v>
      </c>
      <c r="AJ84">
        <f t="shared" si="68"/>
        <v>1.2935148167708661</v>
      </c>
      <c r="AK84">
        <f t="shared" si="69"/>
        <v>0.56376785224951609</v>
      </c>
      <c r="AL84">
        <f t="shared" si="70"/>
        <v>-1.0845408199524638</v>
      </c>
      <c r="AN84">
        <f t="shared" si="71"/>
        <v>2258.1</v>
      </c>
      <c r="AO84">
        <f t="shared" si="72"/>
        <v>0.29599999999999999</v>
      </c>
      <c r="AP84">
        <f t="shared" si="73"/>
        <v>0.84135664257198328</v>
      </c>
      <c r="AQ84">
        <f t="shared" si="74"/>
        <v>1.8278507203080963</v>
      </c>
      <c r="AR84">
        <f t="shared" si="75"/>
        <v>0.85439174043298316</v>
      </c>
      <c r="AS84">
        <f t="shared" si="76"/>
        <v>5.823842460741079</v>
      </c>
      <c r="AT84">
        <f t="shared" si="77"/>
        <v>7.2566589798751133</v>
      </c>
      <c r="AU84">
        <f t="shared" si="78"/>
        <v>1.2690546133133531</v>
      </c>
      <c r="AV84">
        <f t="shared" si="79"/>
        <v>0.5795264061992722</v>
      </c>
      <c r="AW84">
        <f t="shared" si="80"/>
        <v>-1.0807900190201856</v>
      </c>
      <c r="AY84">
        <f t="shared" si="81"/>
        <v>2431.7999999999997</v>
      </c>
      <c r="AZ84">
        <f t="shared" si="82"/>
        <v>0.29599999999999999</v>
      </c>
      <c r="BA84">
        <f t="shared" si="83"/>
        <v>0.84135664257198328</v>
      </c>
      <c r="BB84">
        <f t="shared" si="84"/>
        <v>1.8278507203080963</v>
      </c>
      <c r="BC84">
        <f t="shared" si="85"/>
        <v>0.83333058996285703</v>
      </c>
      <c r="BD84">
        <f t="shared" si="86"/>
        <v>5.8027813102709533</v>
      </c>
      <c r="BE84">
        <f t="shared" si="87"/>
        <v>7.277720130345239</v>
      </c>
      <c r="BF84">
        <f t="shared" si="88"/>
        <v>1.2455023201636992</v>
      </c>
      <c r="BG84">
        <f t="shared" si="89"/>
        <v>0.59286110403425951</v>
      </c>
      <c r="BH84">
        <f t="shared" si="90"/>
        <v>-1.0756914715187225</v>
      </c>
      <c r="BJ84">
        <f t="shared" si="91"/>
        <v>2605.5</v>
      </c>
      <c r="BK84">
        <f t="shared" si="92"/>
        <v>0.29599999999999999</v>
      </c>
      <c r="BL84">
        <f t="shared" si="93"/>
        <v>0.84135664257198328</v>
      </c>
      <c r="BM84">
        <f t="shared" si="94"/>
        <v>1.8278507203080963</v>
      </c>
      <c r="BN84">
        <f t="shared" si="95"/>
        <v>0.81348904194508154</v>
      </c>
      <c r="BO84">
        <f t="shared" si="96"/>
        <v>5.7829397622531777</v>
      </c>
      <c r="BP84">
        <f t="shared" si="97"/>
        <v>7.2975616783630146</v>
      </c>
      <c r="BQ84">
        <f t="shared" si="98"/>
        <v>1.2228083088471899</v>
      </c>
      <c r="BR84">
        <f t="shared" si="99"/>
        <v>0.60410428277998596</v>
      </c>
      <c r="BS84">
        <f t="shared" si="100"/>
        <v>-1.0694998030252207</v>
      </c>
    </row>
    <row r="85" spans="1:71" x14ac:dyDescent="0.25">
      <c r="A85" s="1">
        <v>83</v>
      </c>
      <c r="B85">
        <v>2209</v>
      </c>
      <c r="C85">
        <v>70906</v>
      </c>
      <c r="D85">
        <v>236</v>
      </c>
      <c r="E85">
        <v>4190</v>
      </c>
      <c r="F85">
        <v>18</v>
      </c>
      <c r="G85">
        <v>10.548999999999999</v>
      </c>
      <c r="H85">
        <v>158.38999999999999</v>
      </c>
      <c r="I85">
        <v>116</v>
      </c>
      <c r="J85">
        <v>0.29599999999999999</v>
      </c>
      <c r="K85">
        <v>0.20399999999999999</v>
      </c>
      <c r="L85">
        <v>0.214</v>
      </c>
      <c r="M85">
        <v>326.82900000000001</v>
      </c>
      <c r="N85">
        <v>172467438200758</v>
      </c>
      <c r="O85">
        <v>165277646292</v>
      </c>
      <c r="P85">
        <v>172302160554466</v>
      </c>
      <c r="R85">
        <f t="shared" si="51"/>
        <v>1910.7</v>
      </c>
      <c r="S85">
        <f t="shared" si="52"/>
        <v>0.29599999999999999</v>
      </c>
      <c r="T85">
        <f t="shared" si="53"/>
        <v>0.84111354762600277</v>
      </c>
      <c r="U85">
        <f t="shared" si="54"/>
        <v>1.8281707752409326</v>
      </c>
      <c r="V85">
        <f t="shared" si="55"/>
        <v>0.90094380860259438</v>
      </c>
      <c r="W85">
        <f t="shared" si="56"/>
        <v>5.8707145838435268</v>
      </c>
      <c r="X85">
        <f t="shared" si="57"/>
        <v>7.2104269666383374</v>
      </c>
      <c r="Y85">
        <f t="shared" si="58"/>
        <v>1.3187200951647275</v>
      </c>
      <c r="Z85">
        <f t="shared" si="59"/>
        <v>0.54449990006127869</v>
      </c>
      <c r="AA85">
        <f t="shared" si="60"/>
        <v>-1.0865817083041298</v>
      </c>
      <c r="AC85">
        <f t="shared" si="61"/>
        <v>2084.4</v>
      </c>
      <c r="AD85">
        <f t="shared" si="62"/>
        <v>0.29599999999999999</v>
      </c>
      <c r="AE85">
        <f t="shared" si="63"/>
        <v>0.84111354762600277</v>
      </c>
      <c r="AF85">
        <f t="shared" si="64"/>
        <v>1.8281707752409326</v>
      </c>
      <c r="AG85">
        <f t="shared" si="65"/>
        <v>0.87697900528964401</v>
      </c>
      <c r="AH85">
        <f t="shared" si="66"/>
        <v>5.8467497805305761</v>
      </c>
      <c r="AI85">
        <f t="shared" si="67"/>
        <v>7.2343917699512881</v>
      </c>
      <c r="AJ85">
        <f t="shared" si="68"/>
        <v>1.2933139123418897</v>
      </c>
      <c r="AK85">
        <f t="shared" si="69"/>
        <v>0.56310002716924401</v>
      </c>
      <c r="AL85">
        <f t="shared" si="70"/>
        <v>-1.0844956968576303</v>
      </c>
      <c r="AN85">
        <f t="shared" si="71"/>
        <v>2258.1</v>
      </c>
      <c r="AO85">
        <f t="shared" si="72"/>
        <v>0.29599999999999999</v>
      </c>
      <c r="AP85">
        <f t="shared" si="73"/>
        <v>0.84111354762600277</v>
      </c>
      <c r="AQ85">
        <f t="shared" si="74"/>
        <v>1.8281707752409326</v>
      </c>
      <c r="AR85">
        <f t="shared" si="75"/>
        <v>0.85455490114358756</v>
      </c>
      <c r="AS85">
        <f t="shared" si="76"/>
        <v>5.8243256763845199</v>
      </c>
      <c r="AT85">
        <f t="shared" si="77"/>
        <v>7.2568158740973443</v>
      </c>
      <c r="AU85">
        <f t="shared" si="78"/>
        <v>1.2688681662521153</v>
      </c>
      <c r="AV85">
        <f t="shared" si="79"/>
        <v>0.57887512656630358</v>
      </c>
      <c r="AW85">
        <f t="shared" si="80"/>
        <v>-1.0807465447938673</v>
      </c>
      <c r="AY85">
        <f t="shared" si="81"/>
        <v>2431.7999999999997</v>
      </c>
      <c r="AZ85">
        <f t="shared" si="82"/>
        <v>0.29599999999999999</v>
      </c>
      <c r="BA85">
        <f t="shared" si="83"/>
        <v>0.84111354762600277</v>
      </c>
      <c r="BB85">
        <f t="shared" si="84"/>
        <v>1.8281707752409326</v>
      </c>
      <c r="BC85">
        <f t="shared" si="85"/>
        <v>0.83349587981143869</v>
      </c>
      <c r="BD85">
        <f t="shared" si="86"/>
        <v>5.8032666550523713</v>
      </c>
      <c r="BE85">
        <f t="shared" si="87"/>
        <v>7.277874895429493</v>
      </c>
      <c r="BF85">
        <f t="shared" si="88"/>
        <v>1.2453294057390538</v>
      </c>
      <c r="BG85">
        <f t="shared" si="89"/>
        <v>0.59222664724965945</v>
      </c>
      <c r="BH85">
        <f t="shared" si="90"/>
        <v>-1.0756502889505686</v>
      </c>
      <c r="BJ85">
        <f t="shared" si="91"/>
        <v>2605.5</v>
      </c>
      <c r="BK85">
        <f t="shared" si="92"/>
        <v>0.29599999999999999</v>
      </c>
      <c r="BL85">
        <f t="shared" si="93"/>
        <v>0.84111354762600277</v>
      </c>
      <c r="BM85">
        <f t="shared" si="94"/>
        <v>1.8281707752409326</v>
      </c>
      <c r="BN85">
        <f t="shared" si="95"/>
        <v>0.81365612802924092</v>
      </c>
      <c r="BO85">
        <f t="shared" si="96"/>
        <v>5.7834269032701737</v>
      </c>
      <c r="BP85">
        <f t="shared" si="97"/>
        <v>7.2977146472116914</v>
      </c>
      <c r="BQ85">
        <f t="shared" si="98"/>
        <v>1.2226480736953336</v>
      </c>
      <c r="BR85">
        <f t="shared" si="99"/>
        <v>0.6034867517049779</v>
      </c>
      <c r="BS85">
        <f t="shared" si="100"/>
        <v>-1.0694613863189641</v>
      </c>
    </row>
    <row r="86" spans="1:71" x14ac:dyDescent="0.25">
      <c r="A86" s="1">
        <v>84</v>
      </c>
      <c r="B86">
        <v>2209</v>
      </c>
      <c r="C86">
        <v>70906</v>
      </c>
      <c r="D86">
        <v>236</v>
      </c>
      <c r="E86">
        <v>4190</v>
      </c>
      <c r="F86">
        <v>18</v>
      </c>
      <c r="G86">
        <v>10.653</v>
      </c>
      <c r="H86">
        <v>158.4</v>
      </c>
      <c r="I86">
        <v>126</v>
      </c>
      <c r="J86">
        <v>0.30499999999999999</v>
      </c>
      <c r="K86">
        <v>0.217</v>
      </c>
      <c r="L86">
        <v>0.214</v>
      </c>
      <c r="M86">
        <v>329.983</v>
      </c>
      <c r="N86">
        <v>174144905672409</v>
      </c>
      <c r="O86">
        <v>179850091215</v>
      </c>
      <c r="P86">
        <v>173965055581194</v>
      </c>
      <c r="R86">
        <f t="shared" si="51"/>
        <v>1910.7</v>
      </c>
      <c r="S86">
        <f t="shared" si="52"/>
        <v>0.30499999999999999</v>
      </c>
      <c r="T86">
        <f t="shared" si="53"/>
        <v>0.84436070491230242</v>
      </c>
      <c r="U86">
        <f t="shared" si="54"/>
        <v>1.8271206375656748</v>
      </c>
      <c r="V86">
        <f t="shared" si="55"/>
        <v>0.89883949827296927</v>
      </c>
      <c r="W86">
        <f t="shared" si="56"/>
        <v>5.8675601358386436</v>
      </c>
      <c r="X86">
        <f t="shared" si="57"/>
        <v>7.2114811392927054</v>
      </c>
      <c r="Y86">
        <f t="shared" si="58"/>
        <v>1.3216018237814089</v>
      </c>
      <c r="Z86">
        <f t="shared" si="59"/>
        <v>0.54962091361982568</v>
      </c>
      <c r="AA86">
        <f t="shared" si="60"/>
        <v>-1.0898166089932517</v>
      </c>
      <c r="AC86">
        <f t="shared" si="61"/>
        <v>2084.4</v>
      </c>
      <c r="AD86">
        <f t="shared" si="62"/>
        <v>0.30499999999999999</v>
      </c>
      <c r="AE86">
        <f t="shared" si="63"/>
        <v>0.84436070491230242</v>
      </c>
      <c r="AF86">
        <f t="shared" si="64"/>
        <v>1.8271206375656748</v>
      </c>
      <c r="AG86">
        <f t="shared" si="65"/>
        <v>0.87483540444541341</v>
      </c>
      <c r="AH86">
        <f t="shared" si="66"/>
        <v>5.8435560420110875</v>
      </c>
      <c r="AI86">
        <f t="shared" si="67"/>
        <v>7.2354852331202615</v>
      </c>
      <c r="AJ86">
        <f t="shared" si="68"/>
        <v>1.2959889586944398</v>
      </c>
      <c r="AK86">
        <f t="shared" si="69"/>
        <v>0.56812544446825142</v>
      </c>
      <c r="AL86">
        <f t="shared" si="70"/>
        <v>-1.0875857897541217</v>
      </c>
      <c r="AN86">
        <f t="shared" si="71"/>
        <v>2258.1</v>
      </c>
      <c r="AO86">
        <f t="shared" si="72"/>
        <v>0.30499999999999999</v>
      </c>
      <c r="AP86">
        <f t="shared" si="73"/>
        <v>0.84436070491230242</v>
      </c>
      <c r="AQ86">
        <f t="shared" si="74"/>
        <v>1.8271206375656748</v>
      </c>
      <c r="AR86">
        <f t="shared" si="75"/>
        <v>0.85237792862116624</v>
      </c>
      <c r="AS86">
        <f t="shared" si="76"/>
        <v>5.8210985661868406</v>
      </c>
      <c r="AT86">
        <f t="shared" si="77"/>
        <v>7.2579427089445083</v>
      </c>
      <c r="AU86">
        <f t="shared" si="78"/>
        <v>1.2713499827186623</v>
      </c>
      <c r="AV86">
        <f t="shared" si="79"/>
        <v>0.58379307705900241</v>
      </c>
      <c r="AW86">
        <f t="shared" si="80"/>
        <v>-1.0836894408489499</v>
      </c>
      <c r="AY86">
        <f t="shared" si="81"/>
        <v>2431.7999999999997</v>
      </c>
      <c r="AZ86">
        <f t="shared" si="82"/>
        <v>0.30499999999999999</v>
      </c>
      <c r="BA86">
        <f t="shared" si="83"/>
        <v>0.84436070491230242</v>
      </c>
      <c r="BB86">
        <f t="shared" si="84"/>
        <v>1.8271206375656748</v>
      </c>
      <c r="BC86">
        <f t="shared" si="85"/>
        <v>0.83129064551915044</v>
      </c>
      <c r="BD86">
        <f t="shared" si="86"/>
        <v>5.8000112830848245</v>
      </c>
      <c r="BE86">
        <f t="shared" si="87"/>
        <v>7.2790299920465245</v>
      </c>
      <c r="BF86">
        <f t="shared" si="88"/>
        <v>1.2476303862610634</v>
      </c>
      <c r="BG86">
        <f t="shared" si="89"/>
        <v>0.59702851088754438</v>
      </c>
      <c r="BH86">
        <f t="shared" si="90"/>
        <v>-1.0784456651679506</v>
      </c>
      <c r="BJ86">
        <f t="shared" si="91"/>
        <v>2605.5</v>
      </c>
      <c r="BK86">
        <f t="shared" si="92"/>
        <v>0.30499999999999999</v>
      </c>
      <c r="BL86">
        <f t="shared" si="93"/>
        <v>0.84436070491230242</v>
      </c>
      <c r="BM86">
        <f t="shared" si="94"/>
        <v>1.8271206375656748</v>
      </c>
      <c r="BN86">
        <f t="shared" si="95"/>
        <v>0.8114270720487412</v>
      </c>
      <c r="BO86">
        <f t="shared" si="96"/>
        <v>5.7801477096144156</v>
      </c>
      <c r="BP86">
        <f t="shared" si="97"/>
        <v>7.2988935655169334</v>
      </c>
      <c r="BQ86">
        <f t="shared" si="98"/>
        <v>1.2247796531682715</v>
      </c>
      <c r="BR86">
        <f t="shared" si="99"/>
        <v>0.60816646457827594</v>
      </c>
      <c r="BS86">
        <f t="shared" si="100"/>
        <v>-1.0721104416918679</v>
      </c>
    </row>
    <row r="87" spans="1:71" x14ac:dyDescent="0.25">
      <c r="A87" s="1">
        <v>85</v>
      </c>
      <c r="B87">
        <v>2209</v>
      </c>
      <c r="C87">
        <v>70906</v>
      </c>
      <c r="D87">
        <v>236</v>
      </c>
      <c r="E87">
        <v>4190</v>
      </c>
      <c r="F87">
        <v>18</v>
      </c>
      <c r="G87">
        <v>10.781000000000001</v>
      </c>
      <c r="H87">
        <v>158.4</v>
      </c>
      <c r="I87">
        <v>124</v>
      </c>
      <c r="J87">
        <v>0.29699999999999999</v>
      </c>
      <c r="K87">
        <v>0.20599999999999999</v>
      </c>
      <c r="L87">
        <v>0.214</v>
      </c>
      <c r="M87">
        <v>333.779</v>
      </c>
      <c r="N87">
        <v>176142651380858</v>
      </c>
      <c r="O87">
        <v>176829176983</v>
      </c>
      <c r="P87">
        <v>175965822203875</v>
      </c>
      <c r="R87">
        <f t="shared" si="51"/>
        <v>1910.7</v>
      </c>
      <c r="S87">
        <f t="shared" si="52"/>
        <v>0.29699999999999999</v>
      </c>
      <c r="T87">
        <f t="shared" si="53"/>
        <v>0.84160085551287322</v>
      </c>
      <c r="U87">
        <f t="shared" si="54"/>
        <v>1.8278829860843673</v>
      </c>
      <c r="V87">
        <f t="shared" si="55"/>
        <v>0.90062772322499129</v>
      </c>
      <c r="W87">
        <f t="shared" si="56"/>
        <v>5.8701107093093583</v>
      </c>
      <c r="X87">
        <f t="shared" si="57"/>
        <v>7.2104552628593765</v>
      </c>
      <c r="Y87">
        <f t="shared" si="58"/>
        <v>1.3191537184143451</v>
      </c>
      <c r="Z87">
        <f t="shared" si="59"/>
        <v>0.54543053244914386</v>
      </c>
      <c r="AA87">
        <f t="shared" si="60"/>
        <v>-1.0869620688471704</v>
      </c>
      <c r="AC87">
        <f t="shared" si="61"/>
        <v>2084.4</v>
      </c>
      <c r="AD87">
        <f t="shared" si="62"/>
        <v>0.29699999999999999</v>
      </c>
      <c r="AE87">
        <f t="shared" si="63"/>
        <v>0.84160085551287322</v>
      </c>
      <c r="AF87">
        <f t="shared" si="64"/>
        <v>1.8278829860843673</v>
      </c>
      <c r="AG87">
        <f t="shared" si="65"/>
        <v>0.87665699713064971</v>
      </c>
      <c r="AH87">
        <f t="shared" si="66"/>
        <v>5.8461399832150169</v>
      </c>
      <c r="AI87">
        <f t="shared" si="67"/>
        <v>7.2344259889537179</v>
      </c>
      <c r="AJ87">
        <f t="shared" si="68"/>
        <v>1.2937165408020679</v>
      </c>
      <c r="AK87">
        <f t="shared" si="69"/>
        <v>0.56401162897306023</v>
      </c>
      <c r="AL87">
        <f t="shared" si="70"/>
        <v>-1.0848597950596384</v>
      </c>
      <c r="AN87">
        <f t="shared" si="71"/>
        <v>2258.1</v>
      </c>
      <c r="AO87">
        <f t="shared" si="72"/>
        <v>0.29699999999999999</v>
      </c>
      <c r="AP87">
        <f t="shared" si="73"/>
        <v>0.84160085551287322</v>
      </c>
      <c r="AQ87">
        <f t="shared" si="74"/>
        <v>1.8278829860843673</v>
      </c>
      <c r="AR87">
        <f t="shared" si="75"/>
        <v>0.85422785933283507</v>
      </c>
      <c r="AS87">
        <f t="shared" si="76"/>
        <v>5.8237108454172022</v>
      </c>
      <c r="AT87">
        <f t="shared" si="77"/>
        <v>7.2568551267515327</v>
      </c>
      <c r="AU87">
        <f t="shared" si="78"/>
        <v>1.2692418120756046</v>
      </c>
      <c r="AV87">
        <f t="shared" si="79"/>
        <v>0.57976611519945909</v>
      </c>
      <c r="AW87">
        <f t="shared" si="80"/>
        <v>-1.0810936481765239</v>
      </c>
      <c r="AY87">
        <f t="shared" si="81"/>
        <v>2431.7999999999997</v>
      </c>
      <c r="AZ87">
        <f t="shared" si="82"/>
        <v>0.29699999999999999</v>
      </c>
      <c r="BA87">
        <f t="shared" si="83"/>
        <v>0.84160085551287322</v>
      </c>
      <c r="BB87">
        <f t="shared" si="84"/>
        <v>1.8278829860843673</v>
      </c>
      <c r="BC87">
        <f t="shared" si="85"/>
        <v>0.83316457211090078</v>
      </c>
      <c r="BD87">
        <f t="shared" si="86"/>
        <v>5.8026475581952681</v>
      </c>
      <c r="BE87">
        <f t="shared" si="87"/>
        <v>7.2779184139734667</v>
      </c>
      <c r="BF87">
        <f t="shared" si="88"/>
        <v>1.2456759231511967</v>
      </c>
      <c r="BG87">
        <f t="shared" si="89"/>
        <v>0.59309591928405758</v>
      </c>
      <c r="BH87">
        <f t="shared" si="90"/>
        <v>-1.0759800090799547</v>
      </c>
      <c r="BJ87">
        <f t="shared" si="91"/>
        <v>2605.5</v>
      </c>
      <c r="BK87">
        <f t="shared" si="92"/>
        <v>0.29699999999999999</v>
      </c>
      <c r="BL87">
        <f t="shared" si="93"/>
        <v>0.84160085551287322</v>
      </c>
      <c r="BM87">
        <f t="shared" si="94"/>
        <v>1.8278829860843673</v>
      </c>
      <c r="BN87">
        <f t="shared" si="95"/>
        <v>0.81332122169338195</v>
      </c>
      <c r="BO87">
        <f t="shared" si="96"/>
        <v>5.7828042077777493</v>
      </c>
      <c r="BP87">
        <f t="shared" si="97"/>
        <v>7.2977617643909856</v>
      </c>
      <c r="BQ87">
        <f t="shared" si="98"/>
        <v>1.2229691737884845</v>
      </c>
      <c r="BR87">
        <f t="shared" si="99"/>
        <v>0.60433357852107095</v>
      </c>
      <c r="BS87">
        <f t="shared" si="100"/>
        <v>-1.0697735930860399</v>
      </c>
    </row>
    <row r="88" spans="1:71" x14ac:dyDescent="0.25">
      <c r="A88" s="1">
        <v>86</v>
      </c>
      <c r="B88">
        <v>2209</v>
      </c>
      <c r="C88">
        <v>70906</v>
      </c>
      <c r="D88">
        <v>236</v>
      </c>
      <c r="E88">
        <v>4190</v>
      </c>
      <c r="F88">
        <v>18</v>
      </c>
      <c r="G88">
        <v>10.811999999999999</v>
      </c>
      <c r="H88">
        <v>158.4</v>
      </c>
      <c r="I88">
        <v>128</v>
      </c>
      <c r="J88">
        <v>0.307</v>
      </c>
      <c r="K88">
        <v>0.22</v>
      </c>
      <c r="L88">
        <v>0.214</v>
      </c>
      <c r="M88">
        <v>334.767</v>
      </c>
      <c r="N88">
        <v>176669427043473</v>
      </c>
      <c r="O88">
        <v>182689821319</v>
      </c>
      <c r="P88">
        <v>176486737222154</v>
      </c>
      <c r="R88">
        <f t="shared" si="51"/>
        <v>1910.7</v>
      </c>
      <c r="S88">
        <f t="shared" si="52"/>
        <v>0.307</v>
      </c>
      <c r="T88">
        <f t="shared" si="53"/>
        <v>0.84513667533719072</v>
      </c>
      <c r="U88">
        <f t="shared" si="54"/>
        <v>1.8268283490756227</v>
      </c>
      <c r="V88">
        <f t="shared" si="55"/>
        <v>0.89833729924957584</v>
      </c>
      <c r="W88">
        <f t="shared" si="56"/>
        <v>5.8667656483251989</v>
      </c>
      <c r="X88">
        <f t="shared" si="57"/>
        <v>7.2116910498260474</v>
      </c>
      <c r="Y88">
        <f t="shared" si="58"/>
        <v>1.3222877864948135</v>
      </c>
      <c r="Z88">
        <f t="shared" si="59"/>
        <v>0.55089594999755065</v>
      </c>
      <c r="AA88">
        <f t="shared" si="60"/>
        <v>-1.0905535466092822</v>
      </c>
      <c r="AC88">
        <f t="shared" si="61"/>
        <v>2084.4</v>
      </c>
      <c r="AD88">
        <f t="shared" si="62"/>
        <v>0.307</v>
      </c>
      <c r="AE88">
        <f t="shared" si="63"/>
        <v>0.84513667533719072</v>
      </c>
      <c r="AF88">
        <f t="shared" si="64"/>
        <v>1.8268283490756227</v>
      </c>
      <c r="AG88">
        <f t="shared" si="65"/>
        <v>0.87432387734632644</v>
      </c>
      <c r="AH88">
        <f t="shared" si="66"/>
        <v>5.8427522264219496</v>
      </c>
      <c r="AI88">
        <f t="shared" si="67"/>
        <v>7.2357044717292966</v>
      </c>
      <c r="AJ88">
        <f t="shared" si="68"/>
        <v>1.2966254790426572</v>
      </c>
      <c r="AK88">
        <f t="shared" si="69"/>
        <v>0.56937572763920852</v>
      </c>
      <c r="AL88">
        <f t="shared" si="70"/>
        <v>-1.0882896951852845</v>
      </c>
      <c r="AN88">
        <f t="shared" si="71"/>
        <v>2258.1</v>
      </c>
      <c r="AO88">
        <f t="shared" si="72"/>
        <v>0.307</v>
      </c>
      <c r="AP88">
        <f t="shared" si="73"/>
        <v>0.84513667533719072</v>
      </c>
      <c r="AQ88">
        <f t="shared" si="74"/>
        <v>1.8268283490756227</v>
      </c>
      <c r="AR88">
        <f t="shared" si="75"/>
        <v>0.85185848582103407</v>
      </c>
      <c r="AS88">
        <f t="shared" si="76"/>
        <v>5.820286834896657</v>
      </c>
      <c r="AT88">
        <f t="shared" si="77"/>
        <v>7.2581698632545892</v>
      </c>
      <c r="AU88">
        <f t="shared" si="78"/>
        <v>1.2719402908870183</v>
      </c>
      <c r="AV88">
        <f t="shared" si="79"/>
        <v>0.58501586694258811</v>
      </c>
      <c r="AW88">
        <f t="shared" si="80"/>
        <v>-1.0843596475374104</v>
      </c>
      <c r="AY88">
        <f t="shared" si="81"/>
        <v>2431.7999999999997</v>
      </c>
      <c r="AZ88">
        <f t="shared" si="82"/>
        <v>0.307</v>
      </c>
      <c r="BA88">
        <f t="shared" si="83"/>
        <v>0.84513667533719072</v>
      </c>
      <c r="BB88">
        <f t="shared" si="84"/>
        <v>1.8268283490756227</v>
      </c>
      <c r="BC88">
        <f t="shared" si="85"/>
        <v>0.83076450601531893</v>
      </c>
      <c r="BD88">
        <f t="shared" si="86"/>
        <v>5.7991928550909417</v>
      </c>
      <c r="BE88">
        <f t="shared" si="87"/>
        <v>7.2792638430603045</v>
      </c>
      <c r="BF88">
        <f t="shared" si="88"/>
        <v>1.2481774573742455</v>
      </c>
      <c r="BG88">
        <f t="shared" si="89"/>
        <v>0.59822184066534867</v>
      </c>
      <c r="BH88">
        <f t="shared" si="90"/>
        <v>-1.0790820098565514</v>
      </c>
      <c r="BJ88">
        <f t="shared" si="91"/>
        <v>2605.5</v>
      </c>
      <c r="BK88">
        <f t="shared" si="92"/>
        <v>0.307</v>
      </c>
      <c r="BL88">
        <f t="shared" si="93"/>
        <v>0.84513667533719072</v>
      </c>
      <c r="BM88">
        <f t="shared" si="94"/>
        <v>1.8268283490756227</v>
      </c>
      <c r="BN88">
        <f t="shared" si="95"/>
        <v>0.81089529473718902</v>
      </c>
      <c r="BO88">
        <f t="shared" si="96"/>
        <v>5.7793236438128117</v>
      </c>
      <c r="BP88">
        <f t="shared" si="97"/>
        <v>7.2991330543384345</v>
      </c>
      <c r="BQ88">
        <f t="shared" si="98"/>
        <v>1.225286231324513</v>
      </c>
      <c r="BR88">
        <f t="shared" si="99"/>
        <v>0.60932897424413224</v>
      </c>
      <c r="BS88">
        <f t="shared" si="100"/>
        <v>-1.0727131328744381</v>
      </c>
    </row>
    <row r="89" spans="1:71" x14ac:dyDescent="0.25">
      <c r="A89" s="1">
        <v>87</v>
      </c>
      <c r="B89">
        <v>2209</v>
      </c>
      <c r="C89">
        <v>70906</v>
      </c>
      <c r="D89">
        <v>236</v>
      </c>
      <c r="E89">
        <v>4190</v>
      </c>
      <c r="F89">
        <v>18</v>
      </c>
      <c r="G89">
        <v>11.019</v>
      </c>
      <c r="H89">
        <v>158.4</v>
      </c>
      <c r="I89">
        <v>128</v>
      </c>
      <c r="J89">
        <v>0.28899999999999998</v>
      </c>
      <c r="K89">
        <v>0.19400000000000001</v>
      </c>
      <c r="L89">
        <v>0.214</v>
      </c>
      <c r="M89">
        <v>340.9</v>
      </c>
      <c r="N89">
        <v>179902817823156</v>
      </c>
      <c r="O89">
        <v>182546281199</v>
      </c>
      <c r="P89">
        <v>179720271541957</v>
      </c>
      <c r="R89">
        <f t="shared" si="51"/>
        <v>1910.7</v>
      </c>
      <c r="S89">
        <f t="shared" si="52"/>
        <v>0.28899999999999998</v>
      </c>
      <c r="T89">
        <f t="shared" si="53"/>
        <v>0.83874429953353491</v>
      </c>
      <c r="U89">
        <f t="shared" si="54"/>
        <v>1.8288455202135703</v>
      </c>
      <c r="V89">
        <f t="shared" si="55"/>
        <v>0.90248203197044174</v>
      </c>
      <c r="W89">
        <f t="shared" si="56"/>
        <v>5.8729275521840112</v>
      </c>
      <c r="X89">
        <f t="shared" si="57"/>
        <v>7.2095634882431288</v>
      </c>
      <c r="Y89">
        <f t="shared" si="58"/>
        <v>1.3166060331211455</v>
      </c>
      <c r="Z89">
        <f t="shared" si="59"/>
        <v>0.54087634433463272</v>
      </c>
      <c r="AA89">
        <f t="shared" si="60"/>
        <v>-1.0841367566327131</v>
      </c>
      <c r="AC89">
        <f t="shared" si="61"/>
        <v>2084.4</v>
      </c>
      <c r="AD89">
        <f t="shared" si="62"/>
        <v>0.28899999999999998</v>
      </c>
      <c r="AE89">
        <f t="shared" si="63"/>
        <v>0.83874429953353491</v>
      </c>
      <c r="AF89">
        <f t="shared" si="64"/>
        <v>1.8288455202135703</v>
      </c>
      <c r="AG89">
        <f t="shared" si="65"/>
        <v>0.87854615761684973</v>
      </c>
      <c r="AH89">
        <f t="shared" si="66"/>
        <v>5.8489916778304192</v>
      </c>
      <c r="AI89">
        <f t="shared" si="67"/>
        <v>7.2334993625967208</v>
      </c>
      <c r="AJ89">
        <f t="shared" si="68"/>
        <v>1.2913504296049252</v>
      </c>
      <c r="AK89">
        <f t="shared" si="69"/>
        <v>0.55954131569548127</v>
      </c>
      <c r="AL89">
        <f t="shared" si="70"/>
        <v>-1.0821595240227224</v>
      </c>
      <c r="AN89">
        <f t="shared" si="71"/>
        <v>2258.1</v>
      </c>
      <c r="AO89">
        <f t="shared" si="72"/>
        <v>0.28899999999999998</v>
      </c>
      <c r="AP89">
        <f t="shared" si="73"/>
        <v>0.83874429953353491</v>
      </c>
      <c r="AQ89">
        <f t="shared" si="74"/>
        <v>1.8288455202135703</v>
      </c>
      <c r="AR89">
        <f t="shared" si="75"/>
        <v>0.85614665517628197</v>
      </c>
      <c r="AS89">
        <f t="shared" si="76"/>
        <v>5.8265921753898517</v>
      </c>
      <c r="AT89">
        <f t="shared" si="77"/>
        <v>7.2558988650372882</v>
      </c>
      <c r="AU89">
        <f t="shared" si="78"/>
        <v>1.2670455135389651</v>
      </c>
      <c r="AV89">
        <f t="shared" si="79"/>
        <v>0.57539018635558858</v>
      </c>
      <c r="AW89">
        <f t="shared" si="80"/>
        <v>-1.0785207306454829</v>
      </c>
      <c r="AY89">
        <f t="shared" si="81"/>
        <v>2431.7999999999997</v>
      </c>
      <c r="AZ89">
        <f t="shared" si="82"/>
        <v>0.28899999999999998</v>
      </c>
      <c r="BA89">
        <f t="shared" si="83"/>
        <v>0.83874429953353491</v>
      </c>
      <c r="BB89">
        <f t="shared" si="84"/>
        <v>1.8288455202135703</v>
      </c>
      <c r="BC89">
        <f t="shared" si="85"/>
        <v>0.83510849822063105</v>
      </c>
      <c r="BD89">
        <f t="shared" si="86"/>
        <v>5.8055540184342007</v>
      </c>
      <c r="BE89">
        <f t="shared" si="87"/>
        <v>7.2769370219929392</v>
      </c>
      <c r="BF89">
        <f t="shared" si="88"/>
        <v>1.2436385970090043</v>
      </c>
      <c r="BG89">
        <f t="shared" si="89"/>
        <v>0.58882202537946138</v>
      </c>
      <c r="BH89">
        <f t="shared" si="90"/>
        <v>-1.0735349241360816</v>
      </c>
      <c r="BJ89">
        <f t="shared" si="91"/>
        <v>2605.5</v>
      </c>
      <c r="BK89">
        <f t="shared" si="92"/>
        <v>0.28899999999999998</v>
      </c>
      <c r="BL89">
        <f t="shared" si="93"/>
        <v>0.83874429953353491</v>
      </c>
      <c r="BM89">
        <f t="shared" si="94"/>
        <v>1.8288455202135703</v>
      </c>
      <c r="BN89">
        <f t="shared" si="95"/>
        <v>0.81528636206673477</v>
      </c>
      <c r="BO89">
        <f t="shared" si="96"/>
        <v>5.7857318822803041</v>
      </c>
      <c r="BP89">
        <f t="shared" si="97"/>
        <v>7.2967591581468358</v>
      </c>
      <c r="BQ89">
        <f t="shared" si="98"/>
        <v>1.2210808148270813</v>
      </c>
      <c r="BR89">
        <f t="shared" si="99"/>
        <v>0.60016711985705107</v>
      </c>
      <c r="BS89">
        <f t="shared" si="100"/>
        <v>-1.0674554655125246</v>
      </c>
    </row>
    <row r="90" spans="1:71" x14ac:dyDescent="0.25">
      <c r="A90" s="1">
        <v>88</v>
      </c>
      <c r="B90">
        <v>2209</v>
      </c>
      <c r="C90">
        <v>70906</v>
      </c>
      <c r="D90">
        <v>236</v>
      </c>
      <c r="E90">
        <v>4190</v>
      </c>
      <c r="F90">
        <v>18</v>
      </c>
      <c r="G90">
        <v>11.132</v>
      </c>
      <c r="H90">
        <v>158.4</v>
      </c>
      <c r="I90">
        <v>132</v>
      </c>
      <c r="J90">
        <v>0.29599999999999999</v>
      </c>
      <c r="K90">
        <v>0.20399999999999999</v>
      </c>
      <c r="L90">
        <v>0.214</v>
      </c>
      <c r="M90">
        <v>344.327</v>
      </c>
      <c r="N90">
        <v>181715318107720</v>
      </c>
      <c r="O90">
        <v>188360607587</v>
      </c>
      <c r="P90">
        <v>181526957500134</v>
      </c>
      <c r="R90">
        <f t="shared" si="51"/>
        <v>1910.7</v>
      </c>
      <c r="S90">
        <f t="shared" si="52"/>
        <v>0.29599999999999999</v>
      </c>
      <c r="T90">
        <f t="shared" si="53"/>
        <v>0.84111354762600277</v>
      </c>
      <c r="U90">
        <f t="shared" si="54"/>
        <v>1.8281707752409326</v>
      </c>
      <c r="V90">
        <f t="shared" si="55"/>
        <v>0.90094380860259438</v>
      </c>
      <c r="W90">
        <f t="shared" ref="W90:W97" si="101">3.1416+U90+V90</f>
        <v>5.8707145838435268</v>
      </c>
      <c r="X90">
        <f t="shared" ref="X90:X97" si="102">2*3.1416+U90-V90</f>
        <v>7.2104269666383374</v>
      </c>
      <c r="Y90">
        <f t="shared" si="58"/>
        <v>1.3187200951647275</v>
      </c>
      <c r="Z90">
        <f t="shared" si="59"/>
        <v>0.54449990006127869</v>
      </c>
      <c r="AA90">
        <f t="shared" si="60"/>
        <v>-1.0865817083041298</v>
      </c>
      <c r="AC90">
        <f t="shared" si="61"/>
        <v>2084.4</v>
      </c>
      <c r="AD90">
        <f t="shared" si="62"/>
        <v>0.29599999999999999</v>
      </c>
      <c r="AE90">
        <f t="shared" si="63"/>
        <v>0.84111354762600277</v>
      </c>
      <c r="AF90">
        <f t="shared" si="64"/>
        <v>1.8281707752409326</v>
      </c>
      <c r="AG90">
        <f t="shared" si="65"/>
        <v>0.87697900528964401</v>
      </c>
      <c r="AH90">
        <f t="shared" si="66"/>
        <v>5.8467497805305761</v>
      </c>
      <c r="AI90">
        <f t="shared" si="67"/>
        <v>7.2343917699512881</v>
      </c>
      <c r="AJ90">
        <f t="shared" si="68"/>
        <v>1.2933139123418897</v>
      </c>
      <c r="AK90">
        <f t="shared" si="69"/>
        <v>0.56310002716924401</v>
      </c>
      <c r="AL90">
        <f t="shared" si="70"/>
        <v>-1.0844956968576303</v>
      </c>
      <c r="AN90">
        <f t="shared" si="71"/>
        <v>2258.1</v>
      </c>
      <c r="AO90">
        <f t="shared" si="72"/>
        <v>0.29599999999999999</v>
      </c>
      <c r="AP90">
        <f t="shared" si="73"/>
        <v>0.84111354762600277</v>
      </c>
      <c r="AQ90">
        <f t="shared" si="74"/>
        <v>1.8281707752409326</v>
      </c>
      <c r="AR90">
        <f t="shared" si="75"/>
        <v>0.85455490114358756</v>
      </c>
      <c r="AS90">
        <f t="shared" si="76"/>
        <v>5.8243256763845199</v>
      </c>
      <c r="AT90">
        <f t="shared" si="77"/>
        <v>7.2568158740973443</v>
      </c>
      <c r="AU90">
        <f t="shared" si="78"/>
        <v>1.2688681662521153</v>
      </c>
      <c r="AV90">
        <f t="shared" si="79"/>
        <v>0.57887512656630358</v>
      </c>
      <c r="AW90">
        <f t="shared" si="80"/>
        <v>-1.0807465447938673</v>
      </c>
      <c r="AY90">
        <f t="shared" si="81"/>
        <v>2431.7999999999997</v>
      </c>
      <c r="AZ90">
        <f t="shared" si="82"/>
        <v>0.29599999999999999</v>
      </c>
      <c r="BA90">
        <f t="shared" si="83"/>
        <v>0.84111354762600277</v>
      </c>
      <c r="BB90">
        <f t="shared" si="84"/>
        <v>1.8281707752409326</v>
      </c>
      <c r="BC90">
        <f t="shared" si="85"/>
        <v>0.83349587981143869</v>
      </c>
      <c r="BD90">
        <f t="shared" si="86"/>
        <v>5.8032666550523713</v>
      </c>
      <c r="BE90">
        <f t="shared" si="87"/>
        <v>7.277874895429493</v>
      </c>
      <c r="BF90">
        <f t="shared" si="88"/>
        <v>1.2453294057390538</v>
      </c>
      <c r="BG90">
        <f t="shared" si="89"/>
        <v>0.59222664724965945</v>
      </c>
      <c r="BH90">
        <f t="shared" si="90"/>
        <v>-1.0756502889505686</v>
      </c>
      <c r="BJ90">
        <f t="shared" si="91"/>
        <v>2605.5</v>
      </c>
      <c r="BK90">
        <f t="shared" si="92"/>
        <v>0.29599999999999999</v>
      </c>
      <c r="BL90">
        <f t="shared" si="93"/>
        <v>0.84111354762600277</v>
      </c>
      <c r="BM90">
        <f t="shared" si="94"/>
        <v>1.8281707752409326</v>
      </c>
      <c r="BN90">
        <f t="shared" si="95"/>
        <v>0.81365612802924092</v>
      </c>
      <c r="BO90">
        <f t="shared" si="96"/>
        <v>5.7834269032701737</v>
      </c>
      <c r="BP90">
        <f t="shared" si="97"/>
        <v>7.2977146472116914</v>
      </c>
      <c r="BQ90">
        <f t="shared" si="98"/>
        <v>1.2226480736953336</v>
      </c>
      <c r="BR90">
        <f t="shared" si="99"/>
        <v>0.6034867517049779</v>
      </c>
      <c r="BS90">
        <f t="shared" si="100"/>
        <v>-1.0694613863189641</v>
      </c>
    </row>
    <row r="91" spans="1:71" x14ac:dyDescent="0.25">
      <c r="A91" s="1">
        <v>89</v>
      </c>
      <c r="B91">
        <v>2209</v>
      </c>
      <c r="C91">
        <v>70906</v>
      </c>
      <c r="D91">
        <v>236</v>
      </c>
      <c r="E91">
        <v>4190</v>
      </c>
      <c r="F91">
        <v>18</v>
      </c>
      <c r="G91">
        <v>11.215</v>
      </c>
      <c r="H91">
        <v>158.41</v>
      </c>
      <c r="I91">
        <v>130</v>
      </c>
      <c r="J91">
        <v>0.29399999999999998</v>
      </c>
      <c r="K91">
        <v>0.20100000000000001</v>
      </c>
      <c r="L91">
        <v>0.214</v>
      </c>
      <c r="M91">
        <v>346.78100000000001</v>
      </c>
      <c r="N91">
        <v>183005783653722</v>
      </c>
      <c r="O91">
        <v>185363872512</v>
      </c>
      <c r="P91">
        <v>182820419781210</v>
      </c>
      <c r="R91">
        <f t="shared" si="51"/>
        <v>1910.7</v>
      </c>
      <c r="S91">
        <f t="shared" si="52"/>
        <v>0.29399999999999998</v>
      </c>
      <c r="T91">
        <f t="shared" si="53"/>
        <v>0.84039098043708216</v>
      </c>
      <c r="U91">
        <f t="shared" si="54"/>
        <v>1.8284179985092082</v>
      </c>
      <c r="V91">
        <f t="shared" si="55"/>
        <v>0.90141267814106429</v>
      </c>
      <c r="W91">
        <f t="shared" si="101"/>
        <v>5.871430676650272</v>
      </c>
      <c r="X91">
        <f t="shared" si="102"/>
        <v>7.2102053203681447</v>
      </c>
      <c r="Y91">
        <f t="shared" si="58"/>
        <v>1.3180763780894109</v>
      </c>
      <c r="Z91">
        <f t="shared" si="59"/>
        <v>0.54334332240739813</v>
      </c>
      <c r="AA91">
        <f t="shared" si="60"/>
        <v>-1.0858707205040725</v>
      </c>
      <c r="AC91">
        <f t="shared" si="61"/>
        <v>2084.4</v>
      </c>
      <c r="AD91">
        <f t="shared" si="62"/>
        <v>0.29399999999999998</v>
      </c>
      <c r="AE91">
        <f t="shared" si="63"/>
        <v>0.84039098043708216</v>
      </c>
      <c r="AF91">
        <f t="shared" si="64"/>
        <v>1.8284179985092082</v>
      </c>
      <c r="AG91">
        <f t="shared" si="65"/>
        <v>0.87745667413176887</v>
      </c>
      <c r="AH91">
        <f t="shared" si="66"/>
        <v>5.8474746726409768</v>
      </c>
      <c r="AI91">
        <f t="shared" si="67"/>
        <v>7.2341613243774399</v>
      </c>
      <c r="AJ91">
        <f t="shared" si="68"/>
        <v>1.2927161387699395</v>
      </c>
      <c r="AK91">
        <f t="shared" si="69"/>
        <v>0.5619648938162124</v>
      </c>
      <c r="AL91">
        <f t="shared" si="70"/>
        <v>-1.0838162298361063</v>
      </c>
      <c r="AN91">
        <f t="shared" si="71"/>
        <v>2258.1</v>
      </c>
      <c r="AO91">
        <f t="shared" si="72"/>
        <v>0.29399999999999998</v>
      </c>
      <c r="AP91">
        <f t="shared" si="73"/>
        <v>0.84039098043708216</v>
      </c>
      <c r="AQ91">
        <f t="shared" si="74"/>
        <v>1.8284179985092082</v>
      </c>
      <c r="AR91">
        <f t="shared" si="75"/>
        <v>0.85504005034416852</v>
      </c>
      <c r="AS91">
        <f t="shared" si="76"/>
        <v>5.8250580488533767</v>
      </c>
      <c r="AT91">
        <f t="shared" si="77"/>
        <v>7.2565779481650399</v>
      </c>
      <c r="AU91">
        <f t="shared" si="78"/>
        <v>1.2683133569590801</v>
      </c>
      <c r="AV91">
        <f t="shared" si="79"/>
        <v>0.57776408306283611</v>
      </c>
      <c r="AW91">
        <f t="shared" si="80"/>
        <v>-1.0800991875765544</v>
      </c>
      <c r="AY91">
        <f t="shared" si="81"/>
        <v>2431.7999999999997</v>
      </c>
      <c r="AZ91">
        <f t="shared" si="82"/>
        <v>0.29399999999999998</v>
      </c>
      <c r="BA91">
        <f t="shared" si="83"/>
        <v>0.84039098043708216</v>
      </c>
      <c r="BB91">
        <f t="shared" si="84"/>
        <v>1.8284179985092082</v>
      </c>
      <c r="BC91">
        <f t="shared" si="85"/>
        <v>0.8339873703662567</v>
      </c>
      <c r="BD91">
        <f t="shared" si="86"/>
        <v>5.8040053688754645</v>
      </c>
      <c r="BE91">
        <f t="shared" si="87"/>
        <v>7.2776306281429521</v>
      </c>
      <c r="BF91">
        <f t="shared" si="88"/>
        <v>1.244814815077969</v>
      </c>
      <c r="BG91">
        <f t="shared" si="89"/>
        <v>0.59114161625536377</v>
      </c>
      <c r="BH91">
        <f t="shared" si="90"/>
        <v>-1.0750351662692617</v>
      </c>
      <c r="BJ91">
        <f t="shared" si="91"/>
        <v>2605.5</v>
      </c>
      <c r="BK91">
        <f t="shared" si="92"/>
        <v>0.29399999999999998</v>
      </c>
      <c r="BL91">
        <f t="shared" si="93"/>
        <v>0.84039098043708216</v>
      </c>
      <c r="BM91">
        <f t="shared" si="94"/>
        <v>1.8284179985092082</v>
      </c>
      <c r="BN91">
        <f t="shared" si="95"/>
        <v>0.81415296995400477</v>
      </c>
      <c r="BO91">
        <f t="shared" si="96"/>
        <v>5.7841709684632132</v>
      </c>
      <c r="BP91">
        <f t="shared" si="97"/>
        <v>7.2974650285552034</v>
      </c>
      <c r="BQ91">
        <f t="shared" si="98"/>
        <v>1.2221711677384461</v>
      </c>
      <c r="BR91">
        <f t="shared" si="99"/>
        <v>0.60242908714167998</v>
      </c>
      <c r="BS91">
        <f t="shared" si="100"/>
        <v>-1.0688782799252976</v>
      </c>
    </row>
    <row r="92" spans="1:71" x14ac:dyDescent="0.25">
      <c r="A92" s="1">
        <v>90</v>
      </c>
      <c r="B92">
        <v>2209</v>
      </c>
      <c r="C92">
        <v>70906</v>
      </c>
      <c r="D92">
        <v>236</v>
      </c>
      <c r="E92">
        <v>4190</v>
      </c>
      <c r="F92">
        <v>18</v>
      </c>
      <c r="G92">
        <v>11.397</v>
      </c>
      <c r="H92">
        <v>158.41</v>
      </c>
      <c r="I92">
        <v>132</v>
      </c>
      <c r="J92">
        <v>0.28999999999999998</v>
      </c>
      <c r="K92">
        <v>0.19500000000000001</v>
      </c>
      <c r="L92">
        <v>0.214</v>
      </c>
      <c r="M92">
        <v>352.22399999999999</v>
      </c>
      <c r="N92">
        <v>185878141063854</v>
      </c>
      <c r="O92">
        <v>188184779305</v>
      </c>
      <c r="P92">
        <v>185689956284549</v>
      </c>
      <c r="R92">
        <f t="shared" si="51"/>
        <v>1910.7</v>
      </c>
      <c r="S92">
        <f t="shared" si="52"/>
        <v>0.28999999999999998</v>
      </c>
      <c r="T92">
        <f t="shared" si="53"/>
        <v>0.8389761617590813</v>
      </c>
      <c r="U92">
        <f t="shared" si="54"/>
        <v>1.8288862786638982</v>
      </c>
      <c r="V92">
        <f t="shared" si="55"/>
        <v>0.90233139075785651</v>
      </c>
      <c r="W92">
        <f t="shared" si="101"/>
        <v>5.8728176694217549</v>
      </c>
      <c r="X92">
        <f t="shared" si="102"/>
        <v>7.2097548879060422</v>
      </c>
      <c r="Y92">
        <f t="shared" si="58"/>
        <v>1.3168133486989051</v>
      </c>
      <c r="Z92">
        <f t="shared" si="59"/>
        <v>0.54109817725219933</v>
      </c>
      <c r="AA92">
        <f t="shared" si="60"/>
        <v>-1.0844633968829362</v>
      </c>
      <c r="AC92">
        <f t="shared" si="61"/>
        <v>2084.4</v>
      </c>
      <c r="AD92">
        <f t="shared" si="62"/>
        <v>0.28999999999999998</v>
      </c>
      <c r="AE92">
        <f t="shared" si="63"/>
        <v>0.8389761617590813</v>
      </c>
      <c r="AF92">
        <f t="shared" si="64"/>
        <v>1.8288862786638982</v>
      </c>
      <c r="AG92">
        <f t="shared" si="65"/>
        <v>0.87839267558306589</v>
      </c>
      <c r="AH92">
        <f t="shared" si="66"/>
        <v>5.8488789542469641</v>
      </c>
      <c r="AI92">
        <f t="shared" si="67"/>
        <v>7.233693603080833</v>
      </c>
      <c r="AJ92">
        <f t="shared" si="68"/>
        <v>1.2915430174569107</v>
      </c>
      <c r="AK92">
        <f t="shared" si="69"/>
        <v>0.55976080092240266</v>
      </c>
      <c r="AL92">
        <f t="shared" si="70"/>
        <v>-1.0824711319866673</v>
      </c>
      <c r="AN92">
        <f t="shared" si="71"/>
        <v>2258.1</v>
      </c>
      <c r="AO92">
        <f t="shared" si="72"/>
        <v>0.28999999999999998</v>
      </c>
      <c r="AP92">
        <f t="shared" si="73"/>
        <v>0.8389761617590813</v>
      </c>
      <c r="AQ92">
        <f t="shared" si="74"/>
        <v>1.8288862786638982</v>
      </c>
      <c r="AR92">
        <f t="shared" si="75"/>
        <v>0.85599075612022779</v>
      </c>
      <c r="AS92">
        <f t="shared" si="76"/>
        <v>5.8264770347841264</v>
      </c>
      <c r="AT92">
        <f t="shared" si="77"/>
        <v>7.2560955225436707</v>
      </c>
      <c r="AU92">
        <f t="shared" si="78"/>
        <v>1.2672243252976718</v>
      </c>
      <c r="AV92">
        <f t="shared" si="79"/>
        <v>0.57560627535053233</v>
      </c>
      <c r="AW92">
        <f t="shared" si="80"/>
        <v>-1.0788174450640629</v>
      </c>
      <c r="AY92">
        <f t="shared" si="81"/>
        <v>2431.7999999999997</v>
      </c>
      <c r="AZ92">
        <f t="shared" si="82"/>
        <v>0.28999999999999998</v>
      </c>
      <c r="BA92">
        <f t="shared" si="83"/>
        <v>0.8389761617590813</v>
      </c>
      <c r="BB92">
        <f t="shared" si="84"/>
        <v>1.8288862786638982</v>
      </c>
      <c r="BC92">
        <f t="shared" si="85"/>
        <v>0.83495054822068826</v>
      </c>
      <c r="BD92">
        <f t="shared" si="86"/>
        <v>5.8054368268845868</v>
      </c>
      <c r="BE92">
        <f t="shared" si="87"/>
        <v>7.2771357304432103</v>
      </c>
      <c r="BF92">
        <f t="shared" si="88"/>
        <v>1.2438045099489883</v>
      </c>
      <c r="BG92">
        <f t="shared" si="89"/>
        <v>0.58903390962847868</v>
      </c>
      <c r="BH92">
        <f t="shared" si="90"/>
        <v>-1.0738170025074087</v>
      </c>
      <c r="BJ92">
        <f t="shared" si="91"/>
        <v>2605.5</v>
      </c>
      <c r="BK92">
        <f t="shared" si="92"/>
        <v>0.28999999999999998</v>
      </c>
      <c r="BL92">
        <f t="shared" si="93"/>
        <v>0.8389761617590813</v>
      </c>
      <c r="BM92">
        <f t="shared" si="94"/>
        <v>1.8288862786638982</v>
      </c>
      <c r="BN92">
        <f t="shared" si="95"/>
        <v>0.81512667939301375</v>
      </c>
      <c r="BO92">
        <f t="shared" si="96"/>
        <v>5.7856129580569124</v>
      </c>
      <c r="BP92">
        <f t="shared" si="97"/>
        <v>7.2969595992708847</v>
      </c>
      <c r="BQ92">
        <f t="shared" si="98"/>
        <v>1.2212346388005579</v>
      </c>
      <c r="BR92">
        <f t="shared" si="99"/>
        <v>0.60037418186247526</v>
      </c>
      <c r="BS92">
        <f t="shared" si="100"/>
        <v>-1.0677232490109905</v>
      </c>
    </row>
    <row r="93" spans="1:71" x14ac:dyDescent="0.25">
      <c r="A93" s="1">
        <v>91</v>
      </c>
      <c r="B93">
        <v>2209</v>
      </c>
      <c r="C93">
        <v>70906</v>
      </c>
      <c r="D93">
        <v>236</v>
      </c>
      <c r="E93">
        <v>4190</v>
      </c>
      <c r="F93">
        <v>18</v>
      </c>
      <c r="G93">
        <v>11.439</v>
      </c>
      <c r="H93">
        <v>158.41</v>
      </c>
      <c r="I93">
        <v>134</v>
      </c>
      <c r="J93">
        <v>0.28599999999999998</v>
      </c>
      <c r="K93">
        <v>0.19</v>
      </c>
      <c r="L93">
        <v>0.214</v>
      </c>
      <c r="M93">
        <v>353.46600000000001</v>
      </c>
      <c r="N93">
        <v>186535871682021</v>
      </c>
      <c r="O93">
        <v>191097112034</v>
      </c>
      <c r="P93">
        <v>186344774569987</v>
      </c>
      <c r="R93">
        <f t="shared" si="51"/>
        <v>1910.7</v>
      </c>
      <c r="S93">
        <f t="shared" si="52"/>
        <v>0.28599999999999998</v>
      </c>
      <c r="T93">
        <f t="shared" si="53"/>
        <v>0.83782814466929922</v>
      </c>
      <c r="U93">
        <f t="shared" si="54"/>
        <v>1.8290208762316549</v>
      </c>
      <c r="V93">
        <f t="shared" si="55"/>
        <v>0.90307748345087768</v>
      </c>
      <c r="W93">
        <f t="shared" si="101"/>
        <v>5.8736983596825318</v>
      </c>
      <c r="X93">
        <f t="shared" si="102"/>
        <v>7.2091433927807778</v>
      </c>
      <c r="Y93">
        <f t="shared" si="58"/>
        <v>1.315785963060609</v>
      </c>
      <c r="Z93">
        <f t="shared" si="59"/>
        <v>0.53958133238243677</v>
      </c>
      <c r="AA93">
        <f t="shared" si="60"/>
        <v>-1.0831193677794593</v>
      </c>
      <c r="AC93">
        <f t="shared" si="61"/>
        <v>2084.4</v>
      </c>
      <c r="AD93">
        <f t="shared" si="62"/>
        <v>0.28599999999999998</v>
      </c>
      <c r="AE93">
        <f t="shared" si="63"/>
        <v>0.83782814466929922</v>
      </c>
      <c r="AF93">
        <f t="shared" si="64"/>
        <v>1.8290208762316549</v>
      </c>
      <c r="AG93">
        <f t="shared" si="65"/>
        <v>0.879152854697002</v>
      </c>
      <c r="AH93">
        <f t="shared" si="66"/>
        <v>5.849773730928657</v>
      </c>
      <c r="AI93">
        <f t="shared" si="67"/>
        <v>7.2330680215346526</v>
      </c>
      <c r="AJ93">
        <f t="shared" si="68"/>
        <v>1.290588534982599</v>
      </c>
      <c r="AK93">
        <f t="shared" si="69"/>
        <v>0.55826789213469119</v>
      </c>
      <c r="AL93">
        <f t="shared" si="70"/>
        <v>-1.0811875696035242</v>
      </c>
      <c r="AN93">
        <f t="shared" si="71"/>
        <v>2258.1</v>
      </c>
      <c r="AO93">
        <f t="shared" si="72"/>
        <v>0.28599999999999998</v>
      </c>
      <c r="AP93">
        <f t="shared" si="73"/>
        <v>0.83782814466929922</v>
      </c>
      <c r="AQ93">
        <f t="shared" si="74"/>
        <v>1.8290208762316549</v>
      </c>
      <c r="AR93">
        <f t="shared" si="75"/>
        <v>0.85676292262741072</v>
      </c>
      <c r="AS93">
        <f t="shared" si="76"/>
        <v>5.8273837988590653</v>
      </c>
      <c r="AT93">
        <f t="shared" si="77"/>
        <v>7.2554579536042443</v>
      </c>
      <c r="AU93">
        <f t="shared" si="78"/>
        <v>1.2663380394109005</v>
      </c>
      <c r="AV93">
        <f t="shared" si="79"/>
        <v>0.57414196491521929</v>
      </c>
      <c r="AW93">
        <f t="shared" si="80"/>
        <v>-1.0775946059809629</v>
      </c>
      <c r="AY93">
        <f t="shared" si="81"/>
        <v>2431.7999999999997</v>
      </c>
      <c r="AZ93">
        <f t="shared" si="82"/>
        <v>0.28599999999999998</v>
      </c>
      <c r="BA93">
        <f t="shared" si="83"/>
        <v>0.83782814466929922</v>
      </c>
      <c r="BB93">
        <f t="shared" si="84"/>
        <v>1.8290208762316549</v>
      </c>
      <c r="BC93">
        <f t="shared" si="85"/>
        <v>0.83573288886010988</v>
      </c>
      <c r="BD93">
        <f t="shared" si="86"/>
        <v>5.8063537650917647</v>
      </c>
      <c r="BE93">
        <f t="shared" si="87"/>
        <v>7.2764879873715449</v>
      </c>
      <c r="BF93">
        <f t="shared" si="88"/>
        <v>1.2429820815305956</v>
      </c>
      <c r="BG93">
        <f t="shared" si="89"/>
        <v>0.58760169355748471</v>
      </c>
      <c r="BH93">
        <f t="shared" si="90"/>
        <v>-1.072654469150822</v>
      </c>
      <c r="BJ93">
        <f t="shared" si="91"/>
        <v>2605.5</v>
      </c>
      <c r="BK93">
        <f t="shared" si="92"/>
        <v>0.28599999999999998</v>
      </c>
      <c r="BL93">
        <f t="shared" si="93"/>
        <v>0.83782814466929922</v>
      </c>
      <c r="BM93">
        <f t="shared" si="94"/>
        <v>1.8290208762316549</v>
      </c>
      <c r="BN93">
        <f t="shared" si="95"/>
        <v>0.81591761760364323</v>
      </c>
      <c r="BO93">
        <f t="shared" si="96"/>
        <v>5.7865384938352982</v>
      </c>
      <c r="BP93">
        <f t="shared" si="97"/>
        <v>7.2963032586280114</v>
      </c>
      <c r="BQ93">
        <f t="shared" si="98"/>
        <v>1.2204720619420901</v>
      </c>
      <c r="BR93">
        <f t="shared" si="99"/>
        <v>0.59897663334477891</v>
      </c>
      <c r="BS93">
        <f t="shared" si="100"/>
        <v>-1.0666201139216356</v>
      </c>
    </row>
    <row r="94" spans="1:71" x14ac:dyDescent="0.25">
      <c r="A94" s="1">
        <v>92</v>
      </c>
      <c r="B94">
        <v>2209</v>
      </c>
      <c r="C94">
        <v>70906</v>
      </c>
      <c r="D94">
        <v>236</v>
      </c>
      <c r="E94">
        <v>4190</v>
      </c>
      <c r="F94">
        <v>18</v>
      </c>
      <c r="G94">
        <v>11.602</v>
      </c>
      <c r="H94">
        <v>158.41</v>
      </c>
      <c r="I94">
        <v>132</v>
      </c>
      <c r="J94">
        <v>0.29399999999999998</v>
      </c>
      <c r="K94">
        <v>0.20200000000000001</v>
      </c>
      <c r="L94">
        <v>0.214</v>
      </c>
      <c r="M94">
        <v>358.42099999999999</v>
      </c>
      <c r="N94">
        <v>189145335304246</v>
      </c>
      <c r="O94">
        <v>188060229800</v>
      </c>
      <c r="P94">
        <v>188957275074446</v>
      </c>
      <c r="R94">
        <f t="shared" si="51"/>
        <v>1910.7</v>
      </c>
      <c r="S94">
        <f t="shared" si="52"/>
        <v>0.29399999999999998</v>
      </c>
      <c r="T94">
        <f t="shared" si="53"/>
        <v>0.84063071559395219</v>
      </c>
      <c r="U94">
        <f t="shared" si="54"/>
        <v>1.8281022105855489</v>
      </c>
      <c r="V94">
        <f t="shared" si="55"/>
        <v>0.90125709072965043</v>
      </c>
      <c r="W94">
        <f t="shared" si="101"/>
        <v>5.8709593013151995</v>
      </c>
      <c r="X94">
        <f t="shared" si="102"/>
        <v>7.2100451198558986</v>
      </c>
      <c r="Y94">
        <f t="shared" si="58"/>
        <v>1.3182900517515859</v>
      </c>
      <c r="Z94">
        <f t="shared" si="59"/>
        <v>0.54401789969776693</v>
      </c>
      <c r="AA94">
        <f t="shared" si="60"/>
        <v>-1.085916173553632</v>
      </c>
      <c r="AC94">
        <f t="shared" si="61"/>
        <v>2084.4</v>
      </c>
      <c r="AD94">
        <f t="shared" si="62"/>
        <v>0.29399999999999998</v>
      </c>
      <c r="AE94">
        <f t="shared" si="63"/>
        <v>0.84063071559395219</v>
      </c>
      <c r="AF94">
        <f t="shared" si="64"/>
        <v>1.8281022105855489</v>
      </c>
      <c r="AG94">
        <f t="shared" si="65"/>
        <v>0.87729816499244495</v>
      </c>
      <c r="AH94">
        <f t="shared" si="66"/>
        <v>5.847000375577994</v>
      </c>
      <c r="AI94">
        <f t="shared" si="67"/>
        <v>7.2340040455931041</v>
      </c>
      <c r="AJ94">
        <f t="shared" si="68"/>
        <v>1.2929145711384766</v>
      </c>
      <c r="AK94">
        <f t="shared" si="69"/>
        <v>0.56262370247152749</v>
      </c>
      <c r="AL94">
        <f t="shared" si="70"/>
        <v>-1.0838609162966775</v>
      </c>
      <c r="AN94">
        <f t="shared" si="71"/>
        <v>2258.1</v>
      </c>
      <c r="AO94">
        <f t="shared" si="72"/>
        <v>0.29399999999999998</v>
      </c>
      <c r="AP94">
        <f t="shared" si="73"/>
        <v>0.84063071559395219</v>
      </c>
      <c r="AQ94">
        <f t="shared" si="74"/>
        <v>1.8281022105855489</v>
      </c>
      <c r="AR94">
        <f t="shared" si="75"/>
        <v>0.85487905715492352</v>
      </c>
      <c r="AS94">
        <f t="shared" si="76"/>
        <v>5.8245812677404727</v>
      </c>
      <c r="AT94">
        <f t="shared" si="77"/>
        <v>7.2564231534306254</v>
      </c>
      <c r="AU94">
        <f t="shared" si="78"/>
        <v>1.2684975359135038</v>
      </c>
      <c r="AV94">
        <f t="shared" si="79"/>
        <v>0.57840662121367448</v>
      </c>
      <c r="AW94">
        <f t="shared" si="80"/>
        <v>-1.0801422582162672</v>
      </c>
      <c r="AY94">
        <f t="shared" si="81"/>
        <v>2431.7999999999997</v>
      </c>
      <c r="AZ94">
        <f t="shared" si="82"/>
        <v>0.29399999999999998</v>
      </c>
      <c r="BA94">
        <f t="shared" si="83"/>
        <v>0.84063071559395219</v>
      </c>
      <c r="BB94">
        <f t="shared" si="84"/>
        <v>1.8281022105855489</v>
      </c>
      <c r="BC94">
        <f t="shared" si="85"/>
        <v>0.83382427110643653</v>
      </c>
      <c r="BD94">
        <f t="shared" si="86"/>
        <v>5.8035264816919856</v>
      </c>
      <c r="BE94">
        <f t="shared" si="87"/>
        <v>7.2774779394791125</v>
      </c>
      <c r="BF94">
        <f t="shared" si="88"/>
        <v>1.2449856510793622</v>
      </c>
      <c r="BG94">
        <f t="shared" si="89"/>
        <v>0.59176760612418866</v>
      </c>
      <c r="BH94">
        <f t="shared" si="90"/>
        <v>-1.0750759858220478</v>
      </c>
      <c r="BJ94">
        <f t="shared" si="91"/>
        <v>2605.5</v>
      </c>
      <c r="BK94">
        <f t="shared" si="92"/>
        <v>0.29399999999999998</v>
      </c>
      <c r="BL94">
        <f t="shared" si="93"/>
        <v>0.84063071559395219</v>
      </c>
      <c r="BM94">
        <f t="shared" si="94"/>
        <v>1.8281022105855489</v>
      </c>
      <c r="BN94">
        <f t="shared" si="95"/>
        <v>0.81398809316207488</v>
      </c>
      <c r="BO94">
        <f t="shared" si="96"/>
        <v>5.7836903037476235</v>
      </c>
      <c r="BP94">
        <f t="shared" si="97"/>
        <v>7.2973141174234746</v>
      </c>
      <c r="BQ94">
        <f t="shared" si="98"/>
        <v>1.2223295010712629</v>
      </c>
      <c r="BR94">
        <f t="shared" si="99"/>
        <v>0.60303842330267565</v>
      </c>
      <c r="BS94">
        <f t="shared" si="100"/>
        <v>-1.0689163794172658</v>
      </c>
    </row>
    <row r="95" spans="1:71" x14ac:dyDescent="0.25">
      <c r="A95" s="1">
        <v>93</v>
      </c>
      <c r="B95">
        <v>2209</v>
      </c>
      <c r="C95">
        <v>70906</v>
      </c>
      <c r="D95">
        <v>236</v>
      </c>
      <c r="E95">
        <v>4190</v>
      </c>
      <c r="F95">
        <v>18</v>
      </c>
      <c r="G95">
        <v>11.718999999999999</v>
      </c>
      <c r="H95">
        <v>158.41</v>
      </c>
      <c r="I95">
        <v>133</v>
      </c>
      <c r="J95">
        <v>0.28799999999999998</v>
      </c>
      <c r="K95">
        <v>0.193</v>
      </c>
      <c r="L95">
        <v>0.214</v>
      </c>
      <c r="M95">
        <v>361.87900000000002</v>
      </c>
      <c r="N95">
        <v>190969532350021</v>
      </c>
      <c r="O95">
        <v>189452593383</v>
      </c>
      <c r="P95">
        <v>190780079756638</v>
      </c>
      <c r="R95">
        <f t="shared" si="51"/>
        <v>1910.7</v>
      </c>
      <c r="S95">
        <f t="shared" si="52"/>
        <v>0.28799999999999998</v>
      </c>
      <c r="T95">
        <f t="shared" si="53"/>
        <v>0.83851356578173508</v>
      </c>
      <c r="U95">
        <f t="shared" si="54"/>
        <v>1.8288043845172977</v>
      </c>
      <c r="V95">
        <f t="shared" si="55"/>
        <v>0.90263196278355418</v>
      </c>
      <c r="W95">
        <f t="shared" si="101"/>
        <v>5.873036347300852</v>
      </c>
      <c r="X95">
        <f t="shared" si="102"/>
        <v>7.2093724217337432</v>
      </c>
      <c r="Y95">
        <f t="shared" si="58"/>
        <v>1.3163996346048701</v>
      </c>
      <c r="Z95">
        <f t="shared" si="59"/>
        <v>0.54065627698143126</v>
      </c>
      <c r="AA95">
        <f t="shared" si="60"/>
        <v>-1.083811152233378</v>
      </c>
      <c r="AC95">
        <f t="shared" si="61"/>
        <v>2084.4</v>
      </c>
      <c r="AD95">
        <f t="shared" si="62"/>
        <v>0.28799999999999998</v>
      </c>
      <c r="AE95">
        <f t="shared" si="63"/>
        <v>0.83851356578173508</v>
      </c>
      <c r="AF95">
        <f t="shared" si="64"/>
        <v>1.8288043845172977</v>
      </c>
      <c r="AG95">
        <f t="shared" si="65"/>
        <v>0.87869891752432627</v>
      </c>
      <c r="AH95">
        <f t="shared" si="66"/>
        <v>5.8491033020416232</v>
      </c>
      <c r="AI95">
        <f t="shared" si="67"/>
        <v>7.2333054669929702</v>
      </c>
      <c r="AJ95">
        <f t="shared" si="68"/>
        <v>1.2911586853032666</v>
      </c>
      <c r="AK95">
        <f t="shared" si="69"/>
        <v>0.55932355580377657</v>
      </c>
      <c r="AL95">
        <f t="shared" si="70"/>
        <v>-1.0818488935838615</v>
      </c>
      <c r="AN95">
        <f t="shared" si="71"/>
        <v>2258.1</v>
      </c>
      <c r="AO95">
        <f t="shared" si="72"/>
        <v>0.28799999999999998</v>
      </c>
      <c r="AP95">
        <f t="shared" si="73"/>
        <v>0.83851356578173508</v>
      </c>
      <c r="AQ95">
        <f t="shared" si="74"/>
        <v>1.8288043845172977</v>
      </c>
      <c r="AR95">
        <f t="shared" si="75"/>
        <v>0.85630182237313002</v>
      </c>
      <c r="AS95">
        <f t="shared" si="76"/>
        <v>5.8267062068904272</v>
      </c>
      <c r="AT95">
        <f t="shared" si="77"/>
        <v>7.2557025621441671</v>
      </c>
      <c r="AU95">
        <f t="shared" si="78"/>
        <v>1.2668674769819057</v>
      </c>
      <c r="AV95">
        <f t="shared" si="79"/>
        <v>0.57517577881102333</v>
      </c>
      <c r="AW95">
        <f t="shared" si="80"/>
        <v>-1.07822493569077</v>
      </c>
      <c r="AY95">
        <f t="shared" si="81"/>
        <v>2431.7999999999997</v>
      </c>
      <c r="AZ95">
        <f t="shared" si="82"/>
        <v>0.28799999999999998</v>
      </c>
      <c r="BA95">
        <f t="shared" si="83"/>
        <v>0.83851356578173508</v>
      </c>
      <c r="BB95">
        <f t="shared" si="84"/>
        <v>1.8288043845172977</v>
      </c>
      <c r="BC95">
        <f t="shared" si="85"/>
        <v>0.83526570833899882</v>
      </c>
      <c r="BD95">
        <f t="shared" si="86"/>
        <v>5.8056700928562961</v>
      </c>
      <c r="BE95">
        <f t="shared" si="87"/>
        <v>7.2767386761782982</v>
      </c>
      <c r="BF95">
        <f t="shared" si="88"/>
        <v>1.2434733956504385</v>
      </c>
      <c r="BG95">
        <f t="shared" si="89"/>
        <v>0.58861177619234417</v>
      </c>
      <c r="BH95">
        <f t="shared" si="90"/>
        <v>-1.0732537080603246</v>
      </c>
      <c r="BJ95">
        <f t="shared" si="91"/>
        <v>2605.5</v>
      </c>
      <c r="BK95">
        <f t="shared" si="92"/>
        <v>0.28799999999999998</v>
      </c>
      <c r="BL95">
        <f t="shared" si="93"/>
        <v>0.83851356578173508</v>
      </c>
      <c r="BM95">
        <f t="shared" si="94"/>
        <v>1.8288043845172977</v>
      </c>
      <c r="BN95">
        <f t="shared" si="95"/>
        <v>0.81544529831308399</v>
      </c>
      <c r="BO95">
        <f t="shared" si="96"/>
        <v>5.7858496828303814</v>
      </c>
      <c r="BP95">
        <f t="shared" si="97"/>
        <v>7.2965590862042129</v>
      </c>
      <c r="BQ95">
        <f t="shared" si="98"/>
        <v>1.2209276431524811</v>
      </c>
      <c r="BR95">
        <f t="shared" si="99"/>
        <v>0.5999616449150893</v>
      </c>
      <c r="BS95">
        <f t="shared" si="100"/>
        <v>-1.0671884884745753</v>
      </c>
    </row>
    <row r="96" spans="1:71" x14ac:dyDescent="0.25">
      <c r="A96" s="1">
        <v>94</v>
      </c>
      <c r="B96">
        <v>2209</v>
      </c>
      <c r="C96">
        <v>70906</v>
      </c>
      <c r="D96">
        <v>236</v>
      </c>
      <c r="E96">
        <v>4190</v>
      </c>
      <c r="F96">
        <v>18</v>
      </c>
      <c r="G96">
        <v>11.795</v>
      </c>
      <c r="H96">
        <v>158.41</v>
      </c>
      <c r="I96">
        <v>134</v>
      </c>
      <c r="J96">
        <v>0.311</v>
      </c>
      <c r="K96">
        <v>0.22600000000000001</v>
      </c>
      <c r="L96">
        <v>0.214</v>
      </c>
      <c r="M96">
        <v>364.29</v>
      </c>
      <c r="N96">
        <v>192242143318994</v>
      </c>
      <c r="O96">
        <v>190886937469</v>
      </c>
      <c r="P96">
        <v>192051256381525</v>
      </c>
      <c r="R96">
        <f t="shared" si="51"/>
        <v>1910.7</v>
      </c>
      <c r="S96">
        <f t="shared" si="52"/>
        <v>0.311</v>
      </c>
      <c r="T96">
        <f t="shared" si="53"/>
        <v>0.84671837112466153</v>
      </c>
      <c r="U96">
        <f t="shared" si="54"/>
        <v>1.8262184925277234</v>
      </c>
      <c r="V96">
        <f t="shared" si="55"/>
        <v>0.89731444007583872</v>
      </c>
      <c r="W96">
        <f t="shared" si="101"/>
        <v>5.8651329326035615</v>
      </c>
      <c r="X96">
        <f t="shared" si="102"/>
        <v>7.2121040524518847</v>
      </c>
      <c r="Y96">
        <f t="shared" si="58"/>
        <v>1.3236828159095642</v>
      </c>
      <c r="Z96">
        <f t="shared" si="59"/>
        <v>0.5535122193806632</v>
      </c>
      <c r="AA96">
        <f t="shared" si="60"/>
        <v>-1.0920413059735865</v>
      </c>
      <c r="AC96">
        <f t="shared" si="61"/>
        <v>2084.4</v>
      </c>
      <c r="AD96">
        <f t="shared" si="62"/>
        <v>0.311</v>
      </c>
      <c r="AE96">
        <f t="shared" si="63"/>
        <v>0.84671837112466153</v>
      </c>
      <c r="AF96">
        <f t="shared" si="64"/>
        <v>1.8262184925277234</v>
      </c>
      <c r="AG96">
        <f t="shared" si="65"/>
        <v>0.87328207724987983</v>
      </c>
      <c r="AH96">
        <f t="shared" si="66"/>
        <v>5.8411005697776028</v>
      </c>
      <c r="AI96">
        <f t="shared" si="67"/>
        <v>7.2361364152778433</v>
      </c>
      <c r="AJ96">
        <f t="shared" si="68"/>
        <v>1.2979196669793458</v>
      </c>
      <c r="AK96">
        <f t="shared" si="69"/>
        <v>0.57194056525829073</v>
      </c>
      <c r="AL96">
        <f t="shared" si="70"/>
        <v>-1.0897105441065151</v>
      </c>
      <c r="AN96">
        <f t="shared" si="71"/>
        <v>2258.1</v>
      </c>
      <c r="AO96">
        <f t="shared" si="72"/>
        <v>0.311</v>
      </c>
      <c r="AP96">
        <f t="shared" si="73"/>
        <v>0.84671837112466153</v>
      </c>
      <c r="AQ96">
        <f t="shared" si="74"/>
        <v>1.8262184925277234</v>
      </c>
      <c r="AR96">
        <f t="shared" si="75"/>
        <v>0.85080062125047551</v>
      </c>
      <c r="AS96">
        <f t="shared" si="76"/>
        <v>5.8186191137781984</v>
      </c>
      <c r="AT96">
        <f t="shared" si="77"/>
        <v>7.2586178712772478</v>
      </c>
      <c r="AU96">
        <f t="shared" si="78"/>
        <v>1.2731402400507408</v>
      </c>
      <c r="AV96">
        <f t="shared" si="79"/>
        <v>0.58752374687042386</v>
      </c>
      <c r="AW96">
        <f t="shared" si="80"/>
        <v>-1.0857122112899102</v>
      </c>
      <c r="AY96">
        <f t="shared" si="81"/>
        <v>2431.7999999999997</v>
      </c>
      <c r="AZ96">
        <f t="shared" si="82"/>
        <v>0.311</v>
      </c>
      <c r="BA96">
        <f t="shared" si="83"/>
        <v>0.84671837112466153</v>
      </c>
      <c r="BB96">
        <f t="shared" si="84"/>
        <v>1.8262184925277234</v>
      </c>
      <c r="BC96">
        <f t="shared" si="85"/>
        <v>0.82969305916965685</v>
      </c>
      <c r="BD96">
        <f t="shared" si="86"/>
        <v>5.7975115516973794</v>
      </c>
      <c r="BE96">
        <f t="shared" si="87"/>
        <v>7.2797254333580668</v>
      </c>
      <c r="BF96">
        <f t="shared" si="88"/>
        <v>1.2492892480197446</v>
      </c>
      <c r="BG96">
        <f t="shared" si="89"/>
        <v>0.60066881123748606</v>
      </c>
      <c r="BH96">
        <f t="shared" si="90"/>
        <v>-1.0803659420444023</v>
      </c>
      <c r="BJ96">
        <f t="shared" si="91"/>
        <v>2605.5</v>
      </c>
      <c r="BK96">
        <f t="shared" si="92"/>
        <v>0.311</v>
      </c>
      <c r="BL96">
        <f t="shared" si="93"/>
        <v>0.84671837112466153</v>
      </c>
      <c r="BM96">
        <f t="shared" si="94"/>
        <v>1.8262184925277234</v>
      </c>
      <c r="BN96">
        <f t="shared" si="95"/>
        <v>0.80981242143538168</v>
      </c>
      <c r="BO96">
        <f t="shared" si="96"/>
        <v>5.7776309139631046</v>
      </c>
      <c r="BP96">
        <f t="shared" si="97"/>
        <v>7.2996060710923416</v>
      </c>
      <c r="BQ96">
        <f t="shared" si="98"/>
        <v>1.2263154705863364</v>
      </c>
      <c r="BR96">
        <f t="shared" si="99"/>
        <v>0.61171231826046246</v>
      </c>
      <c r="BS96">
        <f t="shared" si="100"/>
        <v>-1.0739288465727765</v>
      </c>
    </row>
    <row r="97" spans="1:71" x14ac:dyDescent="0.25">
      <c r="A97" s="1">
        <v>95</v>
      </c>
      <c r="B97">
        <v>2209</v>
      </c>
      <c r="C97">
        <v>70906</v>
      </c>
      <c r="D97">
        <v>236</v>
      </c>
      <c r="E97">
        <v>4190</v>
      </c>
      <c r="F97">
        <v>18</v>
      </c>
      <c r="G97">
        <v>11.975</v>
      </c>
      <c r="H97">
        <v>158.41</v>
      </c>
      <c r="I97">
        <v>133</v>
      </c>
      <c r="J97">
        <v>0.28100000000000003</v>
      </c>
      <c r="K97">
        <v>0.182</v>
      </c>
      <c r="L97">
        <v>0.214</v>
      </c>
      <c r="M97">
        <v>369.55200000000002</v>
      </c>
      <c r="N97">
        <v>195014687326407</v>
      </c>
      <c r="O97">
        <v>189297803011</v>
      </c>
      <c r="P97">
        <v>194825389523396</v>
      </c>
      <c r="R97">
        <f t="shared" si="51"/>
        <v>1910.7</v>
      </c>
      <c r="S97">
        <f t="shared" si="52"/>
        <v>0.28100000000000003</v>
      </c>
      <c r="T97">
        <f t="shared" si="53"/>
        <v>0.83605023772498277</v>
      </c>
      <c r="U97">
        <f t="shared" si="54"/>
        <v>1.8296672765225537</v>
      </c>
      <c r="V97">
        <f t="shared" si="55"/>
        <v>0.90423404930108653</v>
      </c>
      <c r="W97">
        <f t="shared" si="101"/>
        <v>5.8755013258236399</v>
      </c>
      <c r="X97">
        <f t="shared" si="102"/>
        <v>7.2086332272214673</v>
      </c>
      <c r="Y97">
        <f t="shared" si="58"/>
        <v>1.31419039118067</v>
      </c>
      <c r="Z97">
        <f t="shared" si="59"/>
        <v>0.53668738670829141</v>
      </c>
      <c r="AA97">
        <f t="shared" si="60"/>
        <v>-1.0813907161363401</v>
      </c>
      <c r="AC97">
        <f t="shared" si="61"/>
        <v>2084.4</v>
      </c>
      <c r="AD97">
        <f t="shared" si="62"/>
        <v>0.28100000000000003</v>
      </c>
      <c r="AE97">
        <f t="shared" si="63"/>
        <v>0.83605023772498277</v>
      </c>
      <c r="AF97">
        <f t="shared" si="64"/>
        <v>1.8296672765225537</v>
      </c>
      <c r="AG97">
        <f t="shared" si="65"/>
        <v>0.88033133827589061</v>
      </c>
      <c r="AH97">
        <f t="shared" si="66"/>
        <v>5.8515986147984442</v>
      </c>
      <c r="AI97">
        <f t="shared" si="67"/>
        <v>7.232535938246663</v>
      </c>
      <c r="AJ97">
        <f t="shared" si="68"/>
        <v>1.2891057765200074</v>
      </c>
      <c r="AK97">
        <f t="shared" si="69"/>
        <v>0.55542656659769563</v>
      </c>
      <c r="AL97">
        <f t="shared" si="70"/>
        <v>-1.0795342191708419</v>
      </c>
      <c r="AN97">
        <f t="shared" si="71"/>
        <v>2258.1</v>
      </c>
      <c r="AO97">
        <f t="shared" si="72"/>
        <v>0.28100000000000003</v>
      </c>
      <c r="AP97">
        <f t="shared" si="73"/>
        <v>0.83605023772498277</v>
      </c>
      <c r="AQ97">
        <f t="shared" si="74"/>
        <v>1.8296672765225537</v>
      </c>
      <c r="AR97">
        <f t="shared" si="75"/>
        <v>0.85796006988648321</v>
      </c>
      <c r="AS97">
        <f t="shared" si="76"/>
        <v>5.8292273464090369</v>
      </c>
      <c r="AT97">
        <f t="shared" si="77"/>
        <v>7.2549072066360702</v>
      </c>
      <c r="AU97">
        <f t="shared" si="78"/>
        <v>1.2649608312923277</v>
      </c>
      <c r="AV97">
        <f t="shared" si="79"/>
        <v>0.57135982785706296</v>
      </c>
      <c r="AW97">
        <f t="shared" si="80"/>
        <v>-1.07601820515303</v>
      </c>
      <c r="AY97">
        <f t="shared" si="81"/>
        <v>2431.7999999999997</v>
      </c>
      <c r="AZ97">
        <f t="shared" si="82"/>
        <v>0.28100000000000003</v>
      </c>
      <c r="BA97">
        <f t="shared" si="83"/>
        <v>0.83605023772498277</v>
      </c>
      <c r="BB97">
        <f t="shared" si="84"/>
        <v>1.8296672765225537</v>
      </c>
      <c r="BC97">
        <f t="shared" si="85"/>
        <v>0.83694588818851123</v>
      </c>
      <c r="BD97">
        <f t="shared" si="86"/>
        <v>5.8082131647110646</v>
      </c>
      <c r="BE97">
        <f t="shared" si="87"/>
        <v>7.2759213883340426</v>
      </c>
      <c r="BF97">
        <f t="shared" si="88"/>
        <v>1.2417037262468669</v>
      </c>
      <c r="BG97">
        <f t="shared" si="89"/>
        <v>0.5848835352239895</v>
      </c>
      <c r="BH97">
        <f t="shared" si="90"/>
        <v>-1.0711555091458724</v>
      </c>
      <c r="BJ97">
        <f t="shared" si="91"/>
        <v>2605.5</v>
      </c>
      <c r="BK97">
        <f t="shared" si="92"/>
        <v>0.28100000000000003</v>
      </c>
      <c r="BL97">
        <f t="shared" si="93"/>
        <v>0.83605023772498277</v>
      </c>
      <c r="BM97">
        <f t="shared" si="94"/>
        <v>1.8296672765225537</v>
      </c>
      <c r="BN97">
        <f t="shared" si="95"/>
        <v>0.81714402389849206</v>
      </c>
      <c r="BO97">
        <f t="shared" si="96"/>
        <v>5.7884113004210453</v>
      </c>
      <c r="BP97">
        <f t="shared" si="97"/>
        <v>7.2957232526240618</v>
      </c>
      <c r="BQ97">
        <f t="shared" si="98"/>
        <v>1.2192863749726248</v>
      </c>
      <c r="BR97">
        <f t="shared" si="99"/>
        <v>0.59632584337084482</v>
      </c>
      <c r="BS97">
        <f t="shared" si="100"/>
        <v>-1.0651982276038696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e0</vt:lpstr>
      <vt:lpstr>e02</vt:lpstr>
      <vt:lpstr>e04</vt:lpstr>
      <vt:lpstr>e06</vt:lpstr>
      <vt:lpstr>e08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Rodrigo Schmitt</cp:lastModifiedBy>
  <dcterms:created xsi:type="dcterms:W3CDTF">2021-07-03T16:35:39Z</dcterms:created>
  <dcterms:modified xsi:type="dcterms:W3CDTF">2021-07-23T22:19:39Z</dcterms:modified>
</cp:coreProperties>
</file>